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stellamarismerksem-my.sharepoint.com/personal/jan_vanocken_gid-noordantwerpen_be/Documents/000 Laptop DOCs/01 documenten/00 GIDPBW/GIDPBW 2020-2021/"/>
    </mc:Choice>
  </mc:AlternateContent>
  <xr:revisionPtr revIDLastSave="0" documentId="8_{AFD54DBB-A9A8-4253-B513-EB14DF267D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erbeterplan 2019" sheetId="1" r:id="rId1"/>
    <sheet name="Masterdata" sheetId="2" r:id="rId2"/>
  </sheets>
  <definedNames>
    <definedName name="_xlnm._FilterDatabase" localSheetId="0" hidden="1">'Verbeterplan 2019'!$A$2:$C$13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11" i="2"/>
  <c r="A19" i="2"/>
  <c r="A27" i="2"/>
  <c r="A35" i="2"/>
  <c r="A43" i="2"/>
  <c r="A51" i="2"/>
  <c r="A59" i="2"/>
  <c r="A60" i="2"/>
  <c r="A61" i="2"/>
  <c r="A66" i="2"/>
  <c r="A67" i="2"/>
  <c r="A68" i="2"/>
  <c r="A69" i="2"/>
  <c r="A70" i="2"/>
  <c r="A71" i="2"/>
  <c r="A72" i="2"/>
  <c r="A73" i="2"/>
  <c r="A74" i="2"/>
  <c r="A75" i="2"/>
  <c r="A77" i="2"/>
  <c r="A78" i="2"/>
  <c r="A79" i="2"/>
  <c r="A80" i="2"/>
  <c r="A81" i="2"/>
  <c r="A82" i="2"/>
  <c r="A83" i="2"/>
  <c r="A85" i="2"/>
  <c r="A86" i="2"/>
  <c r="A87" i="2"/>
  <c r="A88" i="2"/>
  <c r="A90" i="2"/>
  <c r="A91" i="2"/>
  <c r="A92" i="2"/>
  <c r="A93" i="2"/>
  <c r="A94" i="2"/>
  <c r="A95" i="2"/>
  <c r="A97" i="2"/>
  <c r="A98" i="2"/>
  <c r="A99" i="2"/>
  <c r="A100" i="2"/>
  <c r="A101" i="2"/>
  <c r="A103" i="2"/>
  <c r="A104" i="2"/>
  <c r="A105" i="2"/>
  <c r="A106" i="2"/>
  <c r="A107" i="2"/>
  <c r="A108" i="2"/>
  <c r="A109" i="2"/>
  <c r="A111" i="2"/>
  <c r="A112" i="2"/>
  <c r="A113" i="2"/>
  <c r="A115" i="2"/>
  <c r="A116" i="2"/>
  <c r="A117" i="2"/>
  <c r="A118" i="2"/>
  <c r="A119" i="2"/>
  <c r="A121" i="2"/>
  <c r="A122" i="2"/>
  <c r="A123" i="2"/>
  <c r="A124" i="2"/>
  <c r="A125" i="2"/>
  <c r="A126" i="2"/>
</calcChain>
</file>

<file path=xl/sharedStrings.xml><?xml version="1.0" encoding="utf-8"?>
<sst xmlns="http://schemas.openxmlformats.org/spreadsheetml/2006/main" count="177" uniqueCount="155">
  <si>
    <t>Voorstel verbeterplan (audit) 2019 schoolinspectie versie 2.0</t>
  </si>
  <si>
    <t xml:space="preserve"> School:…....................</t>
  </si>
  <si>
    <t xml:space="preserve">Adres: …............................                                                                 </t>
  </si>
  <si>
    <t>Datum:…......................</t>
  </si>
  <si>
    <t>Verslaggever: …...................................</t>
  </si>
  <si>
    <t>Omschrijving</t>
  </si>
  <si>
    <t>PRO …</t>
  </si>
  <si>
    <t>Opmerkingen/suggesties</t>
  </si>
  <si>
    <t>JAP</t>
  </si>
  <si>
    <t>Overstap naar elektronische versie AGORA is gepland.</t>
  </si>
  <si>
    <t>GPP</t>
  </si>
  <si>
    <t>Maand of trimestrieel verslag comité/overlegplatform</t>
  </si>
  <si>
    <r>
      <t>2402 of</t>
    </r>
    <r>
      <rPr>
        <sz val="11"/>
        <color theme="1"/>
        <rFont val="Calibri"/>
        <family val="2"/>
        <scheme val="minor"/>
      </rPr>
      <t xml:space="preserve"> 2403</t>
    </r>
  </si>
  <si>
    <t>Volgende inhoudellijke (opbouw) en/of bijlagen moeten min. aanwezig zijn:    
  - bespreking nieuwe RA's   
  - verslagen EDPBW, EDTC, rondgang, ….  
  - bespreking maand of timestrieel verslag LPA, opvoging JAP en GPP, stand van zaken vorige verslagen / lopende projecten, 
  - nieuwe wetgeving,
   - .... .</t>
  </si>
  <si>
    <t>Maand/trimestrieel verslag van de preventieadviseur</t>
  </si>
  <si>
    <t>2406 of 2407</t>
  </si>
  <si>
    <t>Communicatie, aansturing karweien</t>
  </si>
  <si>
    <t>2610 en APP-taakbeheer</t>
  </si>
  <si>
    <t>Procedure is gemaakt maar niet opgeladen in WeVeCo. De APP-taakbeheer/investering geeft een totale oplossing.</t>
  </si>
  <si>
    <t>Verslag rondgang comité/overlegplatform</t>
  </si>
  <si>
    <t>Procedure is gemaakt maar niet opgeladen in WeVeCo.</t>
  </si>
  <si>
    <t>Laatste twee verslagen externe dienst (IDEWE)</t>
  </si>
  <si>
    <t>Processen</t>
  </si>
  <si>
    <t>Proces 1: noodplanning</t>
  </si>
  <si>
    <t xml:space="preserve">Evacuatiescenario – jaarlijkse update  </t>
  </si>
  <si>
    <t>- Aanwezigheid van algemene richtlijnen ontbreekt  
- Taakverdeling ontbreekt</t>
  </si>
  <si>
    <t>Evacuatieplannen (brandblusapparaten)</t>
  </si>
  <si>
    <t>Evacuatieoefening</t>
  </si>
  <si>
    <t>Jaarlijkse controle blusmiddelen</t>
  </si>
  <si>
    <t>2704-04</t>
  </si>
  <si>
    <t>Jaarlijkse controle haspels</t>
  </si>
  <si>
    <t>2704-06</t>
  </si>
  <si>
    <t>Jaarlijkse controle veiligheidsverlichting</t>
  </si>
  <si>
    <t>2704-16</t>
  </si>
  <si>
    <t>Brandpreventieverslag</t>
  </si>
  <si>
    <t>Opgeleide branddeskundigen (bluscursus)</t>
  </si>
  <si>
    <t xml:space="preserve">2204 en/of 2211 </t>
  </si>
  <si>
    <r>
      <t>Werkvergunning – vuurvergunning (</t>
    </r>
    <r>
      <rPr>
        <sz val="8"/>
        <rFont val="Calibri"/>
        <family val="2"/>
        <scheme val="minor"/>
      </rPr>
      <t>werken met derden</t>
    </r>
    <r>
      <rPr>
        <sz val="11"/>
        <rFont val="Calibri"/>
        <family val="2"/>
        <scheme val="minor"/>
      </rPr>
      <t>)</t>
    </r>
  </si>
  <si>
    <t>RA brandpreventie</t>
  </si>
  <si>
    <t>2548 en/of APP brandpreventiedossier</t>
  </si>
  <si>
    <t>Branddeskundige aanduiden in de school die de APP-brandpreventie beheert, opvolgt.</t>
  </si>
  <si>
    <t>Intern noodplan (noodprocedures) – jaarlijkse update</t>
  </si>
  <si>
    <t>Volgende noodprocedures ontbreken: AMOK &amp; terreur, voedselvergiftiging, infectieziekten, vermiste personen, extra-muros, ongeval en andere schokkende gebeurtenissen.</t>
  </si>
  <si>
    <t>Proces 2: elektriciteit</t>
  </si>
  <si>
    <t>Vijf - jaarlijkse keuring laagspanning</t>
  </si>
  <si>
    <t>2706-01</t>
  </si>
  <si>
    <t>Procedure is gemaakt maar niet opgeladen in WeVeCo. 
Twee laatste verslagen ontbreken (niet opgeladen)</t>
  </si>
  <si>
    <t>Hoogspanning AREI 272 – jaarlijkse controle</t>
  </si>
  <si>
    <t>2706-06</t>
  </si>
  <si>
    <t>RA - elektrische installatie (audit)</t>
  </si>
  <si>
    <t>2706-14 en/of APP BA4-BA5 dossier</t>
  </si>
  <si>
    <t>Opleiding BA4</t>
  </si>
  <si>
    <t>Opleiding BA5</t>
  </si>
  <si>
    <t>Bevoegd verklaring BA4- BA5 - jaarlijkse update</t>
  </si>
  <si>
    <t>Geen ondertekende documenten terug te vinden.</t>
  </si>
  <si>
    <t>Proces 3: verwarming</t>
  </si>
  <si>
    <t>Verwarming: keuringsattesten branders - stookolie - gas</t>
  </si>
  <si>
    <t>2725-01 tot 06</t>
  </si>
  <si>
    <t>Attesten stookolietanks</t>
  </si>
  <si>
    <t>2725-07 tot 28</t>
  </si>
  <si>
    <t>Legionella  (beheersplan)</t>
  </si>
  <si>
    <t>2717-01</t>
  </si>
  <si>
    <t>Proces 4: ongevallen en EHBO</t>
  </si>
  <si>
    <t>Registratie EHBO interventies - algemeen principe</t>
  </si>
  <si>
    <t>De twee laatste jaaroverzichten betreft registratie van EHBO-interventies opladen.</t>
  </si>
  <si>
    <r>
      <t xml:space="preserve">Opleiding: Hulpverlener - bijscholing </t>
    </r>
    <r>
      <rPr>
        <sz val="8"/>
        <color theme="1"/>
        <rFont val="Calibri"/>
        <family val="2"/>
        <scheme val="minor"/>
      </rPr>
      <t>(EHBO - nijverheidshelper</t>
    </r>
    <r>
      <rPr>
        <sz val="11"/>
        <color theme="1"/>
        <rFont val="Calibri"/>
        <family val="2"/>
        <scheme val="minor"/>
      </rPr>
      <t>)</t>
    </r>
  </si>
  <si>
    <r>
      <t xml:space="preserve">2202 en/of APP </t>
    </r>
    <r>
      <rPr>
        <sz val="8"/>
        <color theme="1"/>
        <rFont val="Calibri"/>
        <family val="2"/>
        <scheme val="minor"/>
      </rPr>
      <t>WeVeCo -opleidingen</t>
    </r>
  </si>
  <si>
    <t>Arbeidsongevallen</t>
  </si>
  <si>
    <t>2107 en/of APP-REBOS</t>
  </si>
  <si>
    <t>De ongevallensteekkaarten bijhouden in desbetreffnde map en/of APP-REBOS.</t>
  </si>
  <si>
    <t>Verslag rondgang arbeidsgeneesheer</t>
  </si>
  <si>
    <t>De laatste twee verslagen externe dienst ontbreken.</t>
  </si>
  <si>
    <t>Visuele controle EHBO kastjes (controle actuele producten)</t>
  </si>
  <si>
    <t>Proces 5: Valgevaar en Toegankelijkheid</t>
  </si>
  <si>
    <t>Opleiding: Werken op hoogte (standaard)</t>
  </si>
  <si>
    <t>Alle personen die een ladder gebruiken moete deze cursus volgen.</t>
  </si>
  <si>
    <t>Opleiding: Werken op hoogte: stellingbouwer – stellingkeurder</t>
  </si>
  <si>
    <t>Alle personen die een stelling opbouwen (gebruiken)  moeten deze opleiding volgen.</t>
  </si>
  <si>
    <t>Speelterreinen en speeltoestellen - jaarlijks</t>
  </si>
  <si>
    <t>2721-01</t>
  </si>
  <si>
    <t>Gymzaal &amp; -toestellen - jaarlijks</t>
  </si>
  <si>
    <t>2712-02</t>
  </si>
  <si>
    <t>Proces 6: Onthaal en arbeidsmiddelen</t>
  </si>
  <si>
    <t>Onthaal nieuwe collega (onthaalbrochure) - jaarlijkse update</t>
  </si>
  <si>
    <t>Arbeidsreglement - jaarlijkse update</t>
  </si>
  <si>
    <t>Arbeidsmiddelen- jaarlijkse update</t>
  </si>
  <si>
    <t>2701-02</t>
  </si>
  <si>
    <t>Aankoopprocedure</t>
  </si>
  <si>
    <t>De uitvoering van deze procedure moet geoptimaliseerd worden.</t>
  </si>
  <si>
    <t>Opvolging, beheer VIK’s</t>
  </si>
  <si>
    <t>De inventarislijst van de VIK's moet opgeladen zijn.</t>
  </si>
  <si>
    <t>PBM’s</t>
  </si>
  <si>
    <t>2719-01 en/of 2719-02</t>
  </si>
  <si>
    <t>De inventarislijst (afsprakenlijst) moet opgeladen zijn.</t>
  </si>
  <si>
    <t>Proces 7: Gebouwen en onderhoud</t>
  </si>
  <si>
    <t>Onderhoudsprogramma schoolcomplex en uitrusting – jaarlijkse update</t>
  </si>
  <si>
    <t>Afvalbeleid -  jaarlijkse update</t>
  </si>
  <si>
    <t>Proces 8: Gevaarlijke Producten</t>
  </si>
  <si>
    <t>Producten met gevaarlijke eigenschappen (PMGE) - jaarlijkse update</t>
  </si>
  <si>
    <t>2711-02</t>
  </si>
  <si>
    <t>Opvolging SDS fiches en/of WIK</t>
  </si>
  <si>
    <t>Milieuvergunning of Omgevingsvergunning</t>
  </si>
  <si>
    <t>2304 of 2306</t>
  </si>
  <si>
    <t>Asbestinventaris - éénmalig</t>
  </si>
  <si>
    <t>Proces 9: Voedselveiligheid</t>
  </si>
  <si>
    <t>Erkenning, toelating en registratie FAVV (Eetwarenvergunning)</t>
  </si>
  <si>
    <t xml:space="preserve">Opleiding: Levensmiddelenhygiëne </t>
  </si>
  <si>
    <t>2212 en/of 2240 tot 2245</t>
  </si>
  <si>
    <t>HACCP refter, warme refter, didactische keuken, zelfbediening, restaurant</t>
  </si>
  <si>
    <t>Verslagen en samenstelling HACCP-team</t>
  </si>
  <si>
    <t>Ongedierte bestrijding</t>
  </si>
  <si>
    <t>In de procedure verwijst tekstvak (opmerkingen) naar een mogelijke uitvoerder.</t>
  </si>
  <si>
    <t>Verklaring kleurencode:</t>
  </si>
  <si>
    <t>Controle basisdocumenten</t>
  </si>
  <si>
    <t>Basisprocedure ondersteund (gemaakt) door GIDRAS</t>
  </si>
  <si>
    <t>Procedure niet van toepassing</t>
  </si>
  <si>
    <t>Procedure volledig en goed uitgewerkt (100%)</t>
  </si>
  <si>
    <t>Procedure onvolledig uitgewerkt (75% en 99%)</t>
  </si>
  <si>
    <t>Procedure onvolledig uitgewerkt (50% en 74%)</t>
  </si>
  <si>
    <t>Procedure onvolledig uitgewerkt (25% en 49%)</t>
  </si>
  <si>
    <t>Procedure niet uitgewerkt (1% en 24%)</t>
  </si>
  <si>
    <t>Procedure niet in orde (0%)</t>
  </si>
  <si>
    <t>Controle documentenstroom:</t>
  </si>
  <si>
    <t>Procedure volledig en goed uitgewerkt (100%).</t>
  </si>
  <si>
    <t xml:space="preserve">Procedure onvolledig uitgewerkt (75% en 99%).onvoldoende investeringen en onvoldoende budjetten ingeladen. </t>
  </si>
  <si>
    <t xml:space="preserve">Procedure onvolledig uitgewerkt (50% en 74%), onvoldoende investeringen en onvoldoende budjetten ingeladen. </t>
  </si>
  <si>
    <t xml:space="preserve">Procedure onvolledig uitgewerkt (25% en 49%), onvoldoende investeringen en geen budjetten ingeladen. </t>
  </si>
  <si>
    <t xml:space="preserve">Procedure niet uitgewerkt (1% en 24%), geen investeringen, geen budgetten ingeladen. </t>
  </si>
  <si>
    <t>Geen JAP teruggevonden in WeVeCo</t>
  </si>
  <si>
    <t>Geen GPP teruggevonden in WeVeCo</t>
  </si>
  <si>
    <t>Onvoldoende ingevuld. Procedure onvolledig uitgewerkt (75% en 99%)</t>
  </si>
  <si>
    <t>Onvoldoende ingevuld. Procedure onvolledig uitgewerkt (50% en 74%)</t>
  </si>
  <si>
    <t>Onvoldoende ingevuld. Procedure onvolledig uitgewerkt (25% en 49%)</t>
  </si>
  <si>
    <t>Onvoldoende ingevuld. Procedure niet uitgewerkt (1% en 24%)</t>
  </si>
  <si>
    <t>Geen maand of trimesterieel verslag teruggevonden in WeVeCo</t>
  </si>
  <si>
    <t>Procedure volledig, goed uitgewerkt: lijst nieuwe taken, opvolging taken, lijst uitgevoerde taken, communicatie naar melder.   (100%).</t>
  </si>
  <si>
    <t>Procedure uit gewerkt, onvoldoende geimplenteerd:  lijst nieuwe taken, opvolging taken, lijst uitgevoerde taken (75% en 99%)</t>
  </si>
  <si>
    <t>Procedure uitgewerkt, onvoldoende geimplenteerd: lijst nieuwe taken, opvolging taken, (50% en 74%)</t>
  </si>
  <si>
    <t>Procedure onvolledig uitgewerkt: onvoldoende geimplenteerd, lijst taken (25% en 49%)</t>
  </si>
  <si>
    <t>Procedure  uitgewerkt, maar niet geimplementeerd. (1% en 24%)</t>
  </si>
  <si>
    <t>Geen comminicatie, aansturing van de karweien.</t>
  </si>
  <si>
    <t>Procedure volledig en goed uitgewerkt (100% van de gebouwen).</t>
  </si>
  <si>
    <t>Onvoldoende uitgewerkt: tussen de 75% en 99% van de gebouwen bezocht.</t>
  </si>
  <si>
    <t>Onvoldoende uitgewerkt: tussen de 50% en 75% van de gebouwen bezocht.</t>
  </si>
  <si>
    <t xml:space="preserve">Onvoldoende uitgewerkt: te benopt en/of tussen de 25% en 49% van de gebouwen bezocht. </t>
  </si>
  <si>
    <t xml:space="preserve">Onvoldoende uitgewerkt: te benopt en/of tussen de 1% en 25% van de gebouwen bezocht. </t>
  </si>
  <si>
    <t>Geen  verslag teruggevonden in WeVeCo</t>
  </si>
  <si>
    <t>Verslagen (min. 2) zijn ingeladen in WeVeCo en opmerkingen zijn verwerkt (100%) in de takenlijst, JAP en/of GPP.</t>
  </si>
  <si>
    <t>Verslagen (min. 2) zijn ingeladen in WeVeCo en opmerkingen zijn onvoldoende opgenomen in de takenlijst, JAP en/of GPP.</t>
  </si>
  <si>
    <t>Verslagen (min. 2) zijn ingeladen in WeVeCo en opmerkingen zijn onvoldoende opgenomen in de takenlijst.</t>
  </si>
  <si>
    <t>2 verslagen terug gevonden in WeVeCo en niet verwerkt</t>
  </si>
  <si>
    <t>1 verslag teruggevonden in WeVeCo maar niet verwerkt.</t>
  </si>
  <si>
    <t>Geen verslagen teruggevonden in WeVeCo</t>
  </si>
  <si>
    <t>Procedure onvoldoende uitgewerkt.</t>
  </si>
  <si>
    <t>Geen  documenten teruggevonden in WeVeCo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</si>
</sst>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10EE65"/>
        <bgColor indexed="64"/>
      </patternFill>
    </fill>
    <fill>
      <patternFill patternType="solid">
        <fgColor rgb="FFBDFE8C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8" borderId="4" xfId="0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11" borderId="4" xfId="0" applyFill="1" applyBorder="1" applyAlignment="1">
      <alignment vertical="center" wrapText="1"/>
    </xf>
    <xf numFmtId="0" fontId="0" fillId="12" borderId="4" xfId="0" applyFill="1" applyBorder="1" applyAlignment="1">
      <alignment vertical="center" wrapText="1"/>
    </xf>
    <xf numFmtId="0" fontId="0" fillId="0" borderId="0" xfId="0" quotePrefix="1"/>
    <xf numFmtId="0" fontId="0" fillId="4" borderId="0" xfId="0" applyFill="1"/>
    <xf numFmtId="0" fontId="3" fillId="9" borderId="1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10" borderId="3" xfId="0" applyFill="1" applyBorder="1" applyAlignment="1">
      <alignment vertical="center" wrapText="1"/>
    </xf>
    <xf numFmtId="0" fontId="0" fillId="11" borderId="3" xfId="0" applyFill="1" applyBorder="1" applyAlignment="1">
      <alignment vertical="center" wrapText="1"/>
    </xf>
    <xf numFmtId="0" fontId="0" fillId="12" borderId="3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2" fillId="13" borderId="0" xfId="0" applyFont="1" applyFill="1"/>
    <xf numFmtId="0" fontId="0" fillId="7" borderId="0" xfId="0" quotePrefix="1" applyFill="1"/>
    <xf numFmtId="0" fontId="0" fillId="5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0" borderId="4" xfId="0" applyFill="1" applyBorder="1" applyAlignment="1">
      <alignment vertical="center" wrapText="1"/>
    </xf>
    <xf numFmtId="0" fontId="0" fillId="14" borderId="0" xfId="0" applyFill="1"/>
    <xf numFmtId="0" fontId="0" fillId="15" borderId="0" xfId="0" applyFill="1"/>
    <xf numFmtId="0" fontId="0" fillId="0" borderId="0" xfId="0" applyFill="1"/>
    <xf numFmtId="0" fontId="3" fillId="0" borderId="4" xfId="0" applyFont="1" applyFill="1" applyBorder="1" applyAlignment="1">
      <alignment vertical="center" wrapText="1"/>
    </xf>
    <xf numFmtId="0" fontId="0" fillId="8" borderId="4" xfId="0" applyFont="1" applyFill="1" applyBorder="1" applyAlignment="1">
      <alignment vertical="center" wrapText="1"/>
    </xf>
    <xf numFmtId="0" fontId="0" fillId="8" borderId="3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 wrapText="1"/>
    </xf>
    <xf numFmtId="0" fontId="0" fillId="16" borderId="4" xfId="0" applyFill="1" applyBorder="1" applyAlignment="1">
      <alignment vertical="center" wrapText="1"/>
    </xf>
    <xf numFmtId="49" fontId="0" fillId="0" borderId="4" xfId="0" quotePrefix="1" applyNumberForma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horizontal="right"/>
    </xf>
    <xf numFmtId="49" fontId="0" fillId="0" borderId="4" xfId="0" applyNumberForma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</cellXfs>
  <cellStyles count="1">
    <cellStyle name="Standaard" xfId="0" builtinId="0"/>
  </cellStyles>
  <dxfs count="438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DF79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FD7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DF79"/>
        </patternFill>
      </fill>
    </dxf>
    <dxf>
      <fill>
        <patternFill>
          <bgColor rgb="FF00B050"/>
        </patternFill>
      </fill>
    </dxf>
    <dxf>
      <fill>
        <patternFill>
          <bgColor rgb="FF10EE65"/>
        </patternFill>
      </fill>
    </dxf>
    <dxf>
      <fill>
        <patternFill>
          <bgColor rgb="FFBDFE8C"/>
        </patternFill>
      </fill>
    </dxf>
    <dxf>
      <fill>
        <patternFill>
          <bgColor rgb="FFFFDF7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FDF79"/>
      <color rgb="FFBDFE8C"/>
      <color rgb="FF10EE65"/>
      <color rgb="FFFFFD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643945</xdr:colOff>
      <xdr:row>0</xdr:row>
      <xdr:rowOff>606603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2D19657-E058-4745-BDED-F31BC1F56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135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tabSelected="1" workbookViewId="0">
      <selection activeCell="C9" sqref="C9"/>
    </sheetView>
  </sheetViews>
  <sheetFormatPr defaultRowHeight="14.4" x14ac:dyDescent="0.3"/>
  <cols>
    <col min="1" max="1" width="56.44140625" customWidth="1"/>
    <col min="2" max="2" width="22" customWidth="1"/>
    <col min="3" max="3" width="51.44140625" customWidth="1"/>
    <col min="4" max="4" width="71.88671875" customWidth="1"/>
  </cols>
  <sheetData>
    <row r="1" spans="1:4" ht="53.25" customHeight="1" x14ac:dyDescent="0.3"/>
    <row r="2" spans="1:4" ht="28.8" x14ac:dyDescent="0.3">
      <c r="A2" s="51" t="s">
        <v>0</v>
      </c>
    </row>
    <row r="3" spans="1:4" ht="18" x14ac:dyDescent="0.35">
      <c r="A3" s="55" t="s">
        <v>1</v>
      </c>
      <c r="B3" s="60" t="s">
        <v>2</v>
      </c>
      <c r="C3" s="60"/>
      <c r="D3" s="56" t="s">
        <v>3</v>
      </c>
    </row>
    <row r="4" spans="1:4" ht="18" x14ac:dyDescent="0.35">
      <c r="A4" s="52" t="s">
        <v>4</v>
      </c>
      <c r="B4" s="54"/>
      <c r="C4" s="54"/>
      <c r="D4" s="53"/>
    </row>
    <row r="5" spans="1:4" ht="15" thickBot="1" x14ac:dyDescent="0.35">
      <c r="A5" s="1"/>
    </row>
    <row r="6" spans="1:4" ht="15" thickBot="1" x14ac:dyDescent="0.35">
      <c r="A6" s="3" t="s">
        <v>5</v>
      </c>
      <c r="B6" s="4" t="s">
        <v>6</v>
      </c>
      <c r="C6" s="4">
        <v>2019</v>
      </c>
      <c r="D6" s="4" t="s">
        <v>7</v>
      </c>
    </row>
    <row r="7" spans="1:4" ht="15" thickBot="1" x14ac:dyDescent="0.35">
      <c r="A7" s="5" t="s">
        <v>8</v>
      </c>
      <c r="B7" s="6">
        <v>2515</v>
      </c>
      <c r="C7" s="41"/>
      <c r="D7" s="49" t="s">
        <v>9</v>
      </c>
    </row>
    <row r="8" spans="1:4" ht="15" thickBot="1" x14ac:dyDescent="0.35">
      <c r="A8" s="5" t="s">
        <v>10</v>
      </c>
      <c r="B8" s="6">
        <v>2511</v>
      </c>
      <c r="C8" s="41"/>
      <c r="D8" s="49" t="s">
        <v>9</v>
      </c>
    </row>
    <row r="9" spans="1:4" ht="106.5" customHeight="1" thickBot="1" x14ac:dyDescent="0.35">
      <c r="A9" s="5" t="s">
        <v>11</v>
      </c>
      <c r="B9" s="48" t="s">
        <v>12</v>
      </c>
      <c r="C9" s="41"/>
      <c r="D9" s="49" t="s">
        <v>13</v>
      </c>
    </row>
    <row r="10" spans="1:4" ht="15" thickBot="1" x14ac:dyDescent="0.35">
      <c r="A10" s="5" t="s">
        <v>14</v>
      </c>
      <c r="B10" s="6" t="s">
        <v>15</v>
      </c>
      <c r="C10" s="41"/>
      <c r="D10" s="49"/>
    </row>
    <row r="11" spans="1:4" ht="29.4" thickBot="1" x14ac:dyDescent="0.35">
      <c r="A11" s="5" t="s">
        <v>16</v>
      </c>
      <c r="B11" s="6" t="s">
        <v>17</v>
      </c>
      <c r="C11" s="41"/>
      <c r="D11" s="49" t="s">
        <v>18</v>
      </c>
    </row>
    <row r="12" spans="1:4" ht="15" thickBot="1" x14ac:dyDescent="0.35">
      <c r="A12" s="5" t="s">
        <v>19</v>
      </c>
      <c r="B12" s="6">
        <v>2409</v>
      </c>
      <c r="C12" s="41"/>
      <c r="D12" s="49" t="s">
        <v>20</v>
      </c>
    </row>
    <row r="13" spans="1:4" ht="15" thickBot="1" x14ac:dyDescent="0.35">
      <c r="A13" s="5" t="s">
        <v>21</v>
      </c>
      <c r="B13" s="6">
        <v>2401</v>
      </c>
      <c r="C13" s="41"/>
      <c r="D13" s="49"/>
    </row>
    <row r="14" spans="1:4" ht="15" thickBot="1" x14ac:dyDescent="0.35">
      <c r="A14" s="10"/>
      <c r="B14" s="7"/>
      <c r="C14" s="7"/>
      <c r="D14" s="7"/>
    </row>
    <row r="15" spans="1:4" ht="15" thickBot="1" x14ac:dyDescent="0.35">
      <c r="A15" s="11" t="s">
        <v>22</v>
      </c>
      <c r="B15" s="12"/>
      <c r="C15" s="12"/>
      <c r="D15" s="12"/>
    </row>
    <row r="16" spans="1:4" ht="15" thickBot="1" x14ac:dyDescent="0.35">
      <c r="A16" s="13" t="s">
        <v>23</v>
      </c>
      <c r="B16" s="14"/>
      <c r="C16" s="14"/>
      <c r="D16" s="14"/>
    </row>
    <row r="17" spans="1:4" ht="29.4" thickBot="1" x14ac:dyDescent="0.35">
      <c r="A17" s="10" t="s">
        <v>24</v>
      </c>
      <c r="B17" s="7">
        <v>2519</v>
      </c>
      <c r="C17" s="41"/>
      <c r="D17" s="50" t="s">
        <v>25</v>
      </c>
    </row>
    <row r="18" spans="1:4" ht="15" thickBot="1" x14ac:dyDescent="0.35">
      <c r="A18" s="16" t="s">
        <v>26</v>
      </c>
      <c r="B18" s="17">
        <v>2510</v>
      </c>
      <c r="C18" s="41"/>
      <c r="D18" s="41"/>
    </row>
    <row r="19" spans="1:4" ht="15" thickBot="1" x14ac:dyDescent="0.35">
      <c r="A19" s="10" t="s">
        <v>27</v>
      </c>
      <c r="B19" s="7">
        <v>2408</v>
      </c>
      <c r="C19" s="41"/>
      <c r="D19" s="41"/>
    </row>
    <row r="20" spans="1:4" ht="15" thickBot="1" x14ac:dyDescent="0.35">
      <c r="A20" s="10" t="s">
        <v>28</v>
      </c>
      <c r="B20" s="7" t="s">
        <v>29</v>
      </c>
      <c r="C20" s="41"/>
      <c r="D20" s="41"/>
    </row>
    <row r="21" spans="1:4" ht="15" thickBot="1" x14ac:dyDescent="0.35">
      <c r="A21" s="10" t="s">
        <v>30</v>
      </c>
      <c r="B21" s="7" t="s">
        <v>31</v>
      </c>
      <c r="C21" s="41"/>
      <c r="D21" s="41"/>
    </row>
    <row r="22" spans="1:4" ht="15" thickBot="1" x14ac:dyDescent="0.35">
      <c r="A22" s="10" t="s">
        <v>32</v>
      </c>
      <c r="B22" s="7" t="s">
        <v>33</v>
      </c>
      <c r="C22" s="41"/>
      <c r="D22" s="41"/>
    </row>
    <row r="23" spans="1:4" ht="15" thickBot="1" x14ac:dyDescent="0.35">
      <c r="A23" s="16" t="s">
        <v>34</v>
      </c>
      <c r="B23" s="17">
        <v>2602</v>
      </c>
      <c r="C23" s="41"/>
      <c r="D23" s="41"/>
    </row>
    <row r="24" spans="1:4" ht="15" thickBot="1" x14ac:dyDescent="0.35">
      <c r="A24" s="58" t="s">
        <v>35</v>
      </c>
      <c r="B24" s="59" t="s">
        <v>36</v>
      </c>
      <c r="C24" s="41"/>
      <c r="D24" s="41"/>
    </row>
    <row r="25" spans="1:4" ht="15" thickBot="1" x14ac:dyDescent="0.35">
      <c r="A25" s="10" t="s">
        <v>37</v>
      </c>
      <c r="B25" s="7">
        <v>2104</v>
      </c>
      <c r="C25" s="41"/>
      <c r="D25" s="41"/>
    </row>
    <row r="26" spans="1:4" ht="29.4" thickBot="1" x14ac:dyDescent="0.35">
      <c r="A26" s="10" t="s">
        <v>38</v>
      </c>
      <c r="B26" s="7" t="s">
        <v>39</v>
      </c>
      <c r="C26" s="41"/>
      <c r="D26" s="41" t="s">
        <v>40</v>
      </c>
    </row>
    <row r="27" spans="1:4" ht="43.8" thickBot="1" x14ac:dyDescent="0.35">
      <c r="A27" s="10" t="s">
        <v>41</v>
      </c>
      <c r="B27" s="7">
        <v>2516</v>
      </c>
      <c r="C27" s="41"/>
      <c r="D27" s="41" t="s">
        <v>42</v>
      </c>
    </row>
    <row r="28" spans="1:4" ht="15" thickBot="1" x14ac:dyDescent="0.35">
      <c r="A28" s="10"/>
      <c r="B28" s="7"/>
      <c r="C28" s="7"/>
      <c r="D28" s="7"/>
    </row>
    <row r="29" spans="1:4" ht="15" thickBot="1" x14ac:dyDescent="0.35">
      <c r="A29" s="13" t="s">
        <v>43</v>
      </c>
      <c r="B29" s="14"/>
      <c r="C29" s="14"/>
      <c r="D29" s="14"/>
    </row>
    <row r="30" spans="1:4" ht="29.4" thickBot="1" x14ac:dyDescent="0.35">
      <c r="A30" s="10" t="s">
        <v>44</v>
      </c>
      <c r="B30" s="7" t="s">
        <v>45</v>
      </c>
      <c r="C30" s="41"/>
      <c r="D30" s="57" t="s">
        <v>46</v>
      </c>
    </row>
    <row r="31" spans="1:4" ht="15" thickBot="1" x14ac:dyDescent="0.35">
      <c r="A31" s="10" t="s">
        <v>47</v>
      </c>
      <c r="B31" s="7" t="s">
        <v>48</v>
      </c>
      <c r="C31" s="41"/>
      <c r="D31" s="45"/>
    </row>
    <row r="32" spans="1:4" ht="29.4" thickBot="1" x14ac:dyDescent="0.35">
      <c r="A32" s="16" t="s">
        <v>49</v>
      </c>
      <c r="B32" s="17" t="s">
        <v>50</v>
      </c>
      <c r="C32" s="41"/>
      <c r="D32" s="41"/>
    </row>
    <row r="33" spans="1:4" ht="15" thickBot="1" x14ac:dyDescent="0.35">
      <c r="A33" s="58" t="s">
        <v>51</v>
      </c>
      <c r="B33" s="59">
        <v>2206</v>
      </c>
      <c r="C33" s="41"/>
      <c r="D33" s="41"/>
    </row>
    <row r="34" spans="1:4" ht="15" thickBot="1" x14ac:dyDescent="0.35">
      <c r="A34" s="58" t="s">
        <v>52</v>
      </c>
      <c r="B34" s="59">
        <v>2207</v>
      </c>
      <c r="C34" s="41"/>
      <c r="D34" s="45"/>
    </row>
    <row r="35" spans="1:4" ht="15" thickBot="1" x14ac:dyDescent="0.35">
      <c r="A35" s="10" t="s">
        <v>53</v>
      </c>
      <c r="B35" s="7">
        <v>2518</v>
      </c>
      <c r="C35" s="41"/>
      <c r="D35" s="41" t="s">
        <v>54</v>
      </c>
    </row>
    <row r="36" spans="1:4" ht="15" thickBot="1" x14ac:dyDescent="0.35">
      <c r="A36" s="10"/>
      <c r="B36" s="7"/>
      <c r="C36" s="7"/>
      <c r="D36" s="7"/>
    </row>
    <row r="37" spans="1:4" ht="15" thickBot="1" x14ac:dyDescent="0.35">
      <c r="A37" s="13" t="s">
        <v>55</v>
      </c>
      <c r="B37" s="14"/>
      <c r="C37" s="14"/>
      <c r="D37" s="14"/>
    </row>
    <row r="38" spans="1:4" ht="15" thickBot="1" x14ac:dyDescent="0.35">
      <c r="A38" s="10" t="s">
        <v>56</v>
      </c>
      <c r="B38" s="7" t="s">
        <v>57</v>
      </c>
      <c r="C38" s="41"/>
      <c r="D38" s="41"/>
    </row>
    <row r="39" spans="1:4" ht="15" thickBot="1" x14ac:dyDescent="0.35">
      <c r="A39" s="10" t="s">
        <v>58</v>
      </c>
      <c r="B39" s="7" t="s">
        <v>59</v>
      </c>
      <c r="C39" s="41"/>
      <c r="D39" s="45"/>
    </row>
    <row r="40" spans="1:4" ht="15" thickBot="1" x14ac:dyDescent="0.35">
      <c r="A40" s="16" t="s">
        <v>60</v>
      </c>
      <c r="B40" s="17" t="s">
        <v>61</v>
      </c>
      <c r="C40" s="41"/>
      <c r="D40" s="41"/>
    </row>
    <row r="41" spans="1:4" ht="15" thickBot="1" x14ac:dyDescent="0.35">
      <c r="A41" s="10"/>
      <c r="B41" s="7"/>
      <c r="C41" s="7"/>
      <c r="D41" s="7"/>
    </row>
    <row r="42" spans="1:4" ht="15" thickBot="1" x14ac:dyDescent="0.35">
      <c r="A42" s="13" t="s">
        <v>62</v>
      </c>
      <c r="B42" s="14"/>
      <c r="C42" s="14"/>
      <c r="D42" s="14"/>
    </row>
    <row r="43" spans="1:4" ht="15" thickBot="1" x14ac:dyDescent="0.35">
      <c r="A43" s="10" t="s">
        <v>63</v>
      </c>
      <c r="B43" s="7">
        <v>2546</v>
      </c>
      <c r="C43" s="41"/>
      <c r="D43" s="41" t="s">
        <v>64</v>
      </c>
    </row>
    <row r="44" spans="1:4" ht="25.2" thickBot="1" x14ac:dyDescent="0.35">
      <c r="A44" s="16" t="s">
        <v>65</v>
      </c>
      <c r="B44" s="17" t="s">
        <v>66</v>
      </c>
      <c r="C44" s="41"/>
      <c r="D44" s="41"/>
    </row>
    <row r="45" spans="1:4" ht="15" thickBot="1" x14ac:dyDescent="0.35">
      <c r="A45" s="10" t="s">
        <v>67</v>
      </c>
      <c r="B45" s="7" t="s">
        <v>68</v>
      </c>
      <c r="C45" s="41"/>
      <c r="D45" s="41" t="s">
        <v>69</v>
      </c>
    </row>
    <row r="46" spans="1:4" ht="15" thickBot="1" x14ac:dyDescent="0.35">
      <c r="A46" s="16" t="s">
        <v>70</v>
      </c>
      <c r="B46" s="17">
        <v>2401</v>
      </c>
      <c r="C46" s="41"/>
      <c r="D46" s="41" t="s">
        <v>71</v>
      </c>
    </row>
    <row r="47" spans="1:4" ht="15" thickBot="1" x14ac:dyDescent="0.35">
      <c r="A47" s="10" t="s">
        <v>72</v>
      </c>
      <c r="B47" s="7">
        <v>2535</v>
      </c>
      <c r="C47" s="41"/>
      <c r="D47" s="41"/>
    </row>
    <row r="48" spans="1:4" ht="15" thickBot="1" x14ac:dyDescent="0.35">
      <c r="A48" s="10"/>
      <c r="B48" s="7"/>
      <c r="C48" s="7"/>
      <c r="D48" s="7"/>
    </row>
    <row r="49" spans="1:4" ht="15" thickBot="1" x14ac:dyDescent="0.35">
      <c r="A49" s="13" t="s">
        <v>73</v>
      </c>
      <c r="B49" s="14"/>
      <c r="C49" s="14"/>
      <c r="D49" s="14"/>
    </row>
    <row r="50" spans="1:4" ht="15" thickBot="1" x14ac:dyDescent="0.35">
      <c r="A50" s="47" t="s">
        <v>74</v>
      </c>
      <c r="B50" s="46">
        <v>2219</v>
      </c>
      <c r="C50" s="41"/>
      <c r="D50" s="45" t="s">
        <v>75</v>
      </c>
    </row>
    <row r="51" spans="1:4" ht="15" thickBot="1" x14ac:dyDescent="0.35">
      <c r="A51" s="47" t="s">
        <v>76</v>
      </c>
      <c r="B51" s="46">
        <v>2220</v>
      </c>
      <c r="C51" s="41"/>
      <c r="D51" s="45" t="s">
        <v>77</v>
      </c>
    </row>
    <row r="52" spans="1:4" ht="15" thickBot="1" x14ac:dyDescent="0.35">
      <c r="A52" s="16" t="s">
        <v>78</v>
      </c>
      <c r="B52" s="17" t="s">
        <v>79</v>
      </c>
      <c r="C52" s="41"/>
      <c r="D52" s="41"/>
    </row>
    <row r="53" spans="1:4" ht="15" thickBot="1" x14ac:dyDescent="0.35">
      <c r="A53" s="16" t="s">
        <v>80</v>
      </c>
      <c r="B53" s="17" t="s">
        <v>81</v>
      </c>
      <c r="C53" s="41"/>
      <c r="D53" s="41"/>
    </row>
    <row r="54" spans="1:4" ht="15" thickBot="1" x14ac:dyDescent="0.35">
      <c r="A54" s="10"/>
      <c r="B54" s="7"/>
      <c r="C54" s="7"/>
      <c r="D54" s="7"/>
    </row>
    <row r="55" spans="1:4" ht="15" thickBot="1" x14ac:dyDescent="0.35">
      <c r="A55" s="13" t="s">
        <v>82</v>
      </c>
      <c r="B55" s="14"/>
      <c r="C55" s="14"/>
      <c r="D55" s="14"/>
    </row>
    <row r="56" spans="1:4" ht="15" thickBot="1" x14ac:dyDescent="0.35">
      <c r="A56" s="10" t="s">
        <v>83</v>
      </c>
      <c r="B56" s="7">
        <v>2120</v>
      </c>
      <c r="C56" s="41"/>
      <c r="D56" s="41"/>
    </row>
    <row r="57" spans="1:4" ht="15" thickBot="1" x14ac:dyDescent="0.35">
      <c r="A57" s="10" t="s">
        <v>84</v>
      </c>
      <c r="B57" s="7">
        <v>2504</v>
      </c>
      <c r="C57" s="41"/>
      <c r="D57" s="41"/>
    </row>
    <row r="58" spans="1:4" ht="15" thickBot="1" x14ac:dyDescent="0.35">
      <c r="A58" s="16" t="s">
        <v>85</v>
      </c>
      <c r="B58" s="17" t="s">
        <v>86</v>
      </c>
      <c r="C58" s="41"/>
      <c r="D58" s="41"/>
    </row>
    <row r="59" spans="1:4" ht="15" thickBot="1" x14ac:dyDescent="0.35">
      <c r="A59" s="10" t="s">
        <v>87</v>
      </c>
      <c r="B59" s="7">
        <v>2110</v>
      </c>
      <c r="C59" s="41"/>
      <c r="D59" s="41" t="s">
        <v>88</v>
      </c>
    </row>
    <row r="60" spans="1:4" ht="15" thickBot="1" x14ac:dyDescent="0.35">
      <c r="A60" s="10" t="s">
        <v>89</v>
      </c>
      <c r="B60" s="7">
        <v>2553</v>
      </c>
      <c r="C60" s="41"/>
      <c r="D60" s="41" t="s">
        <v>90</v>
      </c>
    </row>
    <row r="61" spans="1:4" ht="15" thickBot="1" x14ac:dyDescent="0.35">
      <c r="A61" s="16" t="s">
        <v>91</v>
      </c>
      <c r="B61" s="17" t="s">
        <v>92</v>
      </c>
      <c r="C61" s="41"/>
      <c r="D61" s="41" t="s">
        <v>93</v>
      </c>
    </row>
    <row r="62" spans="1:4" ht="15" thickBot="1" x14ac:dyDescent="0.35">
      <c r="A62" s="10"/>
      <c r="B62" s="7"/>
      <c r="C62" s="7"/>
      <c r="D62" s="7"/>
    </row>
    <row r="63" spans="1:4" ht="15" thickBot="1" x14ac:dyDescent="0.35">
      <c r="A63" s="13" t="s">
        <v>94</v>
      </c>
      <c r="B63" s="14"/>
      <c r="C63" s="14"/>
      <c r="D63" s="14"/>
    </row>
    <row r="64" spans="1:4" ht="29.4" thickBot="1" x14ac:dyDescent="0.35">
      <c r="A64" s="10" t="s">
        <v>95</v>
      </c>
      <c r="B64" s="7">
        <v>2607</v>
      </c>
      <c r="C64" s="41"/>
      <c r="D64" s="41"/>
    </row>
    <row r="65" spans="1:4" ht="15" thickBot="1" x14ac:dyDescent="0.35">
      <c r="A65" s="10" t="s">
        <v>96</v>
      </c>
      <c r="B65" s="7">
        <v>2502</v>
      </c>
      <c r="C65" s="41"/>
      <c r="D65" s="41"/>
    </row>
    <row r="66" spans="1:4" ht="15" thickBot="1" x14ac:dyDescent="0.35">
      <c r="A66" s="10"/>
      <c r="B66" s="7"/>
      <c r="C66" s="7"/>
      <c r="D66" s="45"/>
    </row>
    <row r="67" spans="1:4" ht="15" thickBot="1" x14ac:dyDescent="0.35">
      <c r="A67" s="13" t="s">
        <v>97</v>
      </c>
      <c r="B67" s="14"/>
      <c r="C67" s="14"/>
      <c r="D67" s="41"/>
    </row>
    <row r="68" spans="1:4" ht="29.4" thickBot="1" x14ac:dyDescent="0.35">
      <c r="A68" s="10" t="s">
        <v>98</v>
      </c>
      <c r="B68" s="7" t="s">
        <v>99</v>
      </c>
      <c r="C68" s="41"/>
      <c r="D68" s="41"/>
    </row>
    <row r="69" spans="1:4" ht="15" thickBot="1" x14ac:dyDescent="0.35">
      <c r="A69" s="10" t="s">
        <v>100</v>
      </c>
      <c r="B69" s="7">
        <v>2551</v>
      </c>
      <c r="C69" s="41"/>
      <c r="D69" s="41"/>
    </row>
    <row r="70" spans="1:4" ht="15" thickBot="1" x14ac:dyDescent="0.35">
      <c r="A70" s="10" t="s">
        <v>101</v>
      </c>
      <c r="B70" s="7" t="s">
        <v>102</v>
      </c>
      <c r="C70" s="41"/>
      <c r="D70" s="41"/>
    </row>
    <row r="71" spans="1:4" ht="15" thickBot="1" x14ac:dyDescent="0.35">
      <c r="A71" s="10" t="s">
        <v>103</v>
      </c>
      <c r="B71" s="7">
        <v>2520</v>
      </c>
      <c r="C71" s="41"/>
      <c r="D71" s="41"/>
    </row>
    <row r="72" spans="1:4" ht="15" thickBot="1" x14ac:dyDescent="0.35">
      <c r="A72" s="10"/>
      <c r="B72" s="7"/>
      <c r="C72" s="7"/>
      <c r="D72" s="7"/>
    </row>
    <row r="73" spans="1:4" ht="15" thickBot="1" x14ac:dyDescent="0.35">
      <c r="A73" s="13" t="s">
        <v>104</v>
      </c>
      <c r="B73" s="14"/>
      <c r="C73" s="14"/>
      <c r="D73" s="14"/>
    </row>
    <row r="74" spans="1:4" ht="15" thickBot="1" x14ac:dyDescent="0.35">
      <c r="A74" s="10" t="s">
        <v>105</v>
      </c>
      <c r="B74" s="7">
        <v>2301</v>
      </c>
      <c r="C74" s="41"/>
      <c r="D74" s="41"/>
    </row>
    <row r="75" spans="1:4" ht="29.4" thickBot="1" x14ac:dyDescent="0.35">
      <c r="A75" s="47" t="s">
        <v>106</v>
      </c>
      <c r="B75" s="46" t="s">
        <v>107</v>
      </c>
      <c r="C75" s="41"/>
      <c r="D75" s="41"/>
    </row>
    <row r="76" spans="1:4" ht="29.4" thickBot="1" x14ac:dyDescent="0.35">
      <c r="A76" s="10" t="s">
        <v>108</v>
      </c>
      <c r="B76" s="7">
        <v>2606</v>
      </c>
      <c r="C76" s="41"/>
      <c r="D76" s="45"/>
    </row>
    <row r="77" spans="1:4" ht="15" thickBot="1" x14ac:dyDescent="0.35">
      <c r="A77" s="10" t="s">
        <v>109</v>
      </c>
      <c r="B77" s="7">
        <v>2617</v>
      </c>
      <c r="C77" s="41"/>
      <c r="D77" s="45"/>
    </row>
    <row r="78" spans="1:4" ht="15" thickBot="1" x14ac:dyDescent="0.35">
      <c r="A78" s="10" t="s">
        <v>110</v>
      </c>
      <c r="B78" s="7">
        <v>2125</v>
      </c>
      <c r="C78" s="41"/>
      <c r="D78" s="41" t="s">
        <v>111</v>
      </c>
    </row>
    <row r="79" spans="1:4" ht="15" thickBot="1" x14ac:dyDescent="0.35">
      <c r="A79" s="10"/>
      <c r="B79" s="7"/>
      <c r="C79" s="7"/>
      <c r="D79" s="7"/>
    </row>
    <row r="80" spans="1:4" x14ac:dyDescent="0.3">
      <c r="A80" s="1"/>
    </row>
    <row r="81" spans="1:2" x14ac:dyDescent="0.3">
      <c r="A81" s="1"/>
    </row>
    <row r="82" spans="1:2" x14ac:dyDescent="0.3">
      <c r="A82" s="1"/>
    </row>
    <row r="83" spans="1:2" x14ac:dyDescent="0.3">
      <c r="A83" s="1"/>
    </row>
    <row r="84" spans="1:2" x14ac:dyDescent="0.3">
      <c r="A84" s="1"/>
    </row>
    <row r="85" spans="1:2" ht="15" thickBot="1" x14ac:dyDescent="0.35">
      <c r="A85" s="2" t="s">
        <v>112</v>
      </c>
    </row>
    <row r="86" spans="1:2" ht="15" thickBot="1" x14ac:dyDescent="0.35">
      <c r="A86" s="20" t="s">
        <v>113</v>
      </c>
      <c r="B86" s="21"/>
    </row>
    <row r="87" spans="1:2" ht="15" thickBot="1" x14ac:dyDescent="0.35">
      <c r="A87" s="16" t="s">
        <v>114</v>
      </c>
      <c r="B87" s="17"/>
    </row>
    <row r="88" spans="1:2" ht="15" thickBot="1" x14ac:dyDescent="0.35">
      <c r="A88" s="22"/>
      <c r="B88" s="23"/>
    </row>
    <row r="89" spans="1:2" ht="15" thickBot="1" x14ac:dyDescent="0.35">
      <c r="A89" s="10" t="s">
        <v>115</v>
      </c>
      <c r="B89" s="18"/>
    </row>
    <row r="90" spans="1:2" ht="15" thickBot="1" x14ac:dyDescent="0.35">
      <c r="A90" s="10" t="s">
        <v>116</v>
      </c>
      <c r="B90" s="9"/>
    </row>
    <row r="91" spans="1:2" ht="15" thickBot="1" x14ac:dyDescent="0.35">
      <c r="A91" s="10" t="s">
        <v>117</v>
      </c>
      <c r="B91" s="19"/>
    </row>
    <row r="92" spans="1:2" ht="15" thickBot="1" x14ac:dyDescent="0.35">
      <c r="A92" s="10" t="s">
        <v>118</v>
      </c>
      <c r="B92" s="24"/>
    </row>
    <row r="93" spans="1:2" ht="15" thickBot="1" x14ac:dyDescent="0.35">
      <c r="A93" s="10" t="s">
        <v>119</v>
      </c>
      <c r="B93" s="25"/>
    </row>
    <row r="94" spans="1:2" ht="15" thickBot="1" x14ac:dyDescent="0.35">
      <c r="A94" s="10" t="s">
        <v>120</v>
      </c>
      <c r="B94" s="8"/>
    </row>
    <row r="95" spans="1:2" ht="15" thickBot="1" x14ac:dyDescent="0.35">
      <c r="A95" s="10" t="s">
        <v>121</v>
      </c>
      <c r="B95" s="15"/>
    </row>
    <row r="96" spans="1:2" x14ac:dyDescent="0.3">
      <c r="A96" s="1"/>
    </row>
  </sheetData>
  <mergeCells count="1">
    <mergeCell ref="B3:C3"/>
  </mergeCells>
  <conditionalFormatting sqref="C11">
    <cfRule type="containsText" dxfId="437" priority="16" operator="containsText" text="Geen  verslag teruggevonden in WeVeCo">
      <formula>NOT(ISERROR(SEARCH("Geen  verslag teruggevonden in WeVeCo",C11)))</formula>
    </cfRule>
    <cfRule type="containsText" dxfId="436" priority="17" operator="containsText" text="Onvoldoende uitgewerkt: te benopt en/of tussen de 1% en 25% van de gebouwen bezocht. ">
      <formula>NOT(ISERROR(SEARCH("Onvoldoende uitgewerkt: te benopt en/of tussen de 1% en 25% van de gebouwen bezocht. ",C11)))</formula>
    </cfRule>
    <cfRule type="containsText" dxfId="435" priority="18" operator="containsText" text="Onvoldoende uitgewerkt: te benopt en/of tussen de 25% en 49% van de gebouwen bezocht. ">
      <formula>NOT(ISERROR(SEARCH("Onvoldoende uitgewerkt: te benopt en/of tussen de 25% en 49% van de gebouwen bezocht. ",C11)))</formula>
    </cfRule>
    <cfRule type="containsText" dxfId="434" priority="19" operator="containsText" text="Onvoldoende uitgewerkt: tussen de 50% en 75% van de gebouwen bezocht.">
      <formula>NOT(ISERROR(SEARCH("Onvoldoende uitgewerkt: tussen de 50% en 75% van de gebouwen bezocht.",C11)))</formula>
    </cfRule>
    <cfRule type="containsText" dxfId="433" priority="20" operator="containsText" text="Onvoldoende uitgewerkt: tussen de 75% en 99% van de gebouwen bezocht.">
      <formula>NOT(ISERROR(SEARCH("Onvoldoende uitgewerkt: tussen de 75% en 99% van de gebouwen bezocht.",C11)))</formula>
    </cfRule>
    <cfRule type="containsText" dxfId="432" priority="21" operator="containsText" text="Procedure volledig en goed uitgewerkt (100% van de gebouwen).">
      <formula>NOT(ISERROR(SEARCH("Procedure volledig en goed uitgewerkt (100% van de gebouwen).",C11)))</formula>
    </cfRule>
  </conditionalFormatting>
  <conditionalFormatting sqref="C12">
    <cfRule type="containsText" dxfId="431" priority="1" operator="containsText" text="Onvoldoende uitgewerkt: te benopt en/of tussen de 25% en 49% van de gebouwen bezocht. ">
      <formula>NOT(ISERROR(SEARCH("Onvoldoende uitgewerkt: te benopt en/of tussen de 25% en 49% van de gebouwen bezocht. ",C12)))</formula>
    </cfRule>
    <cfRule type="containsText" dxfId="430" priority="9" operator="containsText" text="Geen  verslag teruggevonden in WeVeCo">
      <formula>NOT(ISERROR(SEARCH("Geen  verslag teruggevonden in WeVeCo",C12)))</formula>
    </cfRule>
    <cfRule type="containsText" dxfId="429" priority="10" operator="containsText" text="Onvoldoende uitgewerkt: te benopt en/of tussen de 1% en 25% van de gebouwen bezocht. ">
      <formula>NOT(ISERROR(SEARCH("Onvoldoende uitgewerkt: te benopt en/of tussen de 1% en 25% van de gebouwen bezocht. ",C12)))</formula>
    </cfRule>
    <cfRule type="containsText" dxfId="428" priority="11" operator="containsText" text="Onvoldoende uitgewerkt: te benopt en/of tussen de 25% en 49% van de gebouwen bezocht. ">
      <formula>NOT(ISERROR(SEARCH("Onvoldoende uitgewerkt: te benopt en/of tussen de 25% en 49% van de gebouwen bezocht. ",C12)))</formula>
    </cfRule>
    <cfRule type="containsText" dxfId="427" priority="12" operator="containsText" text="Onvoldoende uitgewerkt: tussen de 50% en 75% van de gebouwen bezocht.">
      <formula>NOT(ISERROR(SEARCH("Onvoldoende uitgewerkt: tussen de 50% en 75% van de gebouwen bezocht.",C12)))</formula>
    </cfRule>
    <cfRule type="containsText" dxfId="426" priority="13" operator="containsText" text="Onvoldoende uitgewerkt: tussen de 75% en 99% van de gebouwen bezocht.">
      <formula>NOT(ISERROR(SEARCH("Onvoldoende uitgewerkt: tussen de 75% en 99% van de gebouwen bezocht.",C12)))</formula>
    </cfRule>
    <cfRule type="containsText" dxfId="425" priority="14" operator="containsText" text="Procedure volledig en goed uitgewerkt (100% van de gebouwen).">
      <formula>NOT(ISERROR(SEARCH("Procedure volledig en goed uitgewerkt (100% van de gebouwen).",C12)))</formula>
    </cfRule>
  </conditionalFormatting>
  <conditionalFormatting sqref="C13">
    <cfRule type="containsText" dxfId="424" priority="2" operator="containsText" text="Geen verslagen teruggevonden in WeVeCo">
      <formula>NOT(ISERROR(SEARCH("Geen verslagen teruggevonden in WeVeCo",C13)))</formula>
    </cfRule>
    <cfRule type="containsText" dxfId="423" priority="3" operator="containsText" text="1 verslag teruggevonden in WeVeCo maar niet verwerkt.">
      <formula>NOT(ISERROR(SEARCH("1 verslag teruggevonden in WeVeCo maar niet verwerkt.",C13)))</formula>
    </cfRule>
    <cfRule type="containsText" dxfId="422" priority="4" operator="containsText" text="2 verslagen terug gevonden in WeVeCo en niet verwerkt">
      <formula>NOT(ISERROR(SEARCH("2 verslagen terug gevonden in WeVeCo en niet verwerkt",C13)))</formula>
    </cfRule>
    <cfRule type="containsText" dxfId="421" priority="5" operator="containsText" text="Verslagen (min. 2) zijn ingeladen in WeVeCo en opmerkingen zijn onvoldoende opgenomen in de takenlijst.">
      <formula>NOT(ISERROR(SEARCH("Verslagen (min. 2) zijn ingeladen in WeVeCo en opmerkingen zijn onvoldoende opgenomen in de takenlijst.",C13)))</formula>
    </cfRule>
    <cfRule type="containsText" dxfId="420" priority="6" operator="containsText" text="Verslagen (min. 2) zijn ingeladen in WeVeCo en opmerkingen zijn onvoldoende opgenomen in de takenlijst, JAP en/of GPP.">
      <formula>NOT(ISERROR(SEARCH("Verslagen (min. 2) zijn ingeladen in WeVeCo en opmerkingen zijn onvoldoende opgenomen in de takenlijst, JAP en/of GPP.",C13)))</formula>
    </cfRule>
    <cfRule type="containsText" dxfId="419" priority="7" operator="containsText" text="Verslagen (min. 2) zijn ingeladen in WeVeCo en opmerkingen zijn verwerkt (100%) in de takenlijst, JAP en/of GPP.">
      <formula>NOT(ISERROR(SEARCH("Verslagen (min. 2) zijn ingeladen in WeVeCo en opmerkingen zijn verwerkt (100%) in de takenlijst, JAP en/of GPP.",C13)))</formula>
    </cfRule>
    <cfRule type="containsText" dxfId="418" priority="8" operator="containsText" text="Procedure niet van toepassing">
      <formula>NOT(ISERROR(SEARCH("Procedure niet van toepassing",C13)))</formula>
    </cfRule>
  </conditionalFormatting>
  <pageMargins left="0.31496062992125984" right="0.11811023622047245" top="0.74803149606299213" bottom="0.74803149606299213" header="0.31496062992125984" footer="0.31496062992125984"/>
  <pageSetup paperSize="9" scale="70" orientation="landscape" horizontalDpi="1200" verticalDpi="1200" r:id="rId1"/>
  <headerFooter>
    <oddFooter>Pagina &amp;P van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0" operator="containsText" id="{1FC8B05D-0D61-4D22-8759-A754ED7C2AFB}">
            <xm:f>NOT(ISERROR(SEARCH(Masterdata!$B$8,C7)))</xm:f>
            <xm:f>Masterdata!$B$8</xm:f>
            <x14:dxf>
              <fill>
                <patternFill>
                  <bgColor rgb="FFFFC000"/>
                </patternFill>
              </fill>
            </x14:dxf>
          </x14:cfRule>
          <x14:cfRule type="containsText" priority="61" operator="containsText" id="{08DE490B-F59A-4A81-8D51-0182DC7E7603}">
            <xm:f>NOT(ISERROR(SEARCH(Masterdata!$B$7,C7)))</xm:f>
            <xm:f>Masterdata!$B$7</xm:f>
            <x14:dxf>
              <fill>
                <patternFill>
                  <bgColor rgb="FFFFDF79"/>
                </patternFill>
              </fill>
            </x14:dxf>
          </x14:cfRule>
          <x14:cfRule type="containsText" priority="62" operator="containsText" id="{6575804D-ACDC-4AD2-9809-9F9681C4EE21}">
            <xm:f>NOT(ISERROR(SEARCH(Masterdata!$B$6,C7)))</xm:f>
            <xm:f>Masterdata!$B$6</xm:f>
            <x14:dxf>
              <fill>
                <patternFill>
                  <bgColor rgb="FFBDFE8C"/>
                </patternFill>
              </fill>
            </x14:dxf>
          </x14:cfRule>
          <x14:cfRule type="containsText" priority="63" operator="containsText" id="{4E95C9D4-8ADA-4EF4-A5EF-D663B197577F}">
            <xm:f>NOT(ISERROR(SEARCH(Masterdata!$B$5,C7)))</xm:f>
            <xm:f>Masterdata!$B$5</xm:f>
            <x14:dxf>
              <fill>
                <patternFill>
                  <bgColor rgb="FF10EE65"/>
                </patternFill>
              </fill>
            </x14:dxf>
          </x14:cfRule>
          <x14:cfRule type="containsText" priority="436" operator="containsText" id="{7F38D348-6943-40FD-A166-74BC8D2E54BA}">
            <xm:f>NOT(ISERROR(SEARCH(Masterdata!$B$9,C7)))</xm:f>
            <xm:f>Masterdata!$B$9</xm:f>
            <x14:dxf>
              <fill>
                <patternFill>
                  <bgColor rgb="FFFF0000"/>
                </patternFill>
              </fill>
            </x14:dxf>
          </x14:cfRule>
          <x14:cfRule type="containsText" priority="437" operator="containsText" id="{F52FBAEB-A172-405A-B4C1-87A760FBD44F}">
            <xm:f>NOT(ISERROR(SEARCH(Masterdata!$B$4,C7)))</xm:f>
            <xm:f>Masterdata!$B$4</xm:f>
            <x14:dxf>
              <fill>
                <patternFill>
                  <bgColor rgb="FF00B050"/>
                </patternFill>
              </fill>
            </x14:dxf>
          </x14:cfRule>
          <x14:cfRule type="containsText" priority="438" operator="containsText" id="{457735FE-8D62-485F-B5B1-643A8B42D2DC}">
            <xm:f>NOT(ISERROR(SEARCH(Masterdata!$B$3,C7)))</xm:f>
            <xm:f>Masterdata!$B$3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428" operator="containsText" id="{CBE2F0DF-887C-42F5-8A4E-4E302EBD1543}">
            <xm:f>NOT(ISERROR(SEARCH(Masterdata!$B$61,C17)))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429" operator="containsText" id="{6829689F-6B93-4734-98E4-333E01BF0F27}">
            <xm:f>NOT(ISERROR(SEARCH(Masterdata!$B$61,C17)))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430" operator="containsText" id="{9714A7CB-6FE3-49B3-A456-40B3903E0D6D}">
            <xm:f>NOT(ISERROR(SEARCH(Masterdata!$B$64,C17)))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431" operator="containsText" id="{63B47495-8022-4DBC-9D80-B906CC5A420A}">
            <xm:f>NOT(ISERROR(SEARCH(Masterdata!$B$64,C17)))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432" operator="containsText" id="{1DC4E673-13AA-4404-B2EC-5428F8C45ED5}">
            <xm:f>NOT(ISERROR(SEARCH(Masterdata!$B$63,C17)))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433" operator="containsText" id="{BBE15046-3AEB-4F45-88CC-58429C82EFE8}">
            <xm:f>NOT(ISERROR(SEARCH(Masterdata!$B$63,C17)))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434" operator="containsText" id="{E56DCA94-A665-48CE-BBDB-0CC73C7ED272}">
            <xm:f>NOT(ISERROR(SEARCH(Masterdata!$B$62,C17)))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435" operator="containsText" id="{878918D0-9E03-4CC7-9DF5-4C56485EB5E7}">
            <xm:f>NOT(ISERROR(SEARCH(Masterdata!$B$61,C17)))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420" operator="containsText" id="{0357DB51-733D-4F21-8535-ABF298BC9ADF}">
            <xm:f>NOT(ISERROR(SEARCH(Masterdata!$B$61,C18)))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421" operator="containsText" id="{AFB02250-81EC-4A0C-9F1A-FBDFD4DD6181}">
            <xm:f>NOT(ISERROR(SEARCH(Masterdata!$B$61,C18)))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422" operator="containsText" id="{03E8E978-2828-4263-8462-4F88C6B39C77}">
            <xm:f>NOT(ISERROR(SEARCH(Masterdata!$B$64,C18)))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423" operator="containsText" id="{865C6E6F-667B-495B-A916-FC815BC3A0A5}">
            <xm:f>NOT(ISERROR(SEARCH(Masterdata!$B$64,C18)))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424" operator="containsText" id="{0C5033F9-5CA6-4DD0-8EB6-8BACF40D77E9}">
            <xm:f>NOT(ISERROR(SEARCH(Masterdata!$B$63,C18)))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425" operator="containsText" id="{0E350308-8F05-412A-B989-86D2DC12FFD4}">
            <xm:f>NOT(ISERROR(SEARCH(Masterdata!$B$63,C18)))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426" operator="containsText" id="{3E7D2E4D-DE9D-4804-8253-19149F4E91C8}">
            <xm:f>NOT(ISERROR(SEARCH(Masterdata!$B$62,C18)))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427" operator="containsText" id="{79EB4A7B-A7C6-4884-A58D-DD21567DB1E5}">
            <xm:f>NOT(ISERROR(SEARCH(Masterdata!$B$61,C18)))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412" operator="containsText" id="{C6D04B6D-3C85-4A80-8497-7262AD4061B0}">
            <xm:f>NOT(ISERROR(SEARCH(Masterdata!$B$61,C19)))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413" operator="containsText" id="{775DC548-65DE-43C1-8F58-F223DBAABFEE}">
            <xm:f>NOT(ISERROR(SEARCH(Masterdata!$B$61,C19)))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414" operator="containsText" id="{93E4201E-96C5-436D-8459-FD808B5AF132}">
            <xm:f>NOT(ISERROR(SEARCH(Masterdata!$B$64,C19)))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415" operator="containsText" id="{2FD92D27-0638-4D2E-A0E8-65ED30986745}">
            <xm:f>NOT(ISERROR(SEARCH(Masterdata!$B$64,C19)))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416" operator="containsText" id="{952E10DB-B89E-4379-A1D6-592774978F60}">
            <xm:f>NOT(ISERROR(SEARCH(Masterdata!$B$63,C19)))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417" operator="containsText" id="{59F8A786-4EDB-4AD9-B691-0B2F3F29FA29}">
            <xm:f>NOT(ISERROR(SEARCH(Masterdata!$B$63,C19)))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418" operator="containsText" id="{70F1A004-E9EF-4F56-9773-82D879773143}">
            <xm:f>NOT(ISERROR(SEARCH(Masterdata!$B$62,C19)))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419" operator="containsText" id="{1ED340DA-0365-4685-99F0-E2DA3780B164}">
            <xm:f>NOT(ISERROR(SEARCH(Masterdata!$B$61,C19)))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404" operator="containsText" id="{230B641B-7E8F-4F58-B279-80CFA2B9E37B}">
            <xm:f>NOT(ISERROR(SEARCH(Masterdata!$B$61,C20)))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405" operator="containsText" id="{B5F5DC60-537D-462B-9DBE-3C59E3FB96EC}">
            <xm:f>NOT(ISERROR(SEARCH(Masterdata!$B$61,C20)))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406" operator="containsText" id="{AD45EE95-91CD-48C5-927D-5633DB168B28}">
            <xm:f>NOT(ISERROR(SEARCH(Masterdata!$B$64,C20)))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407" operator="containsText" id="{B8D557DB-57DE-426F-BE64-9755EAE41541}">
            <xm:f>NOT(ISERROR(SEARCH(Masterdata!$B$64,C20)))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408" operator="containsText" id="{6FA62595-A8C5-4817-9D91-4B71819FC6AF}">
            <xm:f>NOT(ISERROR(SEARCH(Masterdata!$B$63,C20)))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409" operator="containsText" id="{89471B85-8C51-4A2F-A21C-C85A4B71A59B}">
            <xm:f>NOT(ISERROR(SEARCH(Masterdata!$B$63,C20)))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410" operator="containsText" id="{7CAEB9DD-5B11-45F0-9C7E-B5CBA3EBD86E}">
            <xm:f>NOT(ISERROR(SEARCH(Masterdata!$B$62,C20)))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411" operator="containsText" id="{756C290B-64B2-4E72-B53C-8EF3DC9E846C}">
            <xm:f>NOT(ISERROR(SEARCH(Masterdata!$B$61,C20)))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containsText" priority="396" operator="containsText" id="{9036AC12-EB01-48F7-BEE1-6994FBC5081A}">
            <xm:f>NOT(ISERROR(SEARCH(Masterdata!$B$61,C21)))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97" operator="containsText" id="{2281E29F-51F7-41D5-BB07-5CA5C4B55A9D}">
            <xm:f>NOT(ISERROR(SEARCH(Masterdata!$B$61,C21)))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98" operator="containsText" id="{0E997D36-FF57-41F5-BB82-0603154BC8C1}">
            <xm:f>NOT(ISERROR(SEARCH(Masterdata!$B$64,C21)))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99" operator="containsText" id="{9BD40491-DF03-4197-B283-761E8BC74902}">
            <xm:f>NOT(ISERROR(SEARCH(Masterdata!$B$64,C21)))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400" operator="containsText" id="{77125B3E-5B7A-4844-BE74-0FE9D632CA91}">
            <xm:f>NOT(ISERROR(SEARCH(Masterdata!$B$63,C21)))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401" operator="containsText" id="{9A3CF968-9387-4574-8779-8F6EFB66ED7F}">
            <xm:f>NOT(ISERROR(SEARCH(Masterdata!$B$63,C21)))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402" operator="containsText" id="{CA4D4DD6-09E9-410C-82FF-AEAB5572B462}">
            <xm:f>NOT(ISERROR(SEARCH(Masterdata!$B$62,C21)))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403" operator="containsText" id="{AB82EF4E-5875-4914-8AA4-492D2A0DA43E}">
            <xm:f>NOT(ISERROR(SEARCH(Masterdata!$B$61,C21)))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388" operator="containsText" id="{106C69BE-BB6B-4F4F-89B1-5A280ED119B7}">
            <xm:f>NOT(ISERROR(SEARCH(Masterdata!$B$61,C22)))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89" operator="containsText" id="{B72DB356-EDB6-470C-874F-0738BAC7F278}">
            <xm:f>NOT(ISERROR(SEARCH(Masterdata!$B$61,C22)))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90" operator="containsText" id="{AD0ACC4F-275F-40A6-A309-EB90FE035036}">
            <xm:f>NOT(ISERROR(SEARCH(Masterdata!$B$64,C22)))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91" operator="containsText" id="{B441E998-7851-4370-B3F7-26E4043D913F}">
            <xm:f>NOT(ISERROR(SEARCH(Masterdata!$B$64,C22)))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92" operator="containsText" id="{6747D9FC-3171-4DE1-BAFB-E5AD9E3A72AC}">
            <xm:f>NOT(ISERROR(SEARCH(Masterdata!$B$63,C22)))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93" operator="containsText" id="{9235ED90-01BE-4352-9669-3AB9B13DA0A7}">
            <xm:f>NOT(ISERROR(SEARCH(Masterdata!$B$63,C22)))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94" operator="containsText" id="{921A27DA-8531-4309-8ABB-80431A3A89E4}">
            <xm:f>NOT(ISERROR(SEARCH(Masterdata!$B$62,C22)))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95" operator="containsText" id="{61ADB61D-CBAF-48A5-9554-40452CC51459}">
            <xm:f>NOT(ISERROR(SEARCH(Masterdata!$B$61,C22)))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380" operator="containsText" id="{DDF14DFD-B0F1-450F-A11B-E8B8289F6711}">
            <xm:f>NOT(ISERROR(SEARCH(Masterdata!$B$61,C23)))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81" operator="containsText" id="{33B6A9A9-04FF-4099-88A8-F6C01BB6434B}">
            <xm:f>NOT(ISERROR(SEARCH(Masterdata!$B$61,C23)))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82" operator="containsText" id="{B89F3032-BD14-4879-A4B1-46ECD38A85AE}">
            <xm:f>NOT(ISERROR(SEARCH(Masterdata!$B$64,C23)))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83" operator="containsText" id="{C4788DC6-6B51-4212-887F-54F8E61AEBF3}">
            <xm:f>NOT(ISERROR(SEARCH(Masterdata!$B$64,C23)))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84" operator="containsText" id="{D5C5331D-C98D-42C1-8F68-028C31645BDA}">
            <xm:f>NOT(ISERROR(SEARCH(Masterdata!$B$63,C23)))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85" operator="containsText" id="{BB03EF99-73BD-4777-95D3-139E533D7493}">
            <xm:f>NOT(ISERROR(SEARCH(Masterdata!$B$63,C23)))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86" operator="containsText" id="{0ED81AC2-B435-4587-BFCB-1B27092D3B92}">
            <xm:f>NOT(ISERROR(SEARCH(Masterdata!$B$62,C23)))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87" operator="containsText" id="{5AD7F7CF-ADCB-4E7B-B710-6BFF633DF9FD}">
            <xm:f>NOT(ISERROR(SEARCH(Masterdata!$B$61,C23)))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372" operator="containsText" id="{A21436D3-F5C2-4370-A53C-33BBC97E1C61}">
            <xm:f>NOT(ISERROR(SEARCH(Masterdata!$B$61,C24)))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73" operator="containsText" id="{427A1CBD-511B-4BB6-8540-71A8A79AB2EF}">
            <xm:f>NOT(ISERROR(SEARCH(Masterdata!$B$61,C24)))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74" operator="containsText" id="{3F7252D2-B141-4F5A-8F5D-5D90FE595102}">
            <xm:f>NOT(ISERROR(SEARCH(Masterdata!$B$64,C24)))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75" operator="containsText" id="{61926053-E59B-40D1-9AA4-C33AA19304E6}">
            <xm:f>NOT(ISERROR(SEARCH(Masterdata!$B$64,C24)))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76" operator="containsText" id="{79FF4B25-493B-422C-B273-69A217FE3E12}">
            <xm:f>NOT(ISERROR(SEARCH(Masterdata!$B$63,C24)))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77" operator="containsText" id="{A7858541-4101-4810-9ADB-7D1E90895900}">
            <xm:f>NOT(ISERROR(SEARCH(Masterdata!$B$63,C24)))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78" operator="containsText" id="{EC75328C-BB35-4523-A1D1-B26E6A9524CB}">
            <xm:f>NOT(ISERROR(SEARCH(Masterdata!$B$62,C24)))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79" operator="containsText" id="{68FFC687-0453-481C-B3EC-C2F15AE30904}">
            <xm:f>NOT(ISERROR(SEARCH(Masterdata!$B$61,C24)))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containsText" priority="364" operator="containsText" id="{4F49C7FB-46C0-4F15-8318-B99443D03AD8}">
            <xm:f>NOT(ISERROR(SEARCH(Masterdata!$B$61,C25)))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65" operator="containsText" id="{53AA723B-AAD4-4C94-AE75-5EC8FD78C5D5}">
            <xm:f>NOT(ISERROR(SEARCH(Masterdata!$B$61,C25)))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66" operator="containsText" id="{3A087C64-4840-4F6C-B72E-07FBDF016694}">
            <xm:f>NOT(ISERROR(SEARCH(Masterdata!$B$64,C25)))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67" operator="containsText" id="{69CD3E40-52D7-4CEA-A226-645E9DA87F94}">
            <xm:f>NOT(ISERROR(SEARCH(Masterdata!$B$64,C25)))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68" operator="containsText" id="{78F54BA1-AF0D-45CD-8A70-AE7E11591B78}">
            <xm:f>NOT(ISERROR(SEARCH(Masterdata!$B$63,C25)))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69" operator="containsText" id="{9DFF37FE-D416-4E31-9968-529AC44FF15C}">
            <xm:f>NOT(ISERROR(SEARCH(Masterdata!$B$63,C25)))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70" operator="containsText" id="{8ECE6FC1-48FC-4181-BA21-01A0F6922097}">
            <xm:f>NOT(ISERROR(SEARCH(Masterdata!$B$62,C25)))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71" operator="containsText" id="{DAB2CD38-E368-4AE0-A28A-33EA351ABCB2}">
            <xm:f>NOT(ISERROR(SEARCH(Masterdata!$B$61,C25)))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ontainsText" priority="356" operator="containsText" id="{7786C038-FEA9-4E30-B7FE-917ACF77B24C}">
            <xm:f>NOT(ISERROR(SEARCH(Masterdata!$B$61,C26)))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57" operator="containsText" id="{79BF7870-38E3-46F4-99AA-4E92463BEB85}">
            <xm:f>NOT(ISERROR(SEARCH(Masterdata!$B$61,C26)))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58" operator="containsText" id="{D5AA0857-B6F8-4A2A-A453-ACD2AA9451E6}">
            <xm:f>NOT(ISERROR(SEARCH(Masterdata!$B$64,C26)))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59" operator="containsText" id="{EA920B9F-D86E-4BD2-BA65-AC79614335E5}">
            <xm:f>NOT(ISERROR(SEARCH(Masterdata!$B$64,C26)))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60" operator="containsText" id="{FCE8C3BA-FD2C-4C02-901A-9073EDBB1088}">
            <xm:f>NOT(ISERROR(SEARCH(Masterdata!$B$63,C26)))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61" operator="containsText" id="{C06802E3-3B0C-4018-8E23-6A90A155F812}">
            <xm:f>NOT(ISERROR(SEARCH(Masterdata!$B$63,C26)))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62" operator="containsText" id="{4F3DFE36-EE23-401F-B874-824071F2A7F2}">
            <xm:f>NOT(ISERROR(SEARCH(Masterdata!$B$62,C26)))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63" operator="containsText" id="{88534482-2A93-4159-8E38-3D98DA07BA42}">
            <xm:f>NOT(ISERROR(SEARCH(Masterdata!$B$61,C26)))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containsText" priority="348" operator="containsText" id="{0804301C-5CEF-4F56-9F5A-744FC463DE58}">
            <xm:f>NOT(ISERROR(SEARCH(Masterdata!$B$61,C27)))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49" operator="containsText" id="{2A97AD85-B61E-4F3D-A1E5-6DFDA05E3EB8}">
            <xm:f>NOT(ISERROR(SEARCH(Masterdata!$B$61,C27)))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50" operator="containsText" id="{8EFC731F-3B26-4D55-82C2-74ACA6B2E746}">
            <xm:f>NOT(ISERROR(SEARCH(Masterdata!$B$64,C27)))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51" operator="containsText" id="{A4EB8928-5DE5-4F77-BDA8-AFA713185F47}">
            <xm:f>NOT(ISERROR(SEARCH(Masterdata!$B$64,C27)))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52" operator="containsText" id="{406A4D50-768B-47E3-92B5-FF288F502155}">
            <xm:f>NOT(ISERROR(SEARCH(Masterdata!$B$63,C27)))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53" operator="containsText" id="{EB87A36F-5421-472E-8F70-78C23E485265}">
            <xm:f>NOT(ISERROR(SEARCH(Masterdata!$B$63,C27)))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54" operator="containsText" id="{09ED8590-6EEB-462C-A093-0389417CBC6E}">
            <xm:f>NOT(ISERROR(SEARCH(Masterdata!$B$62,C27)))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55" operator="containsText" id="{8217232F-C491-4B03-83B5-F5A90245A70B}">
            <xm:f>NOT(ISERROR(SEARCH(Masterdata!$B$61,C27)))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containsText" priority="340" operator="containsText" id="{F0CE8D06-FEC8-4330-AB0E-270B4A11D4B3}">
            <xm:f>NOT(ISERROR(SEARCH(Masterdata!$B$61,C30)))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41" operator="containsText" id="{08C4243E-266D-47A3-A252-FDB9F494AFD2}">
            <xm:f>NOT(ISERROR(SEARCH(Masterdata!$B$61,C30)))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42" operator="containsText" id="{67218AEB-2EB5-40A2-88EB-0C42D2008C63}">
            <xm:f>NOT(ISERROR(SEARCH(Masterdata!$B$64,C30)))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43" operator="containsText" id="{6701DFBB-DA6B-4BBE-84E8-0FEDC5E7A654}">
            <xm:f>NOT(ISERROR(SEARCH(Masterdata!$B$64,C30)))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44" operator="containsText" id="{6BFB3117-3E43-4CA6-B4F5-FC3C87ED0B10}">
            <xm:f>NOT(ISERROR(SEARCH(Masterdata!$B$63,C30)))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45" operator="containsText" id="{17F4286D-9668-49C6-9C0C-BB1EA21A562E}">
            <xm:f>NOT(ISERROR(SEARCH(Masterdata!$B$63,C30)))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46" operator="containsText" id="{7C5BDF24-5A9E-4178-943D-C7BAFF35971B}">
            <xm:f>NOT(ISERROR(SEARCH(Masterdata!$B$62,C30)))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47" operator="containsText" id="{CFD706E7-979B-41ED-9D36-777C8B458588}">
            <xm:f>NOT(ISERROR(SEARCH(Masterdata!$B$61,C30)))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containsText" priority="332" operator="containsText" id="{A1860326-1AA9-479B-AE48-DF9665AA8BE4}">
            <xm:f>NOT(ISERROR(SEARCH(Masterdata!$B$61,C31)))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33" operator="containsText" id="{D6ED5ACD-27B1-44D0-84BD-33F103DE7F17}">
            <xm:f>NOT(ISERROR(SEARCH(Masterdata!$B$61,C31)))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34" operator="containsText" id="{82553BBE-5F80-4C5B-8276-D12C7B13E2CA}">
            <xm:f>NOT(ISERROR(SEARCH(Masterdata!$B$64,C31)))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35" operator="containsText" id="{ADDA43FE-C3C0-4B4D-BA88-1CE860FDD4F8}">
            <xm:f>NOT(ISERROR(SEARCH(Masterdata!$B$64,C31)))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36" operator="containsText" id="{6DCE0AFE-3057-41E1-989A-39D6E748ACF5}">
            <xm:f>NOT(ISERROR(SEARCH(Masterdata!$B$63,C31)))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37" operator="containsText" id="{A340940D-B72A-4FF8-8A57-AFD91A8E6F49}">
            <xm:f>NOT(ISERROR(SEARCH(Masterdata!$B$63,C31)))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38" operator="containsText" id="{17890E73-44BB-4CCF-8FC4-A473390791A7}">
            <xm:f>NOT(ISERROR(SEARCH(Masterdata!$B$62,C31)))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39" operator="containsText" id="{7E43629C-1180-4996-A33E-3CB1A42C4369}">
            <xm:f>NOT(ISERROR(SEARCH(Masterdata!$B$61,C31)))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containsText" priority="324" operator="containsText" id="{4AF1EF8D-6CA0-47BB-A391-FA53B332DDE9}">
            <xm:f>NOT(ISERROR(SEARCH(Masterdata!$B$61,C32)))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25" operator="containsText" id="{1DF38CBC-A385-48A7-83EF-DC0639560192}">
            <xm:f>NOT(ISERROR(SEARCH(Masterdata!$B$61,C32)))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26" operator="containsText" id="{1FDD7C5B-A370-4F3C-B734-0F01B7A5C83B}">
            <xm:f>NOT(ISERROR(SEARCH(Masterdata!$B$64,C32)))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27" operator="containsText" id="{23CC568A-D686-416A-8D07-380638755842}">
            <xm:f>NOT(ISERROR(SEARCH(Masterdata!$B$64,C32)))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28" operator="containsText" id="{0DEDDD4D-160E-4485-853B-AA9670141B68}">
            <xm:f>NOT(ISERROR(SEARCH(Masterdata!$B$63,C32)))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9" operator="containsText" id="{33D19EFE-9765-43F1-B352-61FF2BCB1AA0}">
            <xm:f>NOT(ISERROR(SEARCH(Masterdata!$B$63,C32)))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30" operator="containsText" id="{7C62B4B2-84A8-4929-ACB8-0230C4D41B84}">
            <xm:f>NOT(ISERROR(SEARCH(Masterdata!$B$62,C32)))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31" operator="containsText" id="{A3C03A6D-A989-420E-925F-8C6B551EEFA6}">
            <xm:f>NOT(ISERROR(SEARCH(Masterdata!$B$61,C32)))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containsText" priority="316" operator="containsText" id="{2A9BCA27-066E-4C0A-B6D6-65EC1F06D47C}">
            <xm:f>NOT(ISERROR(SEARCH(Masterdata!$B$61,C33)))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17" operator="containsText" id="{143265C3-8132-420D-80AD-4BF00E8743CC}">
            <xm:f>NOT(ISERROR(SEARCH(Masterdata!$B$61,C33)))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18" operator="containsText" id="{5B530C0D-A6E0-4E64-9F1B-8200BEDC248E}">
            <xm:f>NOT(ISERROR(SEARCH(Masterdata!$B$64,C33)))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19" operator="containsText" id="{890D2AA5-47FE-4578-8FBF-4D39CEDCD483}">
            <xm:f>NOT(ISERROR(SEARCH(Masterdata!$B$64,C33)))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20" operator="containsText" id="{D23F0E97-6B0C-4396-9806-DDA06CD3CFA4}">
            <xm:f>NOT(ISERROR(SEARCH(Masterdata!$B$63,C33)))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21" operator="containsText" id="{EDEA54E9-7804-4931-8841-CFA8B5A6C64B}">
            <xm:f>NOT(ISERROR(SEARCH(Masterdata!$B$63,C33)))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22" operator="containsText" id="{CC77A1F1-3E17-4D1D-8FFC-908625E3FF69}">
            <xm:f>NOT(ISERROR(SEARCH(Masterdata!$B$62,C33)))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23" operator="containsText" id="{9B055EEA-96C4-42C7-9ED0-A062AF0F97DD}">
            <xm:f>NOT(ISERROR(SEARCH(Masterdata!$B$61,C33)))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308" operator="containsText" id="{007F8E65-98FC-4C6D-B93F-988D47CDC556}">
            <xm:f>NOT(ISERROR(SEARCH(Masterdata!$B$61,C34)))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09" operator="containsText" id="{39984EA3-C77F-4525-9A13-9C6A1032C3EE}">
            <xm:f>NOT(ISERROR(SEARCH(Masterdata!$B$61,C34)))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10" operator="containsText" id="{AEF71F23-7E88-441B-B092-3FA0FCC504DF}">
            <xm:f>NOT(ISERROR(SEARCH(Masterdata!$B$64,C34)))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11" operator="containsText" id="{1FF2CFE5-6D36-413C-B752-35CA9251BEC7}">
            <xm:f>NOT(ISERROR(SEARCH(Masterdata!$B$64,C34)))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12" operator="containsText" id="{EDF7273E-D604-4082-A050-092238F9DA71}">
            <xm:f>NOT(ISERROR(SEARCH(Masterdata!$B$63,C34)))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13" operator="containsText" id="{C6872230-99CE-455F-A270-510D6E737760}">
            <xm:f>NOT(ISERROR(SEARCH(Masterdata!$B$63,C34)))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14" operator="containsText" id="{76CD4F7F-0371-4588-9DA7-C5CB5CD90A6B}">
            <xm:f>NOT(ISERROR(SEARCH(Masterdata!$B$62,C34)))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15" operator="containsText" id="{7AFB3BAF-E7B2-4A64-997E-082DB4339B08}">
            <xm:f>NOT(ISERROR(SEARCH(Masterdata!$B$61,C34)))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containsText" priority="300" operator="containsText" id="{3BC4D4A6-C807-4C14-B233-C5F6988103CE}">
            <xm:f>NOT(ISERROR(SEARCH(Masterdata!$B$61,C35)))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01" operator="containsText" id="{760C31C9-5D38-4862-BF56-D39F76291B07}">
            <xm:f>NOT(ISERROR(SEARCH(Masterdata!$B$61,C35)))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302" operator="containsText" id="{D04C9015-4119-4F35-9CF6-20C4F75B107D}">
            <xm:f>NOT(ISERROR(SEARCH(Masterdata!$B$64,C35)))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303" operator="containsText" id="{FFFC4D62-AD1A-4048-AAE2-CFF09935403D}">
            <xm:f>NOT(ISERROR(SEARCH(Masterdata!$B$64,C35)))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304" operator="containsText" id="{FC661A2A-747B-42C4-BA9E-9BA4957A2003}">
            <xm:f>NOT(ISERROR(SEARCH(Masterdata!$B$63,C35)))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305" operator="containsText" id="{B8EEC0EB-E3AC-4883-8111-8C57BC3C97ED}">
            <xm:f>NOT(ISERROR(SEARCH(Masterdata!$B$63,C35)))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306" operator="containsText" id="{1CA23C88-B25F-42EC-A606-4AF8B3341F15}">
            <xm:f>NOT(ISERROR(SEARCH(Masterdata!$B$62,C35)))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307" operator="containsText" id="{EE997636-C514-42E6-869C-5802C556947F}">
            <xm:f>NOT(ISERROR(SEARCH(Masterdata!$B$61,C35)))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292" operator="containsText" id="{2111EE87-7595-49D9-B64B-FF530D6E137F}">
            <xm:f>NOT(ISERROR(SEARCH(Masterdata!$B$61,C38)))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93" operator="containsText" id="{EB09565F-ABEB-4885-821A-9D4CE7417B4F}">
            <xm:f>NOT(ISERROR(SEARCH(Masterdata!$B$61,C38)))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94" operator="containsText" id="{C03429CA-683D-48FE-9ABB-152C33711E01}">
            <xm:f>NOT(ISERROR(SEARCH(Masterdata!$B$64,C38)))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95" operator="containsText" id="{9BD326AF-3C64-436A-A035-8A9F34D75195}">
            <xm:f>NOT(ISERROR(SEARCH(Masterdata!$B$64,C38)))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96" operator="containsText" id="{F74BA176-1730-47C5-8B20-F97DEA29B001}">
            <xm:f>NOT(ISERROR(SEARCH(Masterdata!$B$63,C38)))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97" operator="containsText" id="{2DE80CAC-EF97-4496-B8E7-9B227808C306}">
            <xm:f>NOT(ISERROR(SEARCH(Masterdata!$B$63,C38)))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98" operator="containsText" id="{A54F6D1E-E857-4E4E-A2C9-99CD85D813E3}">
            <xm:f>NOT(ISERROR(SEARCH(Masterdata!$B$62,C38)))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99" operator="containsText" id="{8B05A8A1-86CF-47DE-8B2E-D048E1FB051C}">
            <xm:f>NOT(ISERROR(SEARCH(Masterdata!$B$61,C38)))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ontainsText" priority="284" operator="containsText" id="{AA143382-241D-4A28-B969-053FFF4BA749}">
            <xm:f>NOT(ISERROR(SEARCH(Masterdata!$B$61,C39)))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85" operator="containsText" id="{9D4CD37A-F524-4918-B00C-0FC1723292BD}">
            <xm:f>NOT(ISERROR(SEARCH(Masterdata!$B$61,C39)))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86" operator="containsText" id="{964898F0-F457-478F-A822-74261343E9CE}">
            <xm:f>NOT(ISERROR(SEARCH(Masterdata!$B$64,C39)))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87" operator="containsText" id="{CDB9C270-BDBF-4791-8582-55ACA0567D6E}">
            <xm:f>NOT(ISERROR(SEARCH(Masterdata!$B$64,C39)))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88" operator="containsText" id="{C1F25769-5FCC-4529-8146-499C09E39B72}">
            <xm:f>NOT(ISERROR(SEARCH(Masterdata!$B$63,C39)))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89" operator="containsText" id="{C1AE52A7-71A6-4FED-A33F-99FD1C04068B}">
            <xm:f>NOT(ISERROR(SEARCH(Masterdata!$B$63,C39)))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90" operator="containsText" id="{5C8F0B81-29E9-4F21-8DFD-EEC55DDB8D45}">
            <xm:f>NOT(ISERROR(SEARCH(Masterdata!$B$62,C39)))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91" operator="containsText" id="{6ACA4F3D-6325-4CE9-A353-9633AB99AEC2}">
            <xm:f>NOT(ISERROR(SEARCH(Masterdata!$B$61,C39)))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containsText" priority="276" operator="containsText" id="{60E72074-5B13-425D-B89D-F3A5B186B08E}">
            <xm:f>NOT(ISERROR(SEARCH(Masterdata!$B$61,C40)))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77" operator="containsText" id="{FE8A6420-5850-47C2-9F79-3D974D680B6C}">
            <xm:f>NOT(ISERROR(SEARCH(Masterdata!$B$61,C40)))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78" operator="containsText" id="{7027D7F8-5118-40D2-A5EB-3B42A6DABFB4}">
            <xm:f>NOT(ISERROR(SEARCH(Masterdata!$B$64,C40)))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79" operator="containsText" id="{E2775208-7BAA-4A1B-B67C-C9B5C9F4EED0}">
            <xm:f>NOT(ISERROR(SEARCH(Masterdata!$B$64,C40)))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80" operator="containsText" id="{CD527DAB-63B0-4563-BE42-0D6E1AEEA4F6}">
            <xm:f>NOT(ISERROR(SEARCH(Masterdata!$B$63,C40)))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81" operator="containsText" id="{1901052B-0778-4F6A-93C4-C376413FF87A}">
            <xm:f>NOT(ISERROR(SEARCH(Masterdata!$B$63,C40)))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82" operator="containsText" id="{32D4AEDD-6734-4314-A62E-456F9B6A6E4C}">
            <xm:f>NOT(ISERROR(SEARCH(Masterdata!$B$62,C40)))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83" operator="containsText" id="{4E8B4674-48BA-4F90-8773-B572A281EC1D}">
            <xm:f>NOT(ISERROR(SEARCH(Masterdata!$B$61,C40)))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containsText" priority="268" operator="containsText" id="{46BBC1A6-201B-4659-8041-99349FACEDFB}">
            <xm:f>NOT(ISERROR(SEARCH(Masterdata!$B$61,C43)))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69" operator="containsText" id="{80F0A728-6A8C-4C55-B18A-C971655883BB}">
            <xm:f>NOT(ISERROR(SEARCH(Masterdata!$B$61,C43)))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70" operator="containsText" id="{94A3DDC1-479E-438D-BB40-92A7CED2F640}">
            <xm:f>NOT(ISERROR(SEARCH(Masterdata!$B$64,C43)))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71" operator="containsText" id="{044EE0D9-3569-4049-870C-D83B8771F0AF}">
            <xm:f>NOT(ISERROR(SEARCH(Masterdata!$B$64,C43)))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72" operator="containsText" id="{1A5B55D5-FB1D-42DE-BD76-7C8EC8493671}">
            <xm:f>NOT(ISERROR(SEARCH(Masterdata!$B$63,C43)))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3" operator="containsText" id="{7FD58C3F-6AF8-483B-BA7A-4A53F80D4DFC}">
            <xm:f>NOT(ISERROR(SEARCH(Masterdata!$B$63,C43)))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74" operator="containsText" id="{7A6FAAA8-2DAC-4D0D-A1DA-45A59353076B}">
            <xm:f>NOT(ISERROR(SEARCH(Masterdata!$B$62,C43)))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75" operator="containsText" id="{38B5990B-9223-4A0B-9E7E-25559565A7BD}">
            <xm:f>NOT(ISERROR(SEARCH(Masterdata!$B$61,C43)))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containsText" priority="260" operator="containsText" id="{D54DBE18-73F3-4D6D-B674-653F9BE4A9A9}">
            <xm:f>NOT(ISERROR(SEARCH(Masterdata!$B$61,C44)))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61" operator="containsText" id="{E56A15B2-298E-42AF-A276-BAEF1D284F30}">
            <xm:f>NOT(ISERROR(SEARCH(Masterdata!$B$61,C44)))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62" operator="containsText" id="{F30140D8-5270-44FE-B175-1899A7A11A49}">
            <xm:f>NOT(ISERROR(SEARCH(Masterdata!$B$64,C44)))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63" operator="containsText" id="{1BAFBD15-308B-4A69-AE4E-9FF2773512A1}">
            <xm:f>NOT(ISERROR(SEARCH(Masterdata!$B$64,C44)))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64" operator="containsText" id="{E24B3CB4-EBB3-4CCF-84E7-535FE30B1217}">
            <xm:f>NOT(ISERROR(SEARCH(Masterdata!$B$63,C44)))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5" operator="containsText" id="{C5A89442-6985-4D88-913A-2426D25FB910}">
            <xm:f>NOT(ISERROR(SEARCH(Masterdata!$B$63,C44)))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66" operator="containsText" id="{DEE3751C-3F5B-43E0-A56A-9134695742C5}">
            <xm:f>NOT(ISERROR(SEARCH(Masterdata!$B$62,C44)))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67" operator="containsText" id="{3AEE0553-B2DA-489D-95D7-394A78C14CD8}">
            <xm:f>NOT(ISERROR(SEARCH(Masterdata!$B$61,C44)))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containsText" priority="252" operator="containsText" id="{AD1EDA6E-8574-4D2B-A415-B46147427A02}">
            <xm:f>NOT(ISERROR(SEARCH(Masterdata!$B$61,C45)))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53" operator="containsText" id="{C807359F-FD8B-4105-8A3D-84F14D849D38}">
            <xm:f>NOT(ISERROR(SEARCH(Masterdata!$B$61,C45)))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54" operator="containsText" id="{0571C761-A5E6-4E83-A779-87F57BB7C0D1}">
            <xm:f>NOT(ISERROR(SEARCH(Masterdata!$B$64,C45)))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55" operator="containsText" id="{42AB1292-7BB0-47EB-922A-F8652F4556CB}">
            <xm:f>NOT(ISERROR(SEARCH(Masterdata!$B$64,C45)))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56" operator="containsText" id="{FC8C4EDE-139C-40A9-9647-81836A2A36ED}">
            <xm:f>NOT(ISERROR(SEARCH(Masterdata!$B$63,C45)))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7" operator="containsText" id="{29FBF5D1-E69D-49CB-9514-438D2A3EC568}">
            <xm:f>NOT(ISERROR(SEARCH(Masterdata!$B$63,C45)))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58" operator="containsText" id="{D8ACCDDB-E8DC-4E33-BBA8-8AB0F6A1ABCA}">
            <xm:f>NOT(ISERROR(SEARCH(Masterdata!$B$62,C45)))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59" operator="containsText" id="{98D78646-320F-46F6-8C2A-6FC03BE8B953}">
            <xm:f>NOT(ISERROR(SEARCH(Masterdata!$B$61,C45)))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containsText" priority="244" operator="containsText" id="{008B06C7-48D3-4AAE-A87C-FC17D9CA7B12}">
            <xm:f>NOT(ISERROR(SEARCH(Masterdata!$B$61,C46)))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45" operator="containsText" id="{63589655-0D85-432D-87EE-6A9A0759A136}">
            <xm:f>NOT(ISERROR(SEARCH(Masterdata!$B$61,C46)))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46" operator="containsText" id="{521DB7A3-C41F-4027-A509-35A54F8F0AA9}">
            <xm:f>NOT(ISERROR(SEARCH(Masterdata!$B$64,C46)))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47" operator="containsText" id="{7BE5F894-73A7-46F7-B29C-70F3DD5D573D}">
            <xm:f>NOT(ISERROR(SEARCH(Masterdata!$B$64,C46)))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48" operator="containsText" id="{7259535F-34F7-4D08-A77C-FD1919AA4C47}">
            <xm:f>NOT(ISERROR(SEARCH(Masterdata!$B$63,C46)))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9" operator="containsText" id="{34F76000-CA96-4869-89D0-CEB96B3DE1FA}">
            <xm:f>NOT(ISERROR(SEARCH(Masterdata!$B$63,C46)))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50" operator="containsText" id="{A44D523C-7F15-49D8-B29C-E9CC0FE2AEDC}">
            <xm:f>NOT(ISERROR(SEARCH(Masterdata!$B$62,C46)))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51" operator="containsText" id="{A54B618A-A770-4AE9-B276-DE1FE96D55BD}">
            <xm:f>NOT(ISERROR(SEARCH(Masterdata!$B$61,C46)))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containsText" priority="236" operator="containsText" id="{56601C8E-6137-4612-8ECF-8628581AA916}">
            <xm:f>NOT(ISERROR(SEARCH(Masterdata!$B$61,C47)))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37" operator="containsText" id="{9FAB38DB-9148-4877-B7A9-58CAAD308D78}">
            <xm:f>NOT(ISERROR(SEARCH(Masterdata!$B$61,C47)))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38" operator="containsText" id="{AE6B8167-67E8-463A-9BE1-6578D344B923}">
            <xm:f>NOT(ISERROR(SEARCH(Masterdata!$B$64,C47)))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39" operator="containsText" id="{4A6B4A6C-E860-4207-934B-3A1C969CC843}">
            <xm:f>NOT(ISERROR(SEARCH(Masterdata!$B$64,C47)))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40" operator="containsText" id="{7B5402B3-CADF-42A6-BB2B-2A8D6B5A4D30}">
            <xm:f>NOT(ISERROR(SEARCH(Masterdata!$B$63,C47)))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1" operator="containsText" id="{42273CBE-8A73-457C-A292-D847844C9090}">
            <xm:f>NOT(ISERROR(SEARCH(Masterdata!$B$63,C47)))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42" operator="containsText" id="{CC6E4310-DD97-4ED6-91C9-28B5CBA51D5D}">
            <xm:f>NOT(ISERROR(SEARCH(Masterdata!$B$62,C47)))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43" operator="containsText" id="{035F68AD-1347-4C91-BD43-6C15F3DE4A6F}">
            <xm:f>NOT(ISERROR(SEARCH(Masterdata!$B$61,C47)))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containsText" priority="228" operator="containsText" id="{A94E80FA-F1EA-4732-82B7-AAA476D9F472}">
            <xm:f>NOT(ISERROR(SEARCH(Masterdata!$B$61,C50)))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29" operator="containsText" id="{3D282A15-DE01-4DF3-822B-D10F3A13FB3C}">
            <xm:f>NOT(ISERROR(SEARCH(Masterdata!$B$61,C50)))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30" operator="containsText" id="{966BCE95-1428-4C11-BC5D-9D680F1F261F}">
            <xm:f>NOT(ISERROR(SEARCH(Masterdata!$B$64,C50)))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31" operator="containsText" id="{B66C1AF4-AFDC-4A3E-89AB-88C6AC24BFC6}">
            <xm:f>NOT(ISERROR(SEARCH(Masterdata!$B$64,C50)))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32" operator="containsText" id="{7756B39B-D5E6-43DA-B9BE-001CDE59AB1C}">
            <xm:f>NOT(ISERROR(SEARCH(Masterdata!$B$63,C50)))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3" operator="containsText" id="{8DE9275A-34D5-41E2-B10C-643DA62D411F}">
            <xm:f>NOT(ISERROR(SEARCH(Masterdata!$B$63,C50)))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34" operator="containsText" id="{7D776E9E-75BF-4F72-AD67-0F3279A3ACEC}">
            <xm:f>NOT(ISERROR(SEARCH(Masterdata!$B$62,C50)))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35" operator="containsText" id="{0413F2CC-E2D4-4234-B206-6955DB1366CD}">
            <xm:f>NOT(ISERROR(SEARCH(Masterdata!$B$61,C50)))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containsText" priority="220" operator="containsText" id="{D2EFF407-C81B-4A7B-AF52-E3F2C56A02CE}">
            <xm:f>NOT(ISERROR(SEARCH(Masterdata!$B$61,C51)))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21" operator="containsText" id="{47A50FDB-3981-4901-BBAE-CC183813DA0C}">
            <xm:f>NOT(ISERROR(SEARCH(Masterdata!$B$61,C51)))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22" operator="containsText" id="{BF65C5C2-D56B-4547-A957-42934B805DBE}">
            <xm:f>NOT(ISERROR(SEARCH(Masterdata!$B$64,C51)))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23" operator="containsText" id="{E049D22E-8730-402A-A03A-9C0129F85283}">
            <xm:f>NOT(ISERROR(SEARCH(Masterdata!$B$64,C51)))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24" operator="containsText" id="{4DA4F3E0-49A3-43E0-86C6-C43C416D32F6}">
            <xm:f>NOT(ISERROR(SEARCH(Masterdata!$B$63,C51)))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5" operator="containsText" id="{B2FED3CD-FBAE-4B41-BF14-27F0290C3CBB}">
            <xm:f>NOT(ISERROR(SEARCH(Masterdata!$B$63,C51)))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26" operator="containsText" id="{F86F4D24-2B58-44E9-BBE6-DDA76842AA49}">
            <xm:f>NOT(ISERROR(SEARCH(Masterdata!$B$62,C51)))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27" operator="containsText" id="{D2345553-D885-4270-800B-1BD226F9C022}">
            <xm:f>NOT(ISERROR(SEARCH(Masterdata!$B$61,C51)))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containsText" priority="212" operator="containsText" id="{7F78FA43-B0E6-4225-A839-7B597FF4983C}">
            <xm:f>NOT(ISERROR(SEARCH(Masterdata!$B$61,C52)))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13" operator="containsText" id="{EE8ED3CB-95E4-4984-8D34-88B906A49700}">
            <xm:f>NOT(ISERROR(SEARCH(Masterdata!$B$61,C52)))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14" operator="containsText" id="{5444FB58-C741-418B-8557-7102E7429E0A}">
            <xm:f>NOT(ISERROR(SEARCH(Masterdata!$B$64,C52)))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15" operator="containsText" id="{4FAD5262-30BB-46E2-A223-2F1EC7B6775C}">
            <xm:f>NOT(ISERROR(SEARCH(Masterdata!$B$64,C52)))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16" operator="containsText" id="{BC89EE7E-BDB4-44AA-8249-3E0C0C97B28F}">
            <xm:f>NOT(ISERROR(SEARCH(Masterdata!$B$63,C52)))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7" operator="containsText" id="{097FB0EE-EBFC-4273-93F5-76D92C58D560}">
            <xm:f>NOT(ISERROR(SEARCH(Masterdata!$B$63,C52)))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18" operator="containsText" id="{E89EBB83-6D7A-4905-93EE-17FEE993EE30}">
            <xm:f>NOT(ISERROR(SEARCH(Masterdata!$B$62,C52)))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19" operator="containsText" id="{54FA7CC5-8C3D-4655-AED8-D55838887724}">
            <xm:f>NOT(ISERROR(SEARCH(Masterdata!$B$61,C52)))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containsText" priority="204" operator="containsText" id="{C96B6DD7-D2A8-4BED-A9DF-57A9D5B9BD9A}">
            <xm:f>NOT(ISERROR(SEARCH(Masterdata!$B$61,C53)))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05" operator="containsText" id="{02860F0C-E0C9-47D7-8CF2-B28351D3176E}">
            <xm:f>NOT(ISERROR(SEARCH(Masterdata!$B$61,C53)))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206" operator="containsText" id="{BAAA096A-AA60-43D1-8556-DD4E6D0E7BC3}">
            <xm:f>NOT(ISERROR(SEARCH(Masterdata!$B$64,C53)))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207" operator="containsText" id="{1F24C4A9-DEE5-4D4F-AD2E-62F3E322FCB7}">
            <xm:f>NOT(ISERROR(SEARCH(Masterdata!$B$64,C53)))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08" operator="containsText" id="{7E9E807A-EB7F-4A29-B04A-8405F96E8349}">
            <xm:f>NOT(ISERROR(SEARCH(Masterdata!$B$63,C53)))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9" operator="containsText" id="{AA1ED76B-6920-4451-9B4A-2A8C577A8126}">
            <xm:f>NOT(ISERROR(SEARCH(Masterdata!$B$63,C53)))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10" operator="containsText" id="{D1422E0A-4402-4722-9559-5F9294D92F96}">
            <xm:f>NOT(ISERROR(SEARCH(Masterdata!$B$62,C53)))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11" operator="containsText" id="{0256602A-54AA-4DD3-B464-A0054FDF2C7E}">
            <xm:f>NOT(ISERROR(SEARCH(Masterdata!$B$61,C53)))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containsText" priority="196" operator="containsText" id="{8291BE35-39E1-4770-BA40-74AC55159740}">
            <xm:f>NOT(ISERROR(SEARCH(Masterdata!$B$61,C56)))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97" operator="containsText" id="{FF4FF83A-D859-45E9-AEB4-8A7A2085CE18}">
            <xm:f>NOT(ISERROR(SEARCH(Masterdata!$B$61,C56)))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98" operator="containsText" id="{38BF77EA-3D5B-4E5D-AB83-25279BDA5E9D}">
            <xm:f>NOT(ISERROR(SEARCH(Masterdata!$B$64,C56)))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99" operator="containsText" id="{8D4A5C8F-A57D-4930-BB1B-107E2E500AE7}">
            <xm:f>NOT(ISERROR(SEARCH(Masterdata!$B$64,C56)))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200" operator="containsText" id="{8384B3A4-9193-491C-91ED-C9730A839A1D}">
            <xm:f>NOT(ISERROR(SEARCH(Masterdata!$B$63,C56)))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1" operator="containsText" id="{4C1FD40A-905C-4A67-85C2-4F59788F812A}">
            <xm:f>NOT(ISERROR(SEARCH(Masterdata!$B$63,C56)))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202" operator="containsText" id="{48E5B2F0-012C-4C06-82B3-21C4494E503E}">
            <xm:f>NOT(ISERROR(SEARCH(Masterdata!$B$62,C56)))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203" operator="containsText" id="{45E7E799-3B61-4640-8E96-23E2F18EE4CD}">
            <xm:f>NOT(ISERROR(SEARCH(Masterdata!$B$61,C56)))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C56</xm:sqref>
        </x14:conditionalFormatting>
        <x14:conditionalFormatting xmlns:xm="http://schemas.microsoft.com/office/excel/2006/main">
          <x14:cfRule type="containsText" priority="188" operator="containsText" id="{FEFAF132-F19A-428A-B8CA-5F314B6D44E3}">
            <xm:f>NOT(ISERROR(SEARCH(Masterdata!$B$61,C57)))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89" operator="containsText" id="{9B063FBA-EBB0-41A4-A29D-5E860A42CE4C}">
            <xm:f>NOT(ISERROR(SEARCH(Masterdata!$B$61,C57)))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90" operator="containsText" id="{F448C733-4CDA-4968-87E8-CF0790515EDF}">
            <xm:f>NOT(ISERROR(SEARCH(Masterdata!$B$64,C57)))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91" operator="containsText" id="{7BF68651-AE9A-4819-9F07-7FCCB837CC40}">
            <xm:f>NOT(ISERROR(SEARCH(Masterdata!$B$64,C57)))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92" operator="containsText" id="{D0BF17CC-C7BD-4C2D-AFEB-FC55DA2266D1}">
            <xm:f>NOT(ISERROR(SEARCH(Masterdata!$B$63,C57)))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3" operator="containsText" id="{48A712C5-E349-4909-9F97-31AE59FA845B}">
            <xm:f>NOT(ISERROR(SEARCH(Masterdata!$B$63,C57)))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94" operator="containsText" id="{6346A1B1-C85C-4A27-BB1A-A205301BCEAC}">
            <xm:f>NOT(ISERROR(SEARCH(Masterdata!$B$62,C57)))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95" operator="containsText" id="{5DAB60D5-FEA9-46E0-8FE0-C4756C082F57}">
            <xm:f>NOT(ISERROR(SEARCH(Masterdata!$B$61,C57)))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C57</xm:sqref>
        </x14:conditionalFormatting>
        <x14:conditionalFormatting xmlns:xm="http://schemas.microsoft.com/office/excel/2006/main">
          <x14:cfRule type="containsText" priority="180" operator="containsText" id="{DA1EC9CE-F624-4B7B-B031-2EA34158B6BB}">
            <xm:f>NOT(ISERROR(SEARCH(Masterdata!$B$61,C58)))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81" operator="containsText" id="{7ABD2F97-9F61-4BE3-88FB-B1819ABA42CE}">
            <xm:f>NOT(ISERROR(SEARCH(Masterdata!$B$61,C58)))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82" operator="containsText" id="{B23308A6-51A8-465B-9446-060C8435227B}">
            <xm:f>NOT(ISERROR(SEARCH(Masterdata!$B$64,C58)))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83" operator="containsText" id="{DDD74475-01E7-47C0-B6DD-C512E4EC42A0}">
            <xm:f>NOT(ISERROR(SEARCH(Masterdata!$B$64,C58)))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84" operator="containsText" id="{BA25E187-0095-4840-AC31-B37E75A19D89}">
            <xm:f>NOT(ISERROR(SEARCH(Masterdata!$B$63,C58)))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5" operator="containsText" id="{7658F2D9-7E05-4B3C-B852-90C241DCE45E}">
            <xm:f>NOT(ISERROR(SEARCH(Masterdata!$B$63,C58)))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86" operator="containsText" id="{D338FFF8-3A9C-42E5-8A3A-663D56EB00CA}">
            <xm:f>NOT(ISERROR(SEARCH(Masterdata!$B$62,C58)))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87" operator="containsText" id="{62185574-99C6-42D8-98A0-9796B462193C}">
            <xm:f>NOT(ISERROR(SEARCH(Masterdata!$B$61,C58)))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C58</xm:sqref>
        </x14:conditionalFormatting>
        <x14:conditionalFormatting xmlns:xm="http://schemas.microsoft.com/office/excel/2006/main">
          <x14:cfRule type="containsText" priority="172" operator="containsText" id="{CB421AE1-429C-4975-9F7B-0AC123F8C1B7}">
            <xm:f>NOT(ISERROR(SEARCH(Masterdata!$B$61,C59)))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73" operator="containsText" id="{FE668EB2-EFCC-4D15-B3D8-968ACCE7243F}">
            <xm:f>NOT(ISERROR(SEARCH(Masterdata!$B$61,C59)))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74" operator="containsText" id="{87F1A5F4-43F7-4559-8BB8-C4720F90970B}">
            <xm:f>NOT(ISERROR(SEARCH(Masterdata!$B$64,C59)))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75" operator="containsText" id="{0C2BB812-68E7-4923-9227-762B5B3CBAD6}">
            <xm:f>NOT(ISERROR(SEARCH(Masterdata!$B$64,C59)))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76" operator="containsText" id="{B4A48366-3A64-47EA-A091-E84F8D944071}">
            <xm:f>NOT(ISERROR(SEARCH(Masterdata!$B$63,C59)))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7" operator="containsText" id="{D89022CE-08CC-4C9B-9BB1-931065C40717}">
            <xm:f>NOT(ISERROR(SEARCH(Masterdata!$B$63,C59)))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78" operator="containsText" id="{C2067C56-C27D-421D-AD7E-8F066B5B5998}">
            <xm:f>NOT(ISERROR(SEARCH(Masterdata!$B$62,C59)))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79" operator="containsText" id="{ABC23E60-B3AB-493C-AE8E-1F4D6E66E9DF}">
            <xm:f>NOT(ISERROR(SEARCH(Masterdata!$B$61,C59)))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C59</xm:sqref>
        </x14:conditionalFormatting>
        <x14:conditionalFormatting xmlns:xm="http://schemas.microsoft.com/office/excel/2006/main">
          <x14:cfRule type="containsText" priority="164" operator="containsText" id="{868773A1-732B-45AD-85B5-4E6EDF1F4465}">
            <xm:f>NOT(ISERROR(SEARCH(Masterdata!$B$61,C60)))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65" operator="containsText" id="{24BDBE2F-39E3-40D6-98E7-9725FCB92B4D}">
            <xm:f>NOT(ISERROR(SEARCH(Masterdata!$B$61,C60)))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66" operator="containsText" id="{37EA1623-16D3-4A97-8BC5-7F314E2A02D9}">
            <xm:f>NOT(ISERROR(SEARCH(Masterdata!$B$64,C60)))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67" operator="containsText" id="{3ADDA41D-41DC-4522-B20F-004C225C3485}">
            <xm:f>NOT(ISERROR(SEARCH(Masterdata!$B$64,C60)))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68" operator="containsText" id="{6A2E2902-45A0-48E2-AB22-CA8C4DE98F6F}">
            <xm:f>NOT(ISERROR(SEARCH(Masterdata!$B$63,C60)))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9" operator="containsText" id="{2E3733E7-7762-4F12-8420-79E487818510}">
            <xm:f>NOT(ISERROR(SEARCH(Masterdata!$B$63,C60)))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70" operator="containsText" id="{ECF4B596-0953-49D4-BCB3-5091C5BC5209}">
            <xm:f>NOT(ISERROR(SEARCH(Masterdata!$B$62,C60)))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71" operator="containsText" id="{030FA20B-1000-44F9-BCF6-D148C6B7D39B}">
            <xm:f>NOT(ISERROR(SEARCH(Masterdata!$B$61,C60)))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C60</xm:sqref>
        </x14:conditionalFormatting>
        <x14:conditionalFormatting xmlns:xm="http://schemas.microsoft.com/office/excel/2006/main">
          <x14:cfRule type="containsText" priority="156" operator="containsText" id="{B454D219-4AB1-4A66-AC0E-54368E0F07A8}">
            <xm:f>NOT(ISERROR(SEARCH(Masterdata!$B$61,C61)))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57" operator="containsText" id="{4D978502-7D56-4756-AE39-B1FF4E543294}">
            <xm:f>NOT(ISERROR(SEARCH(Masterdata!$B$61,C61)))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58" operator="containsText" id="{BA6E5360-2693-4386-B951-91208FCE5242}">
            <xm:f>NOT(ISERROR(SEARCH(Masterdata!$B$64,C61)))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59" operator="containsText" id="{C33BB7E3-D2E3-4D8A-A691-9894EE172F56}">
            <xm:f>NOT(ISERROR(SEARCH(Masterdata!$B$64,C61)))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60" operator="containsText" id="{021BB5CA-F025-4384-8CDD-0C61769CAD32}">
            <xm:f>NOT(ISERROR(SEARCH(Masterdata!$B$63,C61)))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1" operator="containsText" id="{C9F5635D-73BD-44D4-B3D0-97E840EAADB5}">
            <xm:f>NOT(ISERROR(SEARCH(Masterdata!$B$63,C61)))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62" operator="containsText" id="{C067E4C1-26DE-49AC-84D4-337BAA4E8D85}">
            <xm:f>NOT(ISERROR(SEARCH(Masterdata!$B$62,C61)))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63" operator="containsText" id="{29C2D0D3-243B-4D90-AE5B-ECFCD36CDDFB}">
            <xm:f>NOT(ISERROR(SEARCH(Masterdata!$B$61,C61)))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containsText" priority="148" operator="containsText" id="{DAAAA26C-5BD4-4487-A32E-D8B9F8B572EF}">
            <xm:f>NOT(ISERROR(SEARCH(Masterdata!$B$61,C64)))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49" operator="containsText" id="{19ED3CA0-DE37-44DD-9F59-0A2DBEACF5F1}">
            <xm:f>NOT(ISERROR(SEARCH(Masterdata!$B$61,C64)))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50" operator="containsText" id="{F4F1A14F-1B8F-4086-9E85-5CAA27CEF93C}">
            <xm:f>NOT(ISERROR(SEARCH(Masterdata!$B$64,C64)))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51" operator="containsText" id="{33F3D511-2993-4067-BA00-808FBB8C1D28}">
            <xm:f>NOT(ISERROR(SEARCH(Masterdata!$B$64,C64)))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52" operator="containsText" id="{D56D5DD9-2527-4D92-B7E0-0696D6D51072}">
            <xm:f>NOT(ISERROR(SEARCH(Masterdata!$B$63,C64)))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53" operator="containsText" id="{4FD1A6E4-3937-467C-98D0-877908F156B1}">
            <xm:f>NOT(ISERROR(SEARCH(Masterdata!$B$63,C64)))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54" operator="containsText" id="{7395BD8C-2846-4362-99B5-D8FA373DE0EF}">
            <xm:f>NOT(ISERROR(SEARCH(Masterdata!$B$62,C64)))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55" operator="containsText" id="{FF33ADAD-BB22-4461-9200-C2C257FAC5FD}">
            <xm:f>NOT(ISERROR(SEARCH(Masterdata!$B$61,C64)))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C64</xm:sqref>
        </x14:conditionalFormatting>
        <x14:conditionalFormatting xmlns:xm="http://schemas.microsoft.com/office/excel/2006/main">
          <x14:cfRule type="containsText" priority="140" operator="containsText" id="{5D642F89-EAD0-4FDF-8ABC-EBC9CCAF0520}">
            <xm:f>NOT(ISERROR(SEARCH(Masterdata!$B$61,C65)))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41" operator="containsText" id="{8C1317BC-3660-413F-8B1D-34B5D4AA366E}">
            <xm:f>NOT(ISERROR(SEARCH(Masterdata!$B$61,C65)))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42" operator="containsText" id="{D458FD5B-881B-40D3-9B0F-F8FECA69AD46}">
            <xm:f>NOT(ISERROR(SEARCH(Masterdata!$B$64,C65)))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43" operator="containsText" id="{7C88A6FE-ECA1-4601-9E70-E150C92EE611}">
            <xm:f>NOT(ISERROR(SEARCH(Masterdata!$B$64,C65)))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44" operator="containsText" id="{C18D6C00-E781-43A7-A99C-546D64BFBE82}">
            <xm:f>NOT(ISERROR(SEARCH(Masterdata!$B$63,C65)))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5" operator="containsText" id="{C3F4A2C6-9851-4976-A835-132F4985A070}">
            <xm:f>NOT(ISERROR(SEARCH(Masterdata!$B$63,C65)))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46" operator="containsText" id="{C5546292-C4EE-451E-B8B8-709B09C9737F}">
            <xm:f>NOT(ISERROR(SEARCH(Masterdata!$B$62,C65)))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47" operator="containsText" id="{FE12BB26-E9DE-41FD-A8E3-DB376ECE0F0F}">
            <xm:f>NOT(ISERROR(SEARCH(Masterdata!$B$61,C65)))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C65</xm:sqref>
        </x14:conditionalFormatting>
        <x14:conditionalFormatting xmlns:xm="http://schemas.microsoft.com/office/excel/2006/main">
          <x14:cfRule type="containsText" priority="132" operator="containsText" id="{DFCDCCAE-182D-4747-B830-5276086EE87F}">
            <xm:f>NOT(ISERROR(SEARCH(Masterdata!$B$61,C68)))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33" operator="containsText" id="{E0432419-27AD-4584-8D82-E88611192E18}">
            <xm:f>NOT(ISERROR(SEARCH(Masterdata!$B$61,C68)))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34" operator="containsText" id="{DB6E80CB-8D39-4586-9946-A0C4FC3516CE}">
            <xm:f>NOT(ISERROR(SEARCH(Masterdata!$B$64,C68)))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35" operator="containsText" id="{64C85443-98CC-450C-8E5A-B1CE1E90DF08}">
            <xm:f>NOT(ISERROR(SEARCH(Masterdata!$B$64,C68)))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36" operator="containsText" id="{47FF6181-E5AC-4955-99BE-39E7D7725767}">
            <xm:f>NOT(ISERROR(SEARCH(Masterdata!$B$63,C68)))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37" operator="containsText" id="{CFC474D5-3E11-4F42-AAED-54269AA16C1A}">
            <xm:f>NOT(ISERROR(SEARCH(Masterdata!$B$63,C68)))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38" operator="containsText" id="{9B764A12-B597-4645-8F9D-FA1DF47605D8}">
            <xm:f>NOT(ISERROR(SEARCH(Masterdata!$B$62,C68)))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39" operator="containsText" id="{FA3F7AAB-87C8-48E6-864F-AB3D0FBA8264}">
            <xm:f>NOT(ISERROR(SEARCH(Masterdata!$B$61,C68)))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C68</xm:sqref>
        </x14:conditionalFormatting>
        <x14:conditionalFormatting xmlns:xm="http://schemas.microsoft.com/office/excel/2006/main">
          <x14:cfRule type="containsText" priority="124" operator="containsText" id="{25D41524-8404-4352-B7B8-22FD8F7BD804}">
            <xm:f>NOT(ISERROR(SEARCH(Masterdata!$B$61,C69)))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25" operator="containsText" id="{502C2564-BC34-44F5-8FEB-997F23282E2B}">
            <xm:f>NOT(ISERROR(SEARCH(Masterdata!$B$61,C69)))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26" operator="containsText" id="{9E06B2E5-110B-4EE3-B276-058521910A70}">
            <xm:f>NOT(ISERROR(SEARCH(Masterdata!$B$64,C69)))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27" operator="containsText" id="{6D784950-8751-40D4-9C8D-CA726BEB3112}">
            <xm:f>NOT(ISERROR(SEARCH(Masterdata!$B$64,C69)))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28" operator="containsText" id="{F693186A-A0CF-49DE-A666-1E0827B8113A}">
            <xm:f>NOT(ISERROR(SEARCH(Masterdata!$B$63,C69)))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9" operator="containsText" id="{CE2D9C80-7CFB-439E-B176-69D305E44B5A}">
            <xm:f>NOT(ISERROR(SEARCH(Masterdata!$B$63,C69)))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30" operator="containsText" id="{6B9DA24A-6CCF-4270-8B87-6C566793EA2D}">
            <xm:f>NOT(ISERROR(SEARCH(Masterdata!$B$62,C69)))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31" operator="containsText" id="{2B0540CC-BF71-4ADD-A0CB-32CF49EA7438}">
            <xm:f>NOT(ISERROR(SEARCH(Masterdata!$B$61,C69)))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C69</xm:sqref>
        </x14:conditionalFormatting>
        <x14:conditionalFormatting xmlns:xm="http://schemas.microsoft.com/office/excel/2006/main">
          <x14:cfRule type="containsText" priority="116" operator="containsText" id="{CB4CA9F7-54E4-4D8E-82A3-4426BAC9A0E9}">
            <xm:f>NOT(ISERROR(SEARCH(Masterdata!$B$61,C70)))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17" operator="containsText" id="{8FA84350-80E2-49F2-8DB6-5B581019E40F}">
            <xm:f>NOT(ISERROR(SEARCH(Masterdata!$B$61,C70)))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18" operator="containsText" id="{CCFA5492-620E-4AB8-9735-DC57EF1170E6}">
            <xm:f>NOT(ISERROR(SEARCH(Masterdata!$B$64,C70)))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19" operator="containsText" id="{F4AEB0EB-1C05-44BE-A128-B4C0A8676EE8}">
            <xm:f>NOT(ISERROR(SEARCH(Masterdata!$B$64,C70)))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20" operator="containsText" id="{26D3F842-E2FC-4CB5-93C5-712B60F8AB56}">
            <xm:f>NOT(ISERROR(SEARCH(Masterdata!$B$63,C70)))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1" operator="containsText" id="{EB6F4BA3-029A-49DF-B87F-23C4CD60618B}">
            <xm:f>NOT(ISERROR(SEARCH(Masterdata!$B$63,C70)))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22" operator="containsText" id="{C97F6A77-9E42-44C2-BDED-922CBBD7AF06}">
            <xm:f>NOT(ISERROR(SEARCH(Masterdata!$B$62,C70)))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23" operator="containsText" id="{2B11119B-59BE-4D56-879D-1897E985E8FC}">
            <xm:f>NOT(ISERROR(SEARCH(Masterdata!$B$61,C70)))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C70</xm:sqref>
        </x14:conditionalFormatting>
        <x14:conditionalFormatting xmlns:xm="http://schemas.microsoft.com/office/excel/2006/main">
          <x14:cfRule type="containsText" priority="108" operator="containsText" id="{81E67489-1A29-4F37-BAA3-96D15AF20FC6}">
            <xm:f>NOT(ISERROR(SEARCH(Masterdata!$B$61,C71)))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09" operator="containsText" id="{55C89303-B4B0-4861-9F0A-E8A99E773F8A}">
            <xm:f>NOT(ISERROR(SEARCH(Masterdata!$B$61,C71)))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10" operator="containsText" id="{DE853236-B7FA-4976-893A-15ABC84D2270}">
            <xm:f>NOT(ISERROR(SEARCH(Masterdata!$B$64,C71)))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11" operator="containsText" id="{85834E21-5B0E-49CB-A484-E5F306FDD2D4}">
            <xm:f>NOT(ISERROR(SEARCH(Masterdata!$B$64,C71)))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12" operator="containsText" id="{01764EBD-CABF-4746-A6EA-935051876679}">
            <xm:f>NOT(ISERROR(SEARCH(Masterdata!$B$63,C71)))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3" operator="containsText" id="{4F02C498-8295-45A4-A549-B8B3B97CFF02}">
            <xm:f>NOT(ISERROR(SEARCH(Masterdata!$B$63,C71)))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14" operator="containsText" id="{2461A4B0-E1DA-4B9D-830D-FC64DD59616A}">
            <xm:f>NOT(ISERROR(SEARCH(Masterdata!$B$62,C71)))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15" operator="containsText" id="{C42765DF-FE06-401F-9B6A-8DA6DF1C86EE}">
            <xm:f>NOT(ISERROR(SEARCH(Masterdata!$B$61,C71)))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C71</xm:sqref>
        </x14:conditionalFormatting>
        <x14:conditionalFormatting xmlns:xm="http://schemas.microsoft.com/office/excel/2006/main">
          <x14:cfRule type="containsText" priority="100" operator="containsText" id="{AF6DB1C0-55EE-4354-A106-3AAF2A11BA8B}">
            <xm:f>NOT(ISERROR(SEARCH(Masterdata!$B$61,C74)))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01" operator="containsText" id="{BCF73FDB-4F29-47EE-84F1-587BCE746B3D}">
            <xm:f>NOT(ISERROR(SEARCH(Masterdata!$B$61,C74)))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02" operator="containsText" id="{B1427A4F-BDB2-4FC4-9C62-0BCDC4AE35B9}">
            <xm:f>NOT(ISERROR(SEARCH(Masterdata!$B$64,C74)))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103" operator="containsText" id="{A05E4CA0-3F84-416B-9A03-1F7CFD314528}">
            <xm:f>NOT(ISERROR(SEARCH(Masterdata!$B$64,C74)))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104" operator="containsText" id="{277B9541-76A2-45BF-B632-EB3D92A91054}">
            <xm:f>NOT(ISERROR(SEARCH(Masterdata!$B$63,C74)))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5" operator="containsText" id="{3ACC72C0-CA3A-4530-B7F7-BD2CA8D97B96}">
            <xm:f>NOT(ISERROR(SEARCH(Masterdata!$B$63,C74)))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106" operator="containsText" id="{859A8E19-3009-4BF3-838B-F85BF92217D0}">
            <xm:f>NOT(ISERROR(SEARCH(Masterdata!$B$62,C74)))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107" operator="containsText" id="{C609589B-B7BE-427A-B3D3-94D76E862C02}">
            <xm:f>NOT(ISERROR(SEARCH(Masterdata!$B$61,C74)))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C74</xm:sqref>
        </x14:conditionalFormatting>
        <x14:conditionalFormatting xmlns:xm="http://schemas.microsoft.com/office/excel/2006/main">
          <x14:cfRule type="containsText" priority="92" operator="containsText" id="{5BBAC446-9FF6-4381-940B-4BBBB0648192}">
            <xm:f>NOT(ISERROR(SEARCH(Masterdata!$B$61,C75)))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93" operator="containsText" id="{3550841E-4804-44E8-8581-59A5E5A19F8E}">
            <xm:f>NOT(ISERROR(SEARCH(Masterdata!$B$61,C75)))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94" operator="containsText" id="{791B074D-EA1E-4B40-A608-3D7149F5081B}">
            <xm:f>NOT(ISERROR(SEARCH(Masterdata!$B$64,C75)))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95" operator="containsText" id="{0F298AF6-0AF0-473D-B45E-CEB21D0C49B2}">
            <xm:f>NOT(ISERROR(SEARCH(Masterdata!$B$64,C75)))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96" operator="containsText" id="{05077D3E-469A-4975-BB3F-C140552DBFF6}">
            <xm:f>NOT(ISERROR(SEARCH(Masterdata!$B$63,C75)))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97" operator="containsText" id="{D575F11E-6149-4D83-947D-99679F481FFB}">
            <xm:f>NOT(ISERROR(SEARCH(Masterdata!$B$63,C75)))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98" operator="containsText" id="{CA997EF7-1CEA-4061-B1AA-664308A80F05}">
            <xm:f>NOT(ISERROR(SEARCH(Masterdata!$B$62,C75)))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99" operator="containsText" id="{2C70725C-BBA0-4210-8DDC-EF9E6AAB9CC3}">
            <xm:f>NOT(ISERROR(SEARCH(Masterdata!$B$61,C75)))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C75</xm:sqref>
        </x14:conditionalFormatting>
        <x14:conditionalFormatting xmlns:xm="http://schemas.microsoft.com/office/excel/2006/main">
          <x14:cfRule type="containsText" priority="84" operator="containsText" id="{BEE37BCE-6240-4691-8F42-2F1F1E928E70}">
            <xm:f>NOT(ISERROR(SEARCH(Masterdata!$B$61,C76)))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85" operator="containsText" id="{EB564F01-AE1A-485B-BE49-17F3FAA2B71A}">
            <xm:f>NOT(ISERROR(SEARCH(Masterdata!$B$61,C76)))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86" operator="containsText" id="{4B6B56D2-1F6C-4535-A88D-C6E14492D6E5}">
            <xm:f>NOT(ISERROR(SEARCH(Masterdata!$B$64,C76)))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87" operator="containsText" id="{40728354-72EE-4AB5-ABC5-65C9484A7668}">
            <xm:f>NOT(ISERROR(SEARCH(Masterdata!$B$64,C76)))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88" operator="containsText" id="{33A0F6B3-09E4-4979-8F5B-E01A9A420C08}">
            <xm:f>NOT(ISERROR(SEARCH(Masterdata!$B$63,C76)))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89" operator="containsText" id="{01F7AEE4-6323-4F29-9354-80A228CB5181}">
            <xm:f>NOT(ISERROR(SEARCH(Masterdata!$B$63,C76)))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90" operator="containsText" id="{8E78BE68-F237-4230-BECE-92F70F5E780D}">
            <xm:f>NOT(ISERROR(SEARCH(Masterdata!$B$62,C76)))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91" operator="containsText" id="{4697A2F0-0BF1-4C8F-B3AB-BF4A0DF3B3DA}">
            <xm:f>NOT(ISERROR(SEARCH(Masterdata!$B$61,C76)))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C76</xm:sqref>
        </x14:conditionalFormatting>
        <x14:conditionalFormatting xmlns:xm="http://schemas.microsoft.com/office/excel/2006/main">
          <x14:cfRule type="containsText" priority="76" operator="containsText" id="{5DDC7C66-03B0-494F-A58C-BA104CD8FFE1}">
            <xm:f>NOT(ISERROR(SEARCH(Masterdata!$B$61,C77)))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77" operator="containsText" id="{F4BF8D6C-6795-4FAE-9B4C-FAF8A9EF740B}">
            <xm:f>NOT(ISERROR(SEARCH(Masterdata!$B$61,C77)))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78" operator="containsText" id="{D85295A3-FA02-48FA-8C1A-74ADFA69FB68}">
            <xm:f>NOT(ISERROR(SEARCH(Masterdata!$B$64,C77)))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8CB5ECFF-3820-4175-9C9E-A20E0AD175A8}">
            <xm:f>NOT(ISERROR(SEARCH(Masterdata!$B$64,C77)))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C0D8A419-8226-4CD5-AE0E-F2BD54616554}">
            <xm:f>NOT(ISERROR(SEARCH(Masterdata!$B$63,C77)))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81" operator="containsText" id="{F259BA9A-40B6-422D-B692-F34F3EB0B431}">
            <xm:f>NOT(ISERROR(SEARCH(Masterdata!$B$63,C77)))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82" operator="containsText" id="{846D687D-4C0B-4618-B197-ADE9197FF619}">
            <xm:f>NOT(ISERROR(SEARCH(Masterdata!$B$62,C77)))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83" operator="containsText" id="{AB954C40-1B01-4C66-A4CD-CF7EAFF859F8}">
            <xm:f>NOT(ISERROR(SEARCH(Masterdata!$B$61,C77)))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C77</xm:sqref>
        </x14:conditionalFormatting>
        <x14:conditionalFormatting xmlns:xm="http://schemas.microsoft.com/office/excel/2006/main">
          <x14:cfRule type="containsText" priority="68" operator="containsText" id="{F5AB32A5-4329-4E8D-99F0-10CE9BB8ADF8}">
            <xm:f>NOT(ISERROR(SEARCH(Masterdata!$B$61,C78)))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69" operator="containsText" id="{C637C1E9-22A4-41B2-A83F-EC3F00E90426}">
            <xm:f>NOT(ISERROR(SEARCH(Masterdata!$B$61,C78)))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70" operator="containsText" id="{C5B1C021-C485-4AC6-A752-1F2A6EA637F8}">
            <xm:f>NOT(ISERROR(SEARCH(Masterdata!$B$64,C78)))</xm:f>
            <xm:f>Masterdata!$B$64</xm:f>
            <x14:dxf>
              <fill>
                <patternFill>
                  <bgColor rgb="FFFF0000"/>
                </patternFill>
              </fill>
            </x14:dxf>
          </x14:cfRule>
          <x14:cfRule type="containsText" priority="71" operator="containsText" id="{F7C8C4CF-5E19-4281-AF84-B21797F0EA43}">
            <xm:f>NOT(ISERROR(SEARCH(Masterdata!$B$64,C78)))</xm:f>
            <xm:f>Masterdata!$B$64</xm:f>
            <x14:dxf>
              <fill>
                <patternFill>
                  <bgColor rgb="FFFFC000"/>
                </patternFill>
              </fill>
            </x14:dxf>
          </x14:cfRule>
          <x14:cfRule type="containsText" priority="72" operator="containsText" id="{78CDC948-9A88-49B0-93DA-741DFFB2CA45}">
            <xm:f>NOT(ISERROR(SEARCH(Masterdata!$B$63,C78)))</xm:f>
            <xm:f>Masterdata!$B$63</xm:f>
            <x14:dxf>
              <fill>
                <patternFill>
                  <bgColor rgb="FFFFC000"/>
                </patternFill>
              </fill>
            </x14:dxf>
          </x14:cfRule>
          <x14:cfRule type="containsText" priority="73" operator="containsText" id="{84083AA6-ABDC-4E9A-B7B9-DDCECDDFC8A3}">
            <xm:f>NOT(ISERROR(SEARCH(Masterdata!$B$63,C78)))</xm:f>
            <xm:f>Masterdata!$B$63</xm:f>
            <x14:dxf>
              <fill>
                <patternFill>
                  <bgColor rgb="FF00B050"/>
                </patternFill>
              </fill>
            </x14:dxf>
          </x14:cfRule>
          <x14:cfRule type="containsText" priority="74" operator="containsText" id="{7F6AEC18-1223-4A08-90FC-F5A7ED48F336}">
            <xm:f>NOT(ISERROR(SEARCH(Masterdata!$B$62,C78)))</xm:f>
            <xm:f>Masterdata!$B$62</xm:f>
            <x14:dxf>
              <fill>
                <patternFill>
                  <bgColor rgb="FF00B050"/>
                </patternFill>
              </fill>
            </x14:dxf>
          </x14:cfRule>
          <x14:cfRule type="containsText" priority="75" operator="containsText" id="{D554C74C-8EB2-4FAF-94DA-B6C5424AD4E5}">
            <xm:f>NOT(ISERROR(SEARCH(Masterdata!$B$61,C78)))</xm:f>
            <xm:f>Masterdata!$B$61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C78</xm:sqref>
        </x14:conditionalFormatting>
        <x14:conditionalFormatting xmlns:xm="http://schemas.microsoft.com/office/excel/2006/main">
          <x14:cfRule type="containsText" priority="57" operator="containsText" id="{500983F4-1876-4F5F-BA54-A46BFCFC57A1}">
            <xm:f>NOT(ISERROR(SEARCH(Masterdata!$B$15,C8)))</xm:f>
            <xm:f>Masterdata!$B$15</xm:f>
            <x14:dxf>
              <fill>
                <patternFill>
                  <bgColor rgb="FFFFDF79"/>
                </patternFill>
              </fill>
            </x14:dxf>
          </x14:cfRule>
          <x14:cfRule type="containsText" priority="58" operator="containsText" id="{FE756EC0-44F9-46A3-966B-F2CBEB906FAA}">
            <xm:f>NOT(ISERROR(SEARCH(Masterdata!$B$14,C8)))</xm:f>
            <xm:f>Masterdata!$B$14</xm:f>
            <x14:dxf>
              <fill>
                <patternFill>
                  <bgColor rgb="FFBDFE8C"/>
                </patternFill>
              </fill>
            </x14:dxf>
          </x14:cfRule>
          <x14:cfRule type="containsText" priority="59" operator="containsText" id="{0AAF18A4-6141-48B9-A48F-A5415850273C}">
            <xm:f>NOT(ISERROR(SEARCH(Masterdata!$B$13,C8)))</xm:f>
            <xm:f>Masterdata!$B$13</xm:f>
            <x14:dxf>
              <fill>
                <patternFill>
                  <bgColor rgb="FF10EE65"/>
                </patternFill>
              </fill>
            </x14:dxf>
          </x14:cfRule>
          <x14:cfRule type="containsText" priority="64" operator="containsText" id="{88AE8745-91DF-4AAA-8F31-5CBC0CD8FC97}">
            <xm:f>NOT(ISERROR(SEARCH(Masterdata!$B$16,C8)))</xm:f>
            <xm:f>Masterdata!$B$16</xm:f>
            <x14:dxf>
              <fill>
                <patternFill>
                  <bgColor rgb="FFFFC000"/>
                </patternFill>
              </fill>
            </x14:dxf>
          </x14:cfRule>
          <x14:cfRule type="containsText" priority="65" operator="containsText" id="{EFA58572-771B-4F84-BF43-F7AA64ED27FA}">
            <xm:f>NOT(ISERROR(SEARCH(Masterdata!$B$17,C8)))</xm:f>
            <xm:f>Masterdata!$B$17</xm:f>
            <x14:dxf>
              <fill>
                <patternFill>
                  <bgColor rgb="FFFF0000"/>
                </patternFill>
              </fill>
            </x14:dxf>
          </x14:cfRule>
          <x14:cfRule type="containsText" priority="66" operator="containsText" id="{70658C1C-24BB-444B-937F-613BB313883C}">
            <xm:f>NOT(ISERROR(SEARCH(Masterdata!$B$12,C8)))</xm:f>
            <xm:f>Masterdata!$B$12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67" operator="containsText" id="{F7369BBA-6CD9-43CA-B624-1F0B0C7E2CCB}">
            <xm:f>NOT(ISERROR(SEARCH(Masterdata!$B$11,C8)))</xm:f>
            <xm:f>Masterdata!$B$11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44" operator="containsText" id="{7916A417-C95D-479B-B227-DBD4E36E8C49}">
            <xm:f>NOT(ISERROR(SEARCH(Masterdata!$B$25,C9)))</xm:f>
            <xm:f>Masterdata!$B$25</xm:f>
            <x14:dxf>
              <fill>
                <patternFill>
                  <bgColor rgb="FFFF0000"/>
                </patternFill>
              </fill>
            </x14:dxf>
          </x14:cfRule>
          <x14:cfRule type="containsText" priority="45" operator="containsText" id="{A2BBABA3-AD14-4391-A7E7-D9400C9E433D}">
            <xm:f>NOT(ISERROR(SEARCH(Masterdata!$B$16,C9)))</xm:f>
            <xm:f>Masterdata!$B$16</xm:f>
            <x14:dxf>
              <fill>
                <patternFill>
                  <bgColor rgb="FFFFC000"/>
                </patternFill>
              </fill>
            </x14:dxf>
          </x14:cfRule>
          <x14:cfRule type="containsText" priority="46" operator="containsText" id="{95B506F4-BB21-4B1D-8ABB-B5FC72A377F0}">
            <xm:f>NOT(ISERROR(SEARCH(Masterdata!$B$15,C9)))</xm:f>
            <xm:f>Masterdata!$B$15</xm:f>
            <x14:dxf>
              <fill>
                <patternFill>
                  <bgColor rgb="FFFFDF79"/>
                </patternFill>
              </fill>
            </x14:dxf>
          </x14:cfRule>
          <x14:cfRule type="containsText" priority="47" operator="containsText" id="{944BE3AC-768C-4BF2-83DE-0B38601C336B}">
            <xm:f>NOT(ISERROR(SEARCH(Masterdata!$B$22,C9)))</xm:f>
            <xm:f>Masterdata!$B$22</xm:f>
            <x14:dxf>
              <fill>
                <patternFill>
                  <bgColor rgb="FFBDFE8C"/>
                </patternFill>
              </fill>
            </x14:dxf>
          </x14:cfRule>
          <x14:cfRule type="containsText" priority="48" operator="containsText" id="{5F0BAA42-7513-4CDA-B5D2-DAD15B0C2D63}">
            <xm:f>NOT(ISERROR(SEARCH(Masterdata!$B$21,C9)))</xm:f>
            <xm:f>Masterdata!$B$21</xm:f>
            <x14:dxf>
              <fill>
                <patternFill>
                  <bgColor rgb="FF10EE65"/>
                </patternFill>
              </fill>
            </x14:dxf>
          </x14:cfRule>
          <x14:cfRule type="containsText" priority="49" operator="containsText" id="{1D023868-3C76-4120-9F0D-057B592E2AE1}">
            <xm:f>NOT(ISERROR(SEARCH(Masterdata!$B$16,C9)))</xm:f>
            <xm:f>Masterdata!$B$16</xm:f>
            <x14:dxf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6B339299-F33A-4170-B721-4C53A7A26E20}">
            <xm:f>NOT(ISERROR(SEARCH(Masterdata!$B$23,C9)))</xm:f>
            <xm:f>Masterdata!$B$23</xm:f>
            <x14:dxf>
              <fill>
                <patternFill>
                  <bgColor rgb="FFFFDF79"/>
                </patternFill>
              </fill>
            </x14:dxf>
          </x14:cfRule>
          <x14:cfRule type="containsText" priority="51" operator="containsText" id="{99B4F1D2-D929-4673-9EDF-E9929F8F776D}">
            <xm:f>NOT(ISERROR(SEARCH(Masterdata!$B$22,C9)))</xm:f>
            <xm:f>Masterdata!$B$22</xm:f>
            <x14:dxf>
              <fill>
                <patternFill>
                  <bgColor rgb="FFBDFE8C"/>
                </patternFill>
              </fill>
            </x14:dxf>
          </x14:cfRule>
          <x14:cfRule type="containsText" priority="52" operator="containsText" id="{0651A598-DD27-4BDE-8DE6-32C44D73B2A8}">
            <xm:f>NOT(ISERROR(SEARCH(Masterdata!$B$13,C9)))</xm:f>
            <xm:f>Masterdata!$B$13</xm:f>
            <x14:dxf>
              <fill>
                <patternFill>
                  <bgColor rgb="FF10EE65"/>
                </patternFill>
              </fill>
            </x14:dxf>
          </x14:cfRule>
          <x14:cfRule type="containsText" priority="53" operator="containsText" id="{7E658DF9-259B-48C4-AC3C-F18CEC827384}">
            <xm:f>NOT(ISERROR(SEARCH(Masterdata!$B$17,C9)))</xm:f>
            <xm:f>Masterdata!$B$17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operator="containsText" id="{1125026E-A153-46B3-BBAA-2C97DF57CA80}">
            <xm:f>NOT(ISERROR(SEARCH(Masterdata!$B$16,C9)))</xm:f>
            <xm:f>Masterdata!$B$16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19129A99-D9CB-45AE-8DAA-95B1C25AEF3C}">
            <xm:f>NOT(ISERROR(SEARCH(Masterdata!$B$20,C9)))</xm:f>
            <xm:f>Masterdata!$B$20</xm:f>
            <x14:dxf>
              <fill>
                <patternFill>
                  <bgColor rgb="FF00B050"/>
                </patternFill>
              </fill>
            </x14:dxf>
          </x14:cfRule>
          <x14:cfRule type="containsText" priority="56" operator="containsText" id="{E415FE68-056B-405A-A27F-F61F60D8DFA1}">
            <xm:f>NOT(ISERROR(SEARCH(Masterdata!$B$19,C9)))</xm:f>
            <xm:f>Masterdata!$B$19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35" operator="containsText" id="{B0F0A67A-2A25-4456-9094-12A0C89A7323}">
            <xm:f>NOT(ISERROR(SEARCH(Masterdata!$B$32,C10)))</xm:f>
            <xm:f>Masterdata!$B$32</xm:f>
            <x14:dxf>
              <fill>
                <patternFill>
                  <bgColor rgb="FFFFC000"/>
                </patternFill>
              </fill>
            </x14:dxf>
          </x14:cfRule>
          <x14:cfRule type="containsText" priority="36" operator="containsText" id="{BC81C1F3-D37E-4CB7-BB90-F10EC7D809BF}">
            <xm:f>NOT(ISERROR(SEARCH(Masterdata!$B$40,C10)))</xm:f>
            <xm:f>Masterdata!$B$40</xm:f>
            <x14:dxf>
              <fill>
                <patternFill>
                  <bgColor rgb="FFFFC000"/>
                </patternFill>
              </fill>
            </x14:dxf>
          </x14:cfRule>
          <x14:cfRule type="containsText" priority="37" operator="containsText" id="{813BA7CC-8F5D-4915-8BF9-26DF33BEE132}">
            <xm:f>NOT(ISERROR(SEARCH(Masterdata!$B$33,C10)))</xm:f>
            <xm:f>Masterdata!$B$33</xm:f>
            <x14:dxf>
              <fill>
                <patternFill>
                  <bgColor rgb="FFFF0000"/>
                </patternFill>
              </fill>
            </x14:dxf>
          </x14:cfRule>
          <x14:cfRule type="containsText" priority="38" operator="containsText" id="{028DA971-A2F1-457B-B60A-31EBF4765EF6}">
            <xm:f>NOT(ISERROR(SEARCH(Masterdata!$B$40,C10)))</xm:f>
            <xm:f>Masterdata!$B$40</xm:f>
            <x14:dxf>
              <fill>
                <patternFill>
                  <bgColor rgb="FFFFC000"/>
                </patternFill>
              </fill>
            </x14:dxf>
          </x14:cfRule>
          <x14:cfRule type="containsText" priority="39" operator="containsText" id="{C3608AE4-B845-46D6-9A1E-A52A2184E267}">
            <xm:f>NOT(ISERROR(SEARCH(Masterdata!$B$31,C10)))</xm:f>
            <xm:f>Masterdata!$B$31</xm:f>
            <x14:dxf>
              <fill>
                <patternFill>
                  <bgColor rgb="FFFFDF79"/>
                </patternFill>
              </fill>
            </x14:dxf>
          </x14:cfRule>
          <x14:cfRule type="containsText" priority="40" operator="containsText" id="{64235045-7EBD-4D62-B599-C3E469AC141B}">
            <xm:f>NOT(ISERROR(SEARCH(Masterdata!$B$30,C10)))</xm:f>
            <xm:f>Masterdata!$B$30</xm:f>
            <x14:dxf>
              <fill>
                <patternFill>
                  <bgColor rgb="FFBDFE8C"/>
                </patternFill>
              </fill>
            </x14:dxf>
          </x14:cfRule>
          <x14:cfRule type="containsText" priority="41" operator="containsText" id="{3E3F13E6-00B5-4F28-A896-43689D7DDA35}">
            <xm:f>NOT(ISERROR(SEARCH(Masterdata!$B$29,C10)))</xm:f>
            <xm:f>Masterdata!$B$29</xm:f>
            <x14:dxf>
              <fill>
                <patternFill>
                  <bgColor rgb="FF10EE65"/>
                </patternFill>
              </fill>
            </x14:dxf>
          </x14:cfRule>
          <x14:cfRule type="containsText" priority="42" operator="containsText" id="{1FBA1C1A-B003-4042-A23E-D0DC8594FF83}">
            <xm:f>NOT(ISERROR(SEARCH(Masterdata!$B$28,C10)))</xm:f>
            <xm:f>Masterdata!$B$28</xm:f>
            <x14:dxf>
              <fill>
                <patternFill>
                  <bgColor rgb="FF00B050"/>
                </patternFill>
              </fill>
            </x14:dxf>
          </x14:cfRule>
          <x14:cfRule type="containsText" priority="43" operator="containsText" id="{65025DC3-0BEC-4340-A19E-98E4BA9CCED3}">
            <xm:f>NOT(ISERROR(SEARCH(Masterdata!$B$27,C10)))</xm:f>
            <xm:f>Masterdata!$B$27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22" operator="containsText" id="{6FCF1E89-BFE6-4585-BF7B-091EFE73C14B}">
            <xm:f>NOT(ISERROR(SEARCH(Masterdata!$B$41,C11)))</xm:f>
            <xm:f>Masterdata!$B$41</xm:f>
            <x14:dxf>
              <fill>
                <patternFill>
                  <bgColor rgb="FFFF0000"/>
                </patternFill>
              </fill>
            </x14:dxf>
          </x14:cfRule>
          <x14:cfRule type="containsText" priority="23" operator="containsText" id="{241990D3-6267-4CBF-BA94-847B866A05A8}">
            <xm:f>NOT(ISERROR(SEARCH(Masterdata!$B$40,C11)))</xm:f>
            <xm:f>Masterdata!$B$40</xm:f>
            <x14:dxf>
              <fill>
                <patternFill>
                  <bgColor rgb="FFFFC000"/>
                </patternFill>
              </fill>
            </x14:dxf>
          </x14:cfRule>
          <x14:cfRule type="containsText" priority="24" operator="containsText" id="{71F563D2-7276-4EAC-B4D9-494188B352BC}">
            <xm:f>NOT(ISERROR(SEARCH(Masterdata!$B$39,C11)))</xm:f>
            <xm:f>Masterdata!$B$39</xm:f>
            <x14:dxf>
              <fill>
                <patternFill>
                  <bgColor rgb="FFFFDF79"/>
                </patternFill>
              </fill>
            </x14:dxf>
          </x14:cfRule>
          <x14:cfRule type="containsText" priority="25" operator="containsText" id="{3E4B921A-9DED-4EE7-B9F5-7EF9FB319E69}">
            <xm:f>NOT(ISERROR(SEARCH(Masterdata!$B$37,C11)))</xm:f>
            <xm:f>Masterdata!$B$37</xm:f>
            <x14:dxf>
              <fill>
                <patternFill>
                  <bgColor rgb="FFBDFE8C"/>
                </patternFill>
              </fill>
            </x14:dxf>
          </x14:cfRule>
          <x14:cfRule type="containsText" priority="26" operator="containsText" id="{B078F81F-2B45-4B4C-A7AF-EDE874FD265F}">
            <xm:f>NOT(ISERROR(SEARCH(Masterdata!$B$37,C11)))</xm:f>
            <xm:f>Masterdata!$B$37</xm:f>
            <x14:dxf>
              <fill>
                <patternFill>
                  <bgColor rgb="FF10EE65"/>
                </patternFill>
              </fill>
            </x14:dxf>
          </x14:cfRule>
          <x14:cfRule type="containsText" priority="27" operator="containsText" id="{D88B6F6E-225D-40F9-B585-7DB0C790A5C0}">
            <xm:f>NOT(ISERROR(SEARCH(Masterdata!$B$40,C11)))</xm:f>
            <xm:f>Masterdata!$B$40</xm:f>
            <x14:dxf>
              <fill>
                <patternFill>
                  <bgColor rgb="FFFFC000"/>
                </patternFill>
              </fill>
            </x14:dxf>
          </x14:cfRule>
          <x14:cfRule type="containsText" priority="28" operator="containsText" id="{E09DFB8C-6BF4-440B-BB28-7A3EAD96902E}">
            <xm:f>NOT(ISERROR(SEARCH(Masterdata!$B$39,C11)))</xm:f>
            <xm:f>Masterdata!$B$39</xm:f>
            <x14:dxf>
              <fill>
                <patternFill>
                  <bgColor rgb="FFFFDF79"/>
                </patternFill>
              </fill>
            </x14:dxf>
          </x14:cfRule>
          <x14:cfRule type="containsText" priority="29" operator="containsText" id="{51361FF7-F82D-493A-B258-6C04F1FB2697}">
            <xm:f>NOT(ISERROR(SEARCH(Masterdata!$B$38,C11)))</xm:f>
            <xm:f>Masterdata!$B$38</xm:f>
            <x14:dxf>
              <fill>
                <patternFill>
                  <bgColor rgb="FFBDFE8C"/>
                </patternFill>
              </fill>
            </x14:dxf>
          </x14:cfRule>
          <x14:cfRule type="containsText" priority="30" operator="containsText" id="{981718DA-97DF-4F4D-8CF2-5E9531E444A8}">
            <xm:f>NOT(ISERROR(SEARCH(Masterdata!$B$37,C11)))</xm:f>
            <xm:f>Masterdata!$B$37</xm:f>
            <x14:dxf>
              <fill>
                <patternFill>
                  <bgColor rgb="FF10EE65"/>
                </patternFill>
              </fill>
            </x14:dxf>
          </x14:cfRule>
          <x14:cfRule type="containsText" priority="31" operator="containsText" id="{7E8E55FE-7E4E-499F-AF0C-EFD8AA8BC2D1}">
            <xm:f>NOT(ISERROR(SEARCH(Masterdata!$B$41,C11)))</xm:f>
            <xm:f>Masterdata!$B$41</xm:f>
            <x14:dxf>
              <fill>
                <patternFill>
                  <bgColor rgb="FFFF0000"/>
                </patternFill>
              </fill>
            </x14:dxf>
          </x14:cfRule>
          <x14:cfRule type="containsText" priority="32" operator="containsText" id="{E7869502-CB99-4CFB-B72E-60F5E79E43E7}">
            <xm:f>NOT(ISERROR(SEARCH(Masterdata!$B$40,C11)))</xm:f>
            <xm:f>Masterdata!$B$40</xm:f>
            <x14:dxf>
              <fill>
                <patternFill>
                  <bgColor rgb="FFFFC000"/>
                </patternFill>
              </fill>
            </x14:dxf>
          </x14:cfRule>
          <x14:cfRule type="containsText" priority="33" operator="containsText" id="{BE5C4DEC-5E54-4981-B0A0-43C251A6AC12}">
            <xm:f>NOT(ISERROR(SEARCH(Masterdata!$B$36,C11)))</xm:f>
            <xm:f>Masterdata!$B$36</xm:f>
            <x14:dxf>
              <fill>
                <patternFill>
                  <bgColor rgb="FF00B050"/>
                </patternFill>
              </fill>
            </x14:dxf>
          </x14:cfRule>
          <x14:cfRule type="containsText" priority="34" operator="containsText" id="{80E16795-1055-495F-A4F7-247B4D22393E}">
            <xm:f>NOT(ISERROR(SEARCH(Masterdata!$B$35,C11)))</xm:f>
            <xm:f>Masterdata!$B$35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15" operator="containsText" id="{15D75651-75E8-47B5-9BF1-15BB0F9DE708}">
            <xm:f>NOT(ISERROR(SEARCH(Masterdata!$B$43,C12)))</xm:f>
            <xm:f>Masterdata!$B$43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C12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Masterdata!$B$2:$B$9</xm:f>
          </x14:formula1>
          <xm:sqref>C7</xm:sqref>
        </x14:dataValidation>
        <x14:dataValidation type="list" allowBlank="1" showInputMessage="1" showErrorMessage="1" xr:uid="{00000000-0002-0000-0000-000001000000}">
          <x14:formula1>
            <xm:f>Masterdata!$B$10:$B$17</xm:f>
          </x14:formula1>
          <xm:sqref>C8</xm:sqref>
        </x14:dataValidation>
        <x14:dataValidation type="list" allowBlank="1" showInputMessage="1" showErrorMessage="1" xr:uid="{00000000-0002-0000-0000-000002000000}">
          <x14:formula1>
            <xm:f>Masterdata!$B$18:$B$25</xm:f>
          </x14:formula1>
          <xm:sqref>C9</xm:sqref>
        </x14:dataValidation>
        <x14:dataValidation type="list" allowBlank="1" showInputMessage="1" showErrorMessage="1" xr:uid="{00000000-0002-0000-0000-000003000000}">
          <x14:formula1>
            <xm:f>Masterdata!$B$26:$B$33</xm:f>
          </x14:formula1>
          <xm:sqref>C10</xm:sqref>
        </x14:dataValidation>
        <x14:dataValidation type="list" allowBlank="1" showInputMessage="1" showErrorMessage="1" xr:uid="{00000000-0002-0000-0000-000004000000}">
          <x14:formula1>
            <xm:f>Masterdata!$B$42:$B$49</xm:f>
          </x14:formula1>
          <xm:sqref>C11:C12</xm:sqref>
        </x14:dataValidation>
        <x14:dataValidation type="list" allowBlank="1" showInputMessage="1" showErrorMessage="1" xr:uid="{C9E37800-D5DE-4C0C-B1CD-22AC534E7D4B}">
          <x14:formula1>
            <xm:f>Masterdata!$B$50:$B$57</xm:f>
          </x14:formula1>
          <xm:sqref>C13</xm:sqref>
        </x14:dataValidation>
        <x14:dataValidation type="list" allowBlank="1" showInputMessage="1" showErrorMessage="1" xr:uid="{DF7A7B15-A031-43D4-83CD-4A09AE9E7F3E}">
          <x14:formula1>
            <xm:f>Masterdata!$B$60:$B$64</xm:f>
          </x14:formula1>
          <xm:sqref>C17:C27 C30:C35 C38:C40 C43:C47 C50:C53 C56:C61 C64:C65 C68:C71 C74:C78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26"/>
  <sheetViews>
    <sheetView topLeftCell="A40" workbookViewId="0">
      <selection activeCell="B64" sqref="B64"/>
    </sheetView>
  </sheetViews>
  <sheetFormatPr defaultRowHeight="14.4" x14ac:dyDescent="0.3"/>
  <cols>
    <col min="1" max="1" width="55.5546875" customWidth="1"/>
    <col min="2" max="2" width="120.33203125" customWidth="1"/>
    <col min="4" max="4" width="4.44140625" customWidth="1"/>
  </cols>
  <sheetData>
    <row r="2" spans="1:3" ht="15" thickBot="1" x14ac:dyDescent="0.35">
      <c r="A2" s="42" t="s">
        <v>122</v>
      </c>
      <c r="B2" s="42"/>
      <c r="C2" s="42"/>
    </row>
    <row r="3" spans="1:3" ht="15" thickBot="1" x14ac:dyDescent="0.35">
      <c r="A3" t="str">
        <f>'Verbeterplan 2019'!A7</f>
        <v>JAP</v>
      </c>
      <c r="B3" s="35" t="s">
        <v>115</v>
      </c>
      <c r="C3" s="28"/>
    </row>
    <row r="4" spans="1:3" ht="15" thickBot="1" x14ac:dyDescent="0.35">
      <c r="B4" s="37" t="s">
        <v>123</v>
      </c>
      <c r="C4" s="29"/>
    </row>
    <row r="5" spans="1:3" ht="15" thickBot="1" x14ac:dyDescent="0.35">
      <c r="B5" s="38" t="s">
        <v>124</v>
      </c>
      <c r="C5" s="30"/>
    </row>
    <row r="6" spans="1:3" ht="15" thickBot="1" x14ac:dyDescent="0.35">
      <c r="B6" s="39" t="s">
        <v>125</v>
      </c>
      <c r="C6" s="31"/>
    </row>
    <row r="7" spans="1:3" ht="15" thickBot="1" x14ac:dyDescent="0.35">
      <c r="B7" s="40" t="s">
        <v>126</v>
      </c>
      <c r="C7" s="32"/>
    </row>
    <row r="8" spans="1:3" ht="15" thickBot="1" x14ac:dyDescent="0.35">
      <c r="B8" s="27" t="s">
        <v>127</v>
      </c>
      <c r="C8" s="33"/>
    </row>
    <row r="9" spans="1:3" ht="15" thickBot="1" x14ac:dyDescent="0.35">
      <c r="B9" s="36" t="s">
        <v>128</v>
      </c>
      <c r="C9" s="34"/>
    </row>
    <row r="10" spans="1:3" ht="15" thickBot="1" x14ac:dyDescent="0.35">
      <c r="B10" s="26"/>
    </row>
    <row r="11" spans="1:3" ht="15" thickBot="1" x14ac:dyDescent="0.35">
      <c r="A11" t="str">
        <f>'Verbeterplan 2019'!A8</f>
        <v>GPP</v>
      </c>
      <c r="B11" s="35" t="s">
        <v>115</v>
      </c>
      <c r="C11" s="28"/>
    </row>
    <row r="12" spans="1:3" ht="15" thickBot="1" x14ac:dyDescent="0.35">
      <c r="B12" s="37" t="s">
        <v>123</v>
      </c>
      <c r="C12" s="29"/>
    </row>
    <row r="13" spans="1:3" ht="15" thickBot="1" x14ac:dyDescent="0.35">
      <c r="B13" s="38" t="s">
        <v>124</v>
      </c>
      <c r="C13" s="30"/>
    </row>
    <row r="14" spans="1:3" ht="15" thickBot="1" x14ac:dyDescent="0.35">
      <c r="B14" s="39" t="s">
        <v>125</v>
      </c>
      <c r="C14" s="31"/>
    </row>
    <row r="15" spans="1:3" ht="15" thickBot="1" x14ac:dyDescent="0.35">
      <c r="B15" s="40" t="s">
        <v>126</v>
      </c>
      <c r="C15" s="32"/>
    </row>
    <row r="16" spans="1:3" ht="15" thickBot="1" x14ac:dyDescent="0.35">
      <c r="B16" s="27" t="s">
        <v>127</v>
      </c>
      <c r="C16" s="33"/>
    </row>
    <row r="17" spans="1:3" ht="15" thickBot="1" x14ac:dyDescent="0.35">
      <c r="B17" s="36" t="s">
        <v>129</v>
      </c>
      <c r="C17" s="34"/>
    </row>
    <row r="18" spans="1:3" ht="15" thickBot="1" x14ac:dyDescent="0.35"/>
    <row r="19" spans="1:3" ht="15" thickBot="1" x14ac:dyDescent="0.35">
      <c r="A19" t="str">
        <f>'Verbeterplan 2019'!A9</f>
        <v>Maand of trimestrieel verslag comité/overlegplatform</v>
      </c>
      <c r="B19" s="35" t="s">
        <v>115</v>
      </c>
      <c r="C19" s="28"/>
    </row>
    <row r="20" spans="1:3" ht="15" thickBot="1" x14ac:dyDescent="0.35">
      <c r="B20" s="37" t="s">
        <v>123</v>
      </c>
      <c r="C20" s="29"/>
    </row>
    <row r="21" spans="1:3" ht="15" thickBot="1" x14ac:dyDescent="0.35">
      <c r="B21" s="38" t="s">
        <v>130</v>
      </c>
      <c r="C21" s="30"/>
    </row>
    <row r="22" spans="1:3" ht="15" thickBot="1" x14ac:dyDescent="0.35">
      <c r="B22" s="39" t="s">
        <v>131</v>
      </c>
      <c r="C22" s="31"/>
    </row>
    <row r="23" spans="1:3" ht="15" thickBot="1" x14ac:dyDescent="0.35">
      <c r="B23" s="40" t="s">
        <v>132</v>
      </c>
      <c r="C23" s="32"/>
    </row>
    <row r="24" spans="1:3" ht="15" thickBot="1" x14ac:dyDescent="0.35">
      <c r="B24" s="27" t="s">
        <v>133</v>
      </c>
      <c r="C24" s="33"/>
    </row>
    <row r="25" spans="1:3" ht="15" thickBot="1" x14ac:dyDescent="0.35">
      <c r="B25" s="36" t="s">
        <v>134</v>
      </c>
      <c r="C25" s="34"/>
    </row>
    <row r="26" spans="1:3" ht="15" thickBot="1" x14ac:dyDescent="0.35"/>
    <row r="27" spans="1:3" ht="15" thickBot="1" x14ac:dyDescent="0.35">
      <c r="A27" t="str">
        <f>'Verbeterplan 2019'!A10</f>
        <v>Maand/trimestrieel verslag van de preventieadviseur</v>
      </c>
      <c r="B27" s="35" t="s">
        <v>115</v>
      </c>
      <c r="C27" s="28"/>
    </row>
    <row r="28" spans="1:3" ht="15" thickBot="1" x14ac:dyDescent="0.35">
      <c r="B28" s="37" t="s">
        <v>123</v>
      </c>
      <c r="C28" s="29"/>
    </row>
    <row r="29" spans="1:3" ht="15" thickBot="1" x14ac:dyDescent="0.35">
      <c r="B29" s="38" t="s">
        <v>130</v>
      </c>
      <c r="C29" s="30"/>
    </row>
    <row r="30" spans="1:3" ht="15" thickBot="1" x14ac:dyDescent="0.35">
      <c r="B30" s="39" t="s">
        <v>131</v>
      </c>
      <c r="C30" s="31"/>
    </row>
    <row r="31" spans="1:3" ht="15" thickBot="1" x14ac:dyDescent="0.35">
      <c r="B31" s="40" t="s">
        <v>132</v>
      </c>
      <c r="C31" s="32"/>
    </row>
    <row r="32" spans="1:3" ht="15" thickBot="1" x14ac:dyDescent="0.35">
      <c r="B32" s="27" t="s">
        <v>133</v>
      </c>
      <c r="C32" s="33"/>
    </row>
    <row r="33" spans="1:3" ht="15" thickBot="1" x14ac:dyDescent="0.35">
      <c r="B33" s="36" t="s">
        <v>134</v>
      </c>
      <c r="C33" s="34"/>
    </row>
    <row r="34" spans="1:3" ht="15" thickBot="1" x14ac:dyDescent="0.35"/>
    <row r="35" spans="1:3" ht="15" thickBot="1" x14ac:dyDescent="0.35">
      <c r="A35" t="str">
        <f>'Verbeterplan 2019'!A11</f>
        <v>Communicatie, aansturing karweien</v>
      </c>
      <c r="B35" s="35" t="s">
        <v>115</v>
      </c>
      <c r="C35" s="28"/>
    </row>
    <row r="36" spans="1:3" ht="15" thickBot="1" x14ac:dyDescent="0.35">
      <c r="B36" s="37" t="s">
        <v>135</v>
      </c>
      <c r="C36" s="29"/>
    </row>
    <row r="37" spans="1:3" ht="15" thickBot="1" x14ac:dyDescent="0.35">
      <c r="B37" s="38" t="s">
        <v>136</v>
      </c>
      <c r="C37" s="30"/>
    </row>
    <row r="38" spans="1:3" ht="15" thickBot="1" x14ac:dyDescent="0.35">
      <c r="B38" s="39" t="s">
        <v>137</v>
      </c>
      <c r="C38" s="31"/>
    </row>
    <row r="39" spans="1:3" ht="15" thickBot="1" x14ac:dyDescent="0.35">
      <c r="B39" s="40" t="s">
        <v>138</v>
      </c>
      <c r="C39" s="32"/>
    </row>
    <row r="40" spans="1:3" ht="15" thickBot="1" x14ac:dyDescent="0.35">
      <c r="B40" s="27" t="s">
        <v>139</v>
      </c>
      <c r="C40" s="33"/>
    </row>
    <row r="41" spans="1:3" ht="15" thickBot="1" x14ac:dyDescent="0.35">
      <c r="B41" s="36" t="s">
        <v>140</v>
      </c>
      <c r="C41" s="34"/>
    </row>
    <row r="42" spans="1:3" ht="15" thickBot="1" x14ac:dyDescent="0.35"/>
    <row r="43" spans="1:3" ht="15" thickBot="1" x14ac:dyDescent="0.35">
      <c r="A43" t="str">
        <f>'Verbeterplan 2019'!A12</f>
        <v>Verslag rondgang comité/overlegplatform</v>
      </c>
      <c r="B43" s="35" t="s">
        <v>115</v>
      </c>
      <c r="C43" s="28"/>
    </row>
    <row r="44" spans="1:3" ht="15" thickBot="1" x14ac:dyDescent="0.35">
      <c r="B44" s="37" t="s">
        <v>141</v>
      </c>
      <c r="C44" s="29"/>
    </row>
    <row r="45" spans="1:3" ht="15" thickBot="1" x14ac:dyDescent="0.35">
      <c r="B45" s="38" t="s">
        <v>142</v>
      </c>
      <c r="C45" s="30"/>
    </row>
    <row r="46" spans="1:3" ht="15" thickBot="1" x14ac:dyDescent="0.35">
      <c r="B46" s="39" t="s">
        <v>143</v>
      </c>
      <c r="C46" s="31"/>
    </row>
    <row r="47" spans="1:3" ht="15" thickBot="1" x14ac:dyDescent="0.35">
      <c r="B47" s="40" t="s">
        <v>144</v>
      </c>
      <c r="C47" s="32"/>
    </row>
    <row r="48" spans="1:3" ht="15" thickBot="1" x14ac:dyDescent="0.35">
      <c r="B48" s="27" t="s">
        <v>145</v>
      </c>
      <c r="C48" s="33"/>
    </row>
    <row r="49" spans="1:3" ht="15" thickBot="1" x14ac:dyDescent="0.35">
      <c r="B49" s="36" t="s">
        <v>146</v>
      </c>
      <c r="C49" s="34"/>
    </row>
    <row r="50" spans="1:3" ht="15" thickBot="1" x14ac:dyDescent="0.35"/>
    <row r="51" spans="1:3" ht="15" thickBot="1" x14ac:dyDescent="0.35">
      <c r="A51" t="str">
        <f>'Verbeterplan 2019'!A13</f>
        <v>Laatste twee verslagen externe dienst (IDEWE)</v>
      </c>
      <c r="B51" s="35" t="s">
        <v>115</v>
      </c>
      <c r="C51" s="28"/>
    </row>
    <row r="52" spans="1:3" ht="15" thickBot="1" x14ac:dyDescent="0.35">
      <c r="B52" s="37" t="s">
        <v>147</v>
      </c>
      <c r="C52" s="29"/>
    </row>
    <row r="53" spans="1:3" ht="15" thickBot="1" x14ac:dyDescent="0.35">
      <c r="B53" s="38" t="s">
        <v>148</v>
      </c>
      <c r="C53" s="30"/>
    </row>
    <row r="54" spans="1:3" ht="15" thickBot="1" x14ac:dyDescent="0.35">
      <c r="B54" s="39" t="s">
        <v>149</v>
      </c>
      <c r="C54" s="31"/>
    </row>
    <row r="55" spans="1:3" ht="15" thickBot="1" x14ac:dyDescent="0.35">
      <c r="B55" s="40" t="s">
        <v>150</v>
      </c>
      <c r="C55" s="32"/>
    </row>
    <row r="56" spans="1:3" ht="15" thickBot="1" x14ac:dyDescent="0.35">
      <c r="B56" s="27" t="s">
        <v>151</v>
      </c>
      <c r="C56" s="33"/>
    </row>
    <row r="57" spans="1:3" ht="15" thickBot="1" x14ac:dyDescent="0.35">
      <c r="B57" s="36" t="s">
        <v>152</v>
      </c>
      <c r="C57" s="34"/>
    </row>
    <row r="59" spans="1:3" x14ac:dyDescent="0.3">
      <c r="A59" s="42" t="str">
        <f>'Verbeterplan 2019'!A15</f>
        <v>Processen</v>
      </c>
      <c r="B59" s="42"/>
      <c r="C59" s="42"/>
    </row>
    <row r="60" spans="1:3" x14ac:dyDescent="0.3">
      <c r="A60" s="43" t="str">
        <f>'Verbeterplan 2019'!A16</f>
        <v>Proces 1: noodplanning</v>
      </c>
      <c r="B60" s="44"/>
      <c r="C60" s="43"/>
    </row>
    <row r="61" spans="1:3" x14ac:dyDescent="0.3">
      <c r="A61" t="str">
        <f>'Verbeterplan 2019'!A17</f>
        <v xml:space="preserve">Evacuatiescenario – jaarlijkse update  </v>
      </c>
      <c r="B61" s="35" t="s">
        <v>115</v>
      </c>
    </row>
    <row r="62" spans="1:3" x14ac:dyDescent="0.3">
      <c r="B62" s="37" t="s">
        <v>123</v>
      </c>
    </row>
    <row r="63" spans="1:3" x14ac:dyDescent="0.3">
      <c r="B63" s="27" t="s">
        <v>153</v>
      </c>
    </row>
    <row r="64" spans="1:3" x14ac:dyDescent="0.3">
      <c r="B64" s="36" t="s">
        <v>154</v>
      </c>
    </row>
    <row r="66" spans="1:3" x14ac:dyDescent="0.3">
      <c r="A66" t="str">
        <f>'Verbeterplan 2019'!A18</f>
        <v>Evacuatieplannen (brandblusapparaten)</v>
      </c>
    </row>
    <row r="67" spans="1:3" x14ac:dyDescent="0.3">
      <c r="A67" t="str">
        <f>'Verbeterplan 2019'!A19</f>
        <v>Evacuatieoefening</v>
      </c>
    </row>
    <row r="68" spans="1:3" x14ac:dyDescent="0.3">
      <c r="A68" t="str">
        <f>'Verbeterplan 2019'!A20</f>
        <v>Jaarlijkse controle blusmiddelen</v>
      </c>
    </row>
    <row r="69" spans="1:3" x14ac:dyDescent="0.3">
      <c r="A69" t="str">
        <f>'Verbeterplan 2019'!A21</f>
        <v>Jaarlijkse controle haspels</v>
      </c>
    </row>
    <row r="70" spans="1:3" x14ac:dyDescent="0.3">
      <c r="A70" t="str">
        <f>'Verbeterplan 2019'!A22</f>
        <v>Jaarlijkse controle veiligheidsverlichting</v>
      </c>
    </row>
    <row r="71" spans="1:3" x14ac:dyDescent="0.3">
      <c r="A71" t="str">
        <f>'Verbeterplan 2019'!A23</f>
        <v>Brandpreventieverslag</v>
      </c>
    </row>
    <row r="72" spans="1:3" x14ac:dyDescent="0.3">
      <c r="A72" t="str">
        <f>'Verbeterplan 2019'!A24</f>
        <v>Opgeleide branddeskundigen (bluscursus)</v>
      </c>
    </row>
    <row r="73" spans="1:3" x14ac:dyDescent="0.3">
      <c r="A73" t="str">
        <f>'Verbeterplan 2019'!A25</f>
        <v>Werkvergunning – vuurvergunning (werken met derden)</v>
      </c>
    </row>
    <row r="74" spans="1:3" x14ac:dyDescent="0.3">
      <c r="A74" t="str">
        <f>'Verbeterplan 2019'!A26</f>
        <v>RA brandpreventie</v>
      </c>
    </row>
    <row r="75" spans="1:3" x14ac:dyDescent="0.3">
      <c r="A75" t="str">
        <f>'Verbeterplan 2019'!A27</f>
        <v>Intern noodplan (noodprocedures) – jaarlijkse update</v>
      </c>
    </row>
    <row r="77" spans="1:3" x14ac:dyDescent="0.3">
      <c r="A77" s="43" t="str">
        <f>'Verbeterplan 2019'!A29</f>
        <v>Proces 2: elektriciteit</v>
      </c>
      <c r="B77" s="44"/>
      <c r="C77" s="44"/>
    </row>
    <row r="78" spans="1:3" x14ac:dyDescent="0.3">
      <c r="A78" t="str">
        <f>'Verbeterplan 2019'!A30</f>
        <v>Vijf - jaarlijkse keuring laagspanning</v>
      </c>
    </row>
    <row r="79" spans="1:3" x14ac:dyDescent="0.3">
      <c r="A79" t="str">
        <f>'Verbeterplan 2019'!A31</f>
        <v>Hoogspanning AREI 272 – jaarlijkse controle</v>
      </c>
    </row>
    <row r="80" spans="1:3" x14ac:dyDescent="0.3">
      <c r="A80" t="str">
        <f>'Verbeterplan 2019'!A32</f>
        <v>RA - elektrische installatie (audit)</v>
      </c>
    </row>
    <row r="81" spans="1:1" x14ac:dyDescent="0.3">
      <c r="A81" t="str">
        <f>'Verbeterplan 2019'!A33</f>
        <v>Opleiding BA4</v>
      </c>
    </row>
    <row r="82" spans="1:1" x14ac:dyDescent="0.3">
      <c r="A82" t="str">
        <f>'Verbeterplan 2019'!A34</f>
        <v>Opleiding BA5</v>
      </c>
    </row>
    <row r="83" spans="1:1" x14ac:dyDescent="0.3">
      <c r="A83" t="str">
        <f>'Verbeterplan 2019'!A35</f>
        <v>Bevoegd verklaring BA4- BA5 - jaarlijkse update</v>
      </c>
    </row>
    <row r="85" spans="1:1" x14ac:dyDescent="0.3">
      <c r="A85" s="43" t="str">
        <f>'Verbeterplan 2019'!A37</f>
        <v>Proces 3: verwarming</v>
      </c>
    </row>
    <row r="86" spans="1:1" x14ac:dyDescent="0.3">
      <c r="A86" t="str">
        <f>'Verbeterplan 2019'!A38</f>
        <v>Verwarming: keuringsattesten branders - stookolie - gas</v>
      </c>
    </row>
    <row r="87" spans="1:1" x14ac:dyDescent="0.3">
      <c r="A87" t="str">
        <f>'Verbeterplan 2019'!A39</f>
        <v>Attesten stookolietanks</v>
      </c>
    </row>
    <row r="88" spans="1:1" x14ac:dyDescent="0.3">
      <c r="A88" t="str">
        <f>'Verbeterplan 2019'!A40</f>
        <v>Legionella  (beheersplan)</v>
      </c>
    </row>
    <row r="90" spans="1:1" x14ac:dyDescent="0.3">
      <c r="A90" s="43" t="str">
        <f>'Verbeterplan 2019'!A42</f>
        <v>Proces 4: ongevallen en EHBO</v>
      </c>
    </row>
    <row r="91" spans="1:1" x14ac:dyDescent="0.3">
      <c r="A91" t="str">
        <f>'Verbeterplan 2019'!A43</f>
        <v>Registratie EHBO interventies - algemeen principe</v>
      </c>
    </row>
    <row r="92" spans="1:1" x14ac:dyDescent="0.3">
      <c r="A92" t="str">
        <f>'Verbeterplan 2019'!A44</f>
        <v>Opleiding: Hulpverlener - bijscholing (EHBO - nijverheidshelper)</v>
      </c>
    </row>
    <row r="93" spans="1:1" x14ac:dyDescent="0.3">
      <c r="A93" t="str">
        <f>'Verbeterplan 2019'!A45</f>
        <v>Arbeidsongevallen</v>
      </c>
    </row>
    <row r="94" spans="1:1" x14ac:dyDescent="0.3">
      <c r="A94" t="str">
        <f>'Verbeterplan 2019'!A46</f>
        <v>Verslag rondgang arbeidsgeneesheer</v>
      </c>
    </row>
    <row r="95" spans="1:1" x14ac:dyDescent="0.3">
      <c r="A95" t="str">
        <f>'Verbeterplan 2019'!A47</f>
        <v>Visuele controle EHBO kastjes (controle actuele producten)</v>
      </c>
    </row>
    <row r="97" spans="1:1" x14ac:dyDescent="0.3">
      <c r="A97" s="43" t="str">
        <f>'Verbeterplan 2019'!A49</f>
        <v>Proces 5: Valgevaar en Toegankelijkheid</v>
      </c>
    </row>
    <row r="98" spans="1:1" x14ac:dyDescent="0.3">
      <c r="A98" t="str">
        <f>'Verbeterplan 2019'!A50</f>
        <v>Opleiding: Werken op hoogte (standaard)</v>
      </c>
    </row>
    <row r="99" spans="1:1" x14ac:dyDescent="0.3">
      <c r="A99" t="str">
        <f>'Verbeterplan 2019'!A51</f>
        <v>Opleiding: Werken op hoogte: stellingbouwer – stellingkeurder</v>
      </c>
    </row>
    <row r="100" spans="1:1" x14ac:dyDescent="0.3">
      <c r="A100" t="str">
        <f>'Verbeterplan 2019'!A52</f>
        <v>Speelterreinen en speeltoestellen - jaarlijks</v>
      </c>
    </row>
    <row r="101" spans="1:1" x14ac:dyDescent="0.3">
      <c r="A101" t="str">
        <f>'Verbeterplan 2019'!A53</f>
        <v>Gymzaal &amp; -toestellen - jaarlijks</v>
      </c>
    </row>
    <row r="103" spans="1:1" x14ac:dyDescent="0.3">
      <c r="A103" s="43" t="str">
        <f>'Verbeterplan 2019'!A55</f>
        <v>Proces 6: Onthaal en arbeidsmiddelen</v>
      </c>
    </row>
    <row r="104" spans="1:1" x14ac:dyDescent="0.3">
      <c r="A104" t="str">
        <f>'Verbeterplan 2019'!A56</f>
        <v>Onthaal nieuwe collega (onthaalbrochure) - jaarlijkse update</v>
      </c>
    </row>
    <row r="105" spans="1:1" x14ac:dyDescent="0.3">
      <c r="A105" t="str">
        <f>'Verbeterplan 2019'!A57</f>
        <v>Arbeidsreglement - jaarlijkse update</v>
      </c>
    </row>
    <row r="106" spans="1:1" x14ac:dyDescent="0.3">
      <c r="A106" t="str">
        <f>'Verbeterplan 2019'!A58</f>
        <v>Arbeidsmiddelen- jaarlijkse update</v>
      </c>
    </row>
    <row r="107" spans="1:1" x14ac:dyDescent="0.3">
      <c r="A107" t="str">
        <f>'Verbeterplan 2019'!A59</f>
        <v>Aankoopprocedure</v>
      </c>
    </row>
    <row r="108" spans="1:1" x14ac:dyDescent="0.3">
      <c r="A108" t="str">
        <f>'Verbeterplan 2019'!A60</f>
        <v>Opvolging, beheer VIK’s</v>
      </c>
    </row>
    <row r="109" spans="1:1" x14ac:dyDescent="0.3">
      <c r="A109" t="str">
        <f>'Verbeterplan 2019'!A61</f>
        <v>PBM’s</v>
      </c>
    </row>
    <row r="111" spans="1:1" x14ac:dyDescent="0.3">
      <c r="A111" s="43" t="str">
        <f>'Verbeterplan 2019'!A63</f>
        <v>Proces 7: Gebouwen en onderhoud</v>
      </c>
    </row>
    <row r="112" spans="1:1" x14ac:dyDescent="0.3">
      <c r="A112" t="str">
        <f>'Verbeterplan 2019'!A64</f>
        <v>Onderhoudsprogramma schoolcomplex en uitrusting – jaarlijkse update</v>
      </c>
    </row>
    <row r="113" spans="1:1" x14ac:dyDescent="0.3">
      <c r="A113" t="str">
        <f>'Verbeterplan 2019'!A65</f>
        <v>Afvalbeleid -  jaarlijkse update</v>
      </c>
    </row>
    <row r="115" spans="1:1" x14ac:dyDescent="0.3">
      <c r="A115" s="43" t="str">
        <f>'Verbeterplan 2019'!A67</f>
        <v>Proces 8: Gevaarlijke Producten</v>
      </c>
    </row>
    <row r="116" spans="1:1" x14ac:dyDescent="0.3">
      <c r="A116" t="str">
        <f>'Verbeterplan 2019'!A68</f>
        <v>Producten met gevaarlijke eigenschappen (PMGE) - jaarlijkse update</v>
      </c>
    </row>
    <row r="117" spans="1:1" x14ac:dyDescent="0.3">
      <c r="A117" t="str">
        <f>'Verbeterplan 2019'!A69</f>
        <v>Opvolging SDS fiches en/of WIK</v>
      </c>
    </row>
    <row r="118" spans="1:1" x14ac:dyDescent="0.3">
      <c r="A118" t="str">
        <f>'Verbeterplan 2019'!A70</f>
        <v>Milieuvergunning of Omgevingsvergunning</v>
      </c>
    </row>
    <row r="119" spans="1:1" x14ac:dyDescent="0.3">
      <c r="A119" t="str">
        <f>'Verbeterplan 2019'!A71</f>
        <v>Asbestinventaris - éénmalig</v>
      </c>
    </row>
    <row r="121" spans="1:1" x14ac:dyDescent="0.3">
      <c r="A121" s="43" t="str">
        <f>'Verbeterplan 2019'!A73</f>
        <v>Proces 9: Voedselveiligheid</v>
      </c>
    </row>
    <row r="122" spans="1:1" x14ac:dyDescent="0.3">
      <c r="A122" t="str">
        <f>'Verbeterplan 2019'!A74</f>
        <v>Erkenning, toelating en registratie FAVV (Eetwarenvergunning)</v>
      </c>
    </row>
    <row r="123" spans="1:1" x14ac:dyDescent="0.3">
      <c r="A123" t="str">
        <f>'Verbeterplan 2019'!A75</f>
        <v xml:space="preserve">Opleiding: Levensmiddelenhygiëne </v>
      </c>
    </row>
    <row r="124" spans="1:1" x14ac:dyDescent="0.3">
      <c r="A124" t="str">
        <f>'Verbeterplan 2019'!A76</f>
        <v>HACCP refter, warme refter, didactische keuken, zelfbediening, restaurant</v>
      </c>
    </row>
    <row r="125" spans="1:1" x14ac:dyDescent="0.3">
      <c r="A125" t="str">
        <f>'Verbeterplan 2019'!A77</f>
        <v>Verslagen en samenstelling HACCP-team</v>
      </c>
    </row>
    <row r="126" spans="1:1" x14ac:dyDescent="0.3">
      <c r="A126" t="str">
        <f>'Verbeterplan 2019'!A78</f>
        <v>Ongedierte bestrijding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Verbeterplan 2019</vt:lpstr>
      <vt:lpstr>Masterdata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Van Ocken</dc:creator>
  <cp:keywords/>
  <dc:description/>
  <cp:lastModifiedBy>Jan Van Ocken</cp:lastModifiedBy>
  <cp:revision/>
  <dcterms:created xsi:type="dcterms:W3CDTF">2019-06-14T05:30:28Z</dcterms:created>
  <dcterms:modified xsi:type="dcterms:W3CDTF">2021-02-09T08:19:23Z</dcterms:modified>
  <cp:category/>
  <cp:contentStatus/>
</cp:coreProperties>
</file>