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dr\Documents\04-INFORMASJON\03-VARANGER LOGISTICS\"/>
    </mc:Choice>
  </mc:AlternateContent>
  <xr:revisionPtr revIDLastSave="0" documentId="13_ncr:1_{B63CB054-6172-407F-8CCD-6B90B52E06A0}" xr6:coauthVersionLast="47" xr6:coauthVersionMax="47" xr10:uidLastSave="{00000000-0000-0000-0000-000000000000}"/>
  <bookViews>
    <workbookView xWindow="-120" yWindow="-120" windowWidth="29040" windowHeight="15720" xr2:uid="{869165F8-2CB1-444D-93B4-F9067D45CDEE}"/>
  </bookViews>
  <sheets>
    <sheet name="Fremside" sheetId="1" r:id="rId1"/>
    <sheet name="Soner" sheetId="6" r:id="rId2"/>
    <sheet name="Priser Sjøfrakt" sheetId="2" r:id="rId3"/>
    <sheet name="Priser lagring" sheetId="3" r:id="rId4"/>
    <sheet name="Særskilte prise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</calcChain>
</file>

<file path=xl/sharedStrings.xml><?xml version="1.0" encoding="utf-8"?>
<sst xmlns="http://schemas.openxmlformats.org/spreadsheetml/2006/main" count="105" uniqueCount="100">
  <si>
    <t>Prisliste:</t>
  </si>
  <si>
    <t>Sjøfrakt</t>
  </si>
  <si>
    <t>Lagring</t>
  </si>
  <si>
    <t>Bergen</t>
  </si>
  <si>
    <t>Berlevåg</t>
  </si>
  <si>
    <t>Bodø</t>
  </si>
  <si>
    <t>Brønnøysund</t>
  </si>
  <si>
    <t>Båsfjord</t>
  </si>
  <si>
    <t>Finnsnes</t>
  </si>
  <si>
    <t>Florø</t>
  </si>
  <si>
    <t>Hammerfest</t>
  </si>
  <si>
    <t>Harstad</t>
  </si>
  <si>
    <t>Havøysund</t>
  </si>
  <si>
    <t>Honningsvåg</t>
  </si>
  <si>
    <t>Kirkenes</t>
  </si>
  <si>
    <t>Kjøllefjord</t>
  </si>
  <si>
    <t>Kristiansund</t>
  </si>
  <si>
    <t>Mehamn</t>
  </si>
  <si>
    <t>Molde</t>
  </si>
  <si>
    <t>Måløy</t>
  </si>
  <si>
    <t>Nesna</t>
  </si>
  <si>
    <t>Risøyhavn</t>
  </si>
  <si>
    <t>Rørvik</t>
  </si>
  <si>
    <t>Sandnessjøen</t>
  </si>
  <si>
    <t>Skjervøy</t>
  </si>
  <si>
    <t>Sortland</t>
  </si>
  <si>
    <t>Stamsund</t>
  </si>
  <si>
    <t>Stokkmarknes</t>
  </si>
  <si>
    <t>Svolvær</t>
  </si>
  <si>
    <t>Torvik</t>
  </si>
  <si>
    <t>Tromsø</t>
  </si>
  <si>
    <t>Trondheim</t>
  </si>
  <si>
    <t>Vardø</t>
  </si>
  <si>
    <t>Øksfjord</t>
  </si>
  <si>
    <t xml:space="preserve">Ørnes </t>
  </si>
  <si>
    <t>Ålesund</t>
  </si>
  <si>
    <t>Priser biler</t>
  </si>
  <si>
    <t>Sone</t>
  </si>
  <si>
    <t>Priser pallefrakt</t>
  </si>
  <si>
    <t>Intill 2 døgn</t>
  </si>
  <si>
    <t>Tid</t>
  </si>
  <si>
    <t>50,-</t>
  </si>
  <si>
    <t>0,- per døgn</t>
  </si>
  <si>
    <t>125,- per døgn</t>
  </si>
  <si>
    <t>Sone 1</t>
  </si>
  <si>
    <t>Sone 2</t>
  </si>
  <si>
    <t>Sone 3</t>
  </si>
  <si>
    <t>Sone 4</t>
  </si>
  <si>
    <t>Sone 5</t>
  </si>
  <si>
    <t>Sone 6</t>
  </si>
  <si>
    <t>Private</t>
  </si>
  <si>
    <t xml:space="preserve">Bedrifter </t>
  </si>
  <si>
    <t>Bedrifter uten avtale</t>
  </si>
  <si>
    <t>Inkludert alle tillegg og mva</t>
  </si>
  <si>
    <t>Drivstofftilleg, infrastrukturtilleg og mva kommer i tillegg</t>
  </si>
  <si>
    <t>Drivstofftilleg, infrastrukturtilleg og mva kommer i tilleg</t>
  </si>
  <si>
    <t>For forsendelser som krever ekstraordinær avtale om levering.</t>
  </si>
  <si>
    <t>Fakturaer håndteres ihht gjeldende rente og inkassolovverk</t>
  </si>
  <si>
    <t>Herunder feil i mottakeradresse, feil vekt/mål, etterlysning av manglende fraktdokumenter, opprydding av emballasje og lignende forhold</t>
  </si>
  <si>
    <t>TJENESTE</t>
  </si>
  <si>
    <t>PRIS</t>
  </si>
  <si>
    <t>KOMMENTAR</t>
  </si>
  <si>
    <t>kr 510,- per sending</t>
  </si>
  <si>
    <t>Levering byggeplasser, hytteområder, og tilsvarende mottagersteder</t>
  </si>
  <si>
    <t>kr 250,- per sending</t>
  </si>
  <si>
    <t>kr. 252 pr pall</t>
  </si>
  <si>
    <t>kr. 500 pr sending</t>
  </si>
  <si>
    <t>kr. 1780 pr time</t>
  </si>
  <si>
    <t>kr. 1375 pr time</t>
  </si>
  <si>
    <t xml:space="preserve"> 50,- pr kopi</t>
  </si>
  <si>
    <t xml:space="preserve"> kr. 600,- pr sending</t>
  </si>
  <si>
    <t>kr. 510,- pr sending</t>
  </si>
  <si>
    <t xml:space="preserve"> kr. 173 pr faktura</t>
  </si>
  <si>
    <t xml:space="preserve">Ekstra tidsforbruk ved levering eller henting på distribusjonsbil pr påbegynte time </t>
  </si>
  <si>
    <t xml:space="preserve">Bomtur hvor avsender eller mottaker ikke er tilstede og varene krever ny utkjøring </t>
  </si>
  <si>
    <t xml:space="preserve">Krav om manuelle underbilag til faktura </t>
  </si>
  <si>
    <t xml:space="preserve">Kredittgebyr </t>
  </si>
  <si>
    <t xml:space="preserve">MERKNADER: </t>
  </si>
  <si>
    <t xml:space="preserve">Alle priser er eks mva med mindre annet er avtalt. </t>
  </si>
  <si>
    <t>MERKNADER</t>
  </si>
  <si>
    <t xml:space="preserve">Inn- og utlevering av gods etter åpningstid. Minimum 3 timer </t>
  </si>
  <si>
    <t xml:space="preserve">Inn- og utlevering av gods utenfor åpningstid, innenfor vaktordning </t>
  </si>
  <si>
    <t xml:space="preserve"> kr. 750 pr m3/2600 pr tonn</t>
  </si>
  <si>
    <t xml:space="preserve">kr. 1200 pr time (minimum kr. 150 pr sending) </t>
  </si>
  <si>
    <r>
      <t>PRIORITY </t>
    </r>
    <r>
      <rPr>
        <sz val="12"/>
        <color theme="1"/>
        <rFont val="Arial"/>
        <family val="2"/>
      </rPr>
      <t xml:space="preserve">– Sikrer raskeste fremføringstid </t>
    </r>
  </si>
  <si>
    <t>SÆRSKILTE PRISER</t>
  </si>
  <si>
    <t>PRISER LAGRING</t>
  </si>
  <si>
    <t xml:space="preserve">Særskilte priser </t>
  </si>
  <si>
    <t xml:space="preserve">Leie terminaloperatør inkl truck inntil 3,5 t </t>
  </si>
  <si>
    <t xml:space="preserve">Plastring av kolli/pall </t>
  </si>
  <si>
    <t xml:space="preserve">Servicetillegg </t>
  </si>
  <si>
    <t xml:space="preserve">Søppelavgift </t>
  </si>
  <si>
    <t>Gjeldende prisliste per 1. august 2023</t>
  </si>
  <si>
    <t>Langtidslagring etter avtale</t>
  </si>
  <si>
    <t>Etter 2 døgn uten avtale</t>
  </si>
  <si>
    <t>Dersom gods uten ukjøring ikke hentes påløper 125,- per pall per døgn iht Norlines sine satser intill varene blir hentet. Det faktureres for minimum 3 palleplasser.</t>
  </si>
  <si>
    <t>Kunden må ha egen godsforsikring for lager, det er ikke inkludert i prisen.</t>
  </si>
  <si>
    <t>Lagerleie for temperert gods avtales og kapasitet kan variere.</t>
  </si>
  <si>
    <t>Priser gjelder per pall.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</si>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</sst>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15" xfId="0" applyFont="1" applyFill="1" applyBorder="1"/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vertical="top"/>
    </xf>
    <xf numFmtId="0" fontId="7" fillId="2" borderId="0" xfId="0" applyFont="1" applyFill="1"/>
    <xf numFmtId="0" fontId="7" fillId="2" borderId="8" xfId="0" applyFont="1" applyFill="1" applyBorder="1"/>
    <xf numFmtId="0" fontId="7" fillId="2" borderId="1" xfId="0" applyFont="1" applyFill="1" applyBorder="1"/>
    <xf numFmtId="0" fontId="7" fillId="2" borderId="10" xfId="0" applyFont="1" applyFill="1" applyBorder="1"/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6" fillId="4" borderId="24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left" vertical="center" wrapText="1" indent="1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9" fillId="2" borderId="0" xfId="0" applyFont="1" applyFill="1"/>
    <xf numFmtId="0" fontId="0" fillId="0" borderId="1" xfId="0" applyBorder="1"/>
    <xf numFmtId="0" fontId="0" fillId="2" borderId="1" xfId="0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6" fillId="4" borderId="22" xfId="0" applyFont="1" applyFill="1" applyBorder="1" applyAlignment="1"/>
    <xf numFmtId="0" fontId="7" fillId="2" borderId="2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6" fillId="4" borderId="23" xfId="0" applyFont="1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11</xdr:col>
      <xdr:colOff>190500</xdr:colOff>
      <xdr:row>10</xdr:row>
      <xdr:rowOff>83378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06B2B14-2EFF-31F2-F844-8267587A1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71450"/>
          <a:ext cx="7772400" cy="1820738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9</xdr:row>
      <xdr:rowOff>15241</xdr:rowOff>
    </xdr:from>
    <xdr:to>
      <xdr:col>12</xdr:col>
      <xdr:colOff>761998</xdr:colOff>
      <xdr:row>22</xdr:row>
      <xdr:rowOff>173355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1A02ED3-1C1B-0FDE-7170-B3ED25D9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729741"/>
          <a:ext cx="5181598" cy="2779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142437</xdr:colOff>
      <xdr:row>3</xdr:row>
      <xdr:rowOff>101404</xdr:rowOff>
    </xdr:from>
    <xdr:to>
      <xdr:col>11</xdr:col>
      <xdr:colOff>308757</xdr:colOff>
      <xdr:row>8</xdr:row>
      <xdr:rowOff>141439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D5D8CA9-090E-4D77-B50D-3AF2C6796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652" y="699281"/>
          <a:ext cx="4304567" cy="1036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25</xdr:row>
      <xdr:rowOff>38100</xdr:rowOff>
    </xdr:from>
    <xdr:to>
      <xdr:col>3</xdr:col>
      <xdr:colOff>1436594</xdr:colOff>
      <xdr:row>29</xdr:row>
      <xdr:rowOff>108585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D00FABD-71BD-47DE-B7E2-6A634F9CF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5381625"/>
          <a:ext cx="3617819" cy="832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7</xdr:row>
      <xdr:rowOff>167640</xdr:rowOff>
    </xdr:from>
    <xdr:to>
      <xdr:col>16</xdr:col>
      <xdr:colOff>327660</xdr:colOff>
      <xdr:row>11</xdr:row>
      <xdr:rowOff>713933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814B110-1046-4E8C-8049-DABEA0F94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2179320"/>
          <a:ext cx="8077200" cy="1744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15</xdr:row>
      <xdr:rowOff>106680</xdr:rowOff>
    </xdr:from>
    <xdr:to>
      <xdr:col>2</xdr:col>
      <xdr:colOff>2712561</xdr:colOff>
      <xdr:row>21</xdr:row>
      <xdr:rowOff>7620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441785E-B6A1-457A-8500-DF8049FCD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3177540"/>
          <a:ext cx="5150961" cy="111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11A1-08C3-4D09-8600-CF7C5ECEBEC4}">
  <dimension ref="A1:T51"/>
  <sheetViews>
    <sheetView tabSelected="1" workbookViewId="0">
      <selection activeCell="E18" sqref="E18"/>
    </sheetView>
  </sheetViews>
  <sheetFormatPr baseColWidth="10"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3" t="s">
        <v>92</v>
      </c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3"/>
      <c r="D15" s="3"/>
      <c r="E15" s="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6.25" x14ac:dyDescent="0.4">
      <c r="A16" s="1"/>
      <c r="B16" s="1"/>
      <c r="C16" s="48" t="s">
        <v>0</v>
      </c>
      <c r="D16" s="48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3" t="s">
        <v>1</v>
      </c>
      <c r="D17" s="3"/>
      <c r="E17" s="3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3" t="s">
        <v>2</v>
      </c>
      <c r="D18" s="3"/>
      <c r="E18" s="3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3" t="s">
        <v>87</v>
      </c>
      <c r="D19" s="3"/>
      <c r="E19" s="3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3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3"/>
      <c r="D21" s="3"/>
      <c r="E21" s="3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205D-2C7C-4D31-9C36-195D6FD74A85}">
  <dimension ref="A1:AA28"/>
  <sheetViews>
    <sheetView zoomScale="130" zoomScaleNormal="130" workbookViewId="0">
      <selection activeCell="J16" sqref="J16"/>
    </sheetView>
  </sheetViews>
  <sheetFormatPr baseColWidth="10" defaultRowHeight="15" x14ac:dyDescent="0.25"/>
  <cols>
    <col min="2" max="2" width="13.85546875" bestFit="1" customWidth="1"/>
    <col min="4" max="4" width="15.5703125" bestFit="1" customWidth="1"/>
    <col min="6" max="6" width="15" bestFit="1" customWidth="1"/>
    <col min="7" max="7" width="16.28515625" customWidth="1"/>
  </cols>
  <sheetData>
    <row r="1" spans="1:2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A2" s="42" t="s">
        <v>44</v>
      </c>
      <c r="B2" s="43" t="s">
        <v>45</v>
      </c>
      <c r="C2" s="43" t="s">
        <v>46</v>
      </c>
      <c r="D2" s="43" t="s">
        <v>47</v>
      </c>
      <c r="E2" s="43" t="s">
        <v>48</v>
      </c>
      <c r="F2" s="44" t="s">
        <v>49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24" t="s">
        <v>4</v>
      </c>
      <c r="B3" s="24" t="s">
        <v>24</v>
      </c>
      <c r="C3" s="49"/>
      <c r="D3" s="24" t="s">
        <v>8</v>
      </c>
      <c r="E3" s="24" t="s">
        <v>25</v>
      </c>
      <c r="F3" s="24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x14ac:dyDescent="0.25">
      <c r="A4" s="24" t="s">
        <v>7</v>
      </c>
      <c r="B4" s="24" t="s">
        <v>30</v>
      </c>
      <c r="C4" s="49"/>
      <c r="D4" s="24" t="s">
        <v>11</v>
      </c>
      <c r="E4" s="24" t="s">
        <v>27</v>
      </c>
      <c r="F4" s="24" t="s">
        <v>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x14ac:dyDescent="0.25">
      <c r="A5" s="24" t="s">
        <v>10</v>
      </c>
      <c r="B5" s="24" t="s">
        <v>33</v>
      </c>
      <c r="C5" s="49"/>
      <c r="D5" s="49"/>
      <c r="E5" s="24" t="s">
        <v>26</v>
      </c>
      <c r="F5" s="24" t="s">
        <v>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x14ac:dyDescent="0.25">
      <c r="A6" s="24" t="s">
        <v>13</v>
      </c>
      <c r="B6" s="49"/>
      <c r="C6" s="49"/>
      <c r="D6" s="49"/>
      <c r="E6" s="24" t="s">
        <v>28</v>
      </c>
      <c r="F6" s="24" t="s">
        <v>19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24" t="s">
        <v>14</v>
      </c>
      <c r="B7" s="24"/>
      <c r="C7" s="49"/>
      <c r="D7" s="49"/>
      <c r="E7" s="24" t="s">
        <v>34</v>
      </c>
      <c r="F7" s="24" t="s"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24" t="s">
        <v>15</v>
      </c>
      <c r="B8" s="24"/>
      <c r="C8" s="24"/>
      <c r="D8" s="49"/>
      <c r="E8" s="24" t="s">
        <v>21</v>
      </c>
      <c r="F8" s="24" t="s">
        <v>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24" t="s">
        <v>32</v>
      </c>
      <c r="B9" s="24"/>
      <c r="C9" s="24"/>
      <c r="D9" s="49"/>
      <c r="E9" s="49"/>
      <c r="F9" s="24" t="s">
        <v>16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24" t="s">
        <v>12</v>
      </c>
      <c r="B10" s="24"/>
      <c r="C10" s="24"/>
      <c r="D10" s="24"/>
      <c r="E10" s="49"/>
      <c r="F10" s="24" t="s">
        <v>17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24"/>
      <c r="B11" s="24"/>
      <c r="C11" s="24"/>
      <c r="D11" s="24"/>
      <c r="E11" s="49"/>
      <c r="F11" s="24" t="s">
        <v>20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50"/>
      <c r="B12" s="50"/>
      <c r="C12" s="50"/>
      <c r="D12" s="50"/>
      <c r="E12" s="49"/>
      <c r="F12" s="24" t="s">
        <v>22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50"/>
      <c r="B13" s="50"/>
      <c r="C13" s="50"/>
      <c r="D13" s="50"/>
      <c r="E13" s="50"/>
      <c r="F13" s="24" t="s">
        <v>23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x14ac:dyDescent="0.25">
      <c r="A14" s="50"/>
      <c r="B14" s="50"/>
      <c r="C14" s="50"/>
      <c r="D14" s="50"/>
      <c r="E14" s="50"/>
      <c r="F14" s="24" t="s">
        <v>29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50"/>
      <c r="B15" s="50"/>
      <c r="C15" s="50"/>
      <c r="D15" s="50"/>
      <c r="E15" s="50"/>
      <c r="F15" s="24" t="s">
        <v>31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50"/>
      <c r="B16" s="50"/>
      <c r="C16" s="50"/>
      <c r="D16" s="50"/>
      <c r="E16" s="50"/>
      <c r="F16" s="24" t="s">
        <v>35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A3C5-30C4-4478-88BD-898976FB9028}">
  <dimension ref="A1:R41"/>
  <sheetViews>
    <sheetView workbookViewId="0">
      <selection activeCell="H10" sqref="H10"/>
    </sheetView>
  </sheetViews>
  <sheetFormatPr baseColWidth="10" defaultRowHeight="15" x14ac:dyDescent="0.25"/>
  <cols>
    <col min="2" max="2" width="13" customWidth="1"/>
    <col min="3" max="3" width="36.85546875" customWidth="1"/>
    <col min="4" max="4" width="41.28515625" bestFit="1" customWidth="1"/>
  </cols>
  <sheetData>
    <row r="1" spans="1:18" ht="15" customHeight="1" x14ac:dyDescent="0.5">
      <c r="A1" s="95" t="s">
        <v>1</v>
      </c>
      <c r="B1" s="95"/>
      <c r="C1" s="95"/>
      <c r="D1" s="95"/>
      <c r="E1" s="95"/>
      <c r="F1" s="96"/>
      <c r="G1" s="96"/>
      <c r="H1" s="96"/>
      <c r="I1" s="96"/>
      <c r="J1" s="96"/>
      <c r="K1" s="96"/>
      <c r="L1" s="1"/>
      <c r="M1" s="1"/>
      <c r="N1" s="1"/>
      <c r="O1" s="1"/>
      <c r="P1" s="1"/>
      <c r="Q1" s="1"/>
      <c r="R1" s="1"/>
    </row>
    <row r="2" spans="1:18" ht="15.75" customHeight="1" thickBot="1" x14ac:dyDescent="0.55000000000000004">
      <c r="A2" s="95"/>
      <c r="B2" s="95"/>
      <c r="C2" s="95"/>
      <c r="D2" s="95"/>
      <c r="E2" s="95"/>
      <c r="F2" s="96"/>
      <c r="G2" s="96"/>
      <c r="H2" s="96"/>
      <c r="I2" s="96"/>
      <c r="J2" s="96"/>
      <c r="K2" s="96"/>
      <c r="L2" s="1"/>
      <c r="M2" s="1"/>
      <c r="N2" s="1"/>
      <c r="O2" s="1"/>
      <c r="P2" s="1"/>
      <c r="Q2" s="1"/>
      <c r="R2" s="1"/>
    </row>
    <row r="3" spans="1:18" ht="20.25" x14ac:dyDescent="0.3">
      <c r="A3" s="1"/>
      <c r="B3" s="51" t="s">
        <v>36</v>
      </c>
      <c r="C3" s="52"/>
      <c r="D3" s="5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6.5" thickBot="1" x14ac:dyDescent="0.3">
      <c r="A4" s="1"/>
      <c r="B4" s="45"/>
      <c r="C4" s="46" t="s">
        <v>52</v>
      </c>
      <c r="D4" s="47" t="s">
        <v>50</v>
      </c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9.25" thickBot="1" x14ac:dyDescent="0.3">
      <c r="A5" s="1"/>
      <c r="B5" s="4" t="s">
        <v>37</v>
      </c>
      <c r="C5" s="5" t="s">
        <v>55</v>
      </c>
      <c r="D5" s="6" t="s">
        <v>53</v>
      </c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"/>
      <c r="B6" s="7">
        <v>1</v>
      </c>
      <c r="C6" s="8">
        <v>4101</v>
      </c>
      <c r="D6" s="9">
        <f>5127+739</f>
        <v>5866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x14ac:dyDescent="0.25">
      <c r="A7" s="1"/>
      <c r="B7" s="10">
        <v>2</v>
      </c>
      <c r="C7" s="11">
        <v>5506</v>
      </c>
      <c r="D7" s="12">
        <f>6883+739</f>
        <v>7622</v>
      </c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x14ac:dyDescent="0.25">
      <c r="A8" s="1"/>
      <c r="B8" s="10">
        <v>3</v>
      </c>
      <c r="C8" s="11">
        <v>8317</v>
      </c>
      <c r="D8" s="12">
        <f>10397+739</f>
        <v>11136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x14ac:dyDescent="0.25">
      <c r="A9" s="1"/>
      <c r="B9" s="10">
        <v>4</v>
      </c>
      <c r="C9" s="11">
        <v>11127</v>
      </c>
      <c r="D9" s="12">
        <f>13909+739</f>
        <v>14648</v>
      </c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/>
      <c r="B10" s="10">
        <v>5</v>
      </c>
      <c r="C10" s="11">
        <v>14639</v>
      </c>
      <c r="D10" s="12">
        <f>18298+739</f>
        <v>19037</v>
      </c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5.75" thickBot="1" x14ac:dyDescent="0.3">
      <c r="A11" s="1"/>
      <c r="B11" s="13">
        <v>6</v>
      </c>
      <c r="C11" s="14">
        <v>18853</v>
      </c>
      <c r="D11" s="15">
        <f>23567+739</f>
        <v>24306</v>
      </c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2"/>
      <c r="C13" s="2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2"/>
      <c r="C14" s="2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ht="15.75" thickBot="1" x14ac:dyDescent="0.3">
      <c r="A15" s="1"/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21" thickBot="1" x14ac:dyDescent="0.35">
      <c r="A16" s="1"/>
      <c r="B16" s="92" t="s">
        <v>38</v>
      </c>
      <c r="C16" s="93"/>
      <c r="D16" s="94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5.75" thickBot="1" x14ac:dyDescent="0.3">
      <c r="A17" s="1"/>
      <c r="B17" s="16"/>
      <c r="C17" s="17" t="s">
        <v>51</v>
      </c>
      <c r="D17" s="18" t="s">
        <v>50</v>
      </c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8" ht="30" thickBot="1" x14ac:dyDescent="0.3">
      <c r="A18" s="1"/>
      <c r="B18" s="19" t="s">
        <v>37</v>
      </c>
      <c r="C18" s="20" t="s">
        <v>54</v>
      </c>
      <c r="D18" s="21" t="s">
        <v>53</v>
      </c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8" x14ac:dyDescent="0.25">
      <c r="A19" s="1"/>
      <c r="B19" s="7">
        <v>1</v>
      </c>
      <c r="C19" s="8">
        <v>1028</v>
      </c>
      <c r="D19" s="9">
        <v>1527</v>
      </c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8" x14ac:dyDescent="0.25">
      <c r="A20" s="1"/>
      <c r="B20" s="10">
        <v>2</v>
      </c>
      <c r="C20" s="11">
        <v>1116</v>
      </c>
      <c r="D20" s="12">
        <v>1395</v>
      </c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x14ac:dyDescent="0.25">
      <c r="A21" s="1"/>
      <c r="B21" s="10">
        <v>3</v>
      </c>
      <c r="C21" s="11">
        <v>1376</v>
      </c>
      <c r="D21" s="12">
        <v>1720</v>
      </c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8" x14ac:dyDescent="0.25">
      <c r="A22" s="1"/>
      <c r="B22" s="10">
        <v>4</v>
      </c>
      <c r="C22" s="11">
        <v>2146</v>
      </c>
      <c r="D22" s="12">
        <v>2682</v>
      </c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0">
        <v>5</v>
      </c>
      <c r="C23" s="11">
        <v>2835</v>
      </c>
      <c r="D23" s="12">
        <v>3543</v>
      </c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thickBot="1" x14ac:dyDescent="0.3">
      <c r="A24" s="1"/>
      <c r="B24" s="13">
        <v>6</v>
      </c>
      <c r="C24" s="14">
        <v>3668</v>
      </c>
      <c r="D24" s="15">
        <v>4585</v>
      </c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3">
    <mergeCell ref="B3:D3"/>
    <mergeCell ref="B16:D16"/>
    <mergeCell ref="A1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7F9B-ADB9-4647-A53C-7CD60CBEFE2E}">
  <dimension ref="A1:BH54"/>
  <sheetViews>
    <sheetView workbookViewId="0">
      <selection sqref="A1:Q2"/>
    </sheetView>
  </sheetViews>
  <sheetFormatPr baseColWidth="10" defaultRowHeight="15" x14ac:dyDescent="0.25"/>
  <cols>
    <col min="1" max="1" width="28.5703125" customWidth="1"/>
    <col min="3" max="3" width="34" customWidth="1"/>
    <col min="4" max="5" width="11.42578125" hidden="1" customWidth="1"/>
  </cols>
  <sheetData>
    <row r="1" spans="1:60" ht="15.6" customHeight="1" x14ac:dyDescent="0.25">
      <c r="A1" s="91" t="s">
        <v>86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60" ht="15.75" customHeight="1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60" ht="15.75" x14ac:dyDescent="0.25">
      <c r="A3" s="78" t="s">
        <v>2</v>
      </c>
      <c r="B3" s="79"/>
      <c r="C3" s="80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60" ht="16.5" thickBot="1" x14ac:dyDescent="0.3">
      <c r="A4" s="83" t="s">
        <v>40</v>
      </c>
      <c r="B4" s="84" t="s">
        <v>99</v>
      </c>
      <c r="C4" s="85"/>
      <c r="D4" s="22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60" ht="15.75" x14ac:dyDescent="0.25">
      <c r="A5" s="86" t="s">
        <v>39</v>
      </c>
      <c r="B5" s="82" t="s">
        <v>42</v>
      </c>
      <c r="C5" s="87"/>
      <c r="D5" s="22"/>
      <c r="E5" s="2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60" ht="15.75" x14ac:dyDescent="0.25">
      <c r="A6" s="23" t="s">
        <v>94</v>
      </c>
      <c r="B6" s="81" t="s">
        <v>43</v>
      </c>
      <c r="C6" s="88"/>
      <c r="D6" s="22"/>
      <c r="E6" s="2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6.5" thickBot="1" x14ac:dyDescent="0.3">
      <c r="A7" s="25" t="s">
        <v>93</v>
      </c>
      <c r="B7" s="89" t="s">
        <v>41</v>
      </c>
      <c r="C7" s="90"/>
      <c r="D7" s="22"/>
      <c r="E7" s="2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5.75" x14ac:dyDescent="0.25">
      <c r="B8" s="1"/>
      <c r="C8" s="1"/>
      <c r="D8" s="22"/>
      <c r="E8" s="2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6.5" thickBot="1" x14ac:dyDescent="0.3">
      <c r="A9" s="22"/>
      <c r="B9" s="22"/>
      <c r="C9" s="22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14.45" customHeight="1" x14ac:dyDescent="0.25">
      <c r="A10" s="61" t="s">
        <v>79</v>
      </c>
      <c r="B10" s="62"/>
      <c r="C10" s="63"/>
      <c r="D10" s="66"/>
      <c r="E10" s="7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47.25" customHeight="1" x14ac:dyDescent="0.25">
      <c r="A11" s="55" t="s">
        <v>95</v>
      </c>
      <c r="B11" s="56"/>
      <c r="C11" s="57"/>
      <c r="D11" s="67"/>
      <c r="E11" s="6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ht="57.75" customHeight="1" x14ac:dyDescent="0.25">
      <c r="A12" s="58" t="s">
        <v>96</v>
      </c>
      <c r="B12" s="59"/>
      <c r="C12" s="60"/>
      <c r="D12" s="71"/>
      <c r="E12" s="7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30" customHeight="1" x14ac:dyDescent="0.25">
      <c r="A13" s="58" t="s">
        <v>97</v>
      </c>
      <c r="B13" s="59"/>
      <c r="C13" s="60"/>
      <c r="D13" s="69"/>
      <c r="E13" s="7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6.5" thickBot="1" x14ac:dyDescent="0.3">
      <c r="A14" s="76" t="s">
        <v>98</v>
      </c>
      <c r="B14" s="77"/>
      <c r="C14" s="54"/>
      <c r="D14" s="74"/>
      <c r="E14" s="7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</sheetData>
  <mergeCells count="11">
    <mergeCell ref="A12:C12"/>
    <mergeCell ref="A13:C13"/>
    <mergeCell ref="A14:C14"/>
    <mergeCell ref="A1:Q2"/>
    <mergeCell ref="A3:C3"/>
    <mergeCell ref="B4:C4"/>
    <mergeCell ref="B5:C5"/>
    <mergeCell ref="B6:C6"/>
    <mergeCell ref="B7:C7"/>
    <mergeCell ref="A11:C11"/>
    <mergeCell ref="A10:C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09C6-95AB-466D-8D4A-FC01E458049A}">
  <dimension ref="A1:L33"/>
  <sheetViews>
    <sheetView workbookViewId="0">
      <selection activeCell="A19" sqref="A19"/>
    </sheetView>
  </sheetViews>
  <sheetFormatPr baseColWidth="10" defaultRowHeight="15" x14ac:dyDescent="0.25"/>
  <cols>
    <col min="1" max="1" width="82.5703125" customWidth="1"/>
    <col min="2" max="2" width="38.5703125" bestFit="1" customWidth="1"/>
    <col min="3" max="3" width="57" bestFit="1" customWidth="1"/>
  </cols>
  <sheetData>
    <row r="1" spans="1:12" ht="15.75" x14ac:dyDescent="0.25">
      <c r="A1" s="22"/>
      <c r="B1" s="22"/>
      <c r="C1" s="22"/>
      <c r="D1" s="1"/>
      <c r="E1" s="1"/>
      <c r="F1" s="1"/>
      <c r="G1" s="1"/>
      <c r="H1" s="1"/>
      <c r="I1" s="1"/>
      <c r="J1" s="1"/>
      <c r="K1" s="1"/>
      <c r="L1" s="1"/>
    </row>
    <row r="2" spans="1:12" ht="18.75" thickBot="1" x14ac:dyDescent="0.3">
      <c r="A2" s="64" t="s">
        <v>85</v>
      </c>
      <c r="B2" s="65"/>
      <c r="C2" s="65"/>
      <c r="D2" s="1"/>
      <c r="E2" s="1"/>
      <c r="F2" s="1"/>
      <c r="G2" s="1"/>
      <c r="H2" s="1"/>
      <c r="I2" s="1"/>
      <c r="J2" s="1"/>
      <c r="K2" s="1"/>
      <c r="L2" s="1"/>
    </row>
    <row r="3" spans="1:12" ht="16.5" thickBot="1" x14ac:dyDescent="0.3">
      <c r="A3" s="37" t="s">
        <v>59</v>
      </c>
      <c r="B3" s="38" t="s">
        <v>60</v>
      </c>
      <c r="C3" s="39" t="s">
        <v>61</v>
      </c>
      <c r="D3" s="1"/>
      <c r="E3" s="1"/>
      <c r="F3" s="1"/>
      <c r="G3" s="1"/>
      <c r="H3" s="1"/>
      <c r="I3" s="1"/>
      <c r="J3" s="1"/>
      <c r="K3" s="1"/>
      <c r="L3" s="1"/>
    </row>
    <row r="4" spans="1:12" ht="30" x14ac:dyDescent="0.25">
      <c r="A4" s="34" t="s">
        <v>56</v>
      </c>
      <c r="B4" s="35" t="s">
        <v>62</v>
      </c>
      <c r="C4" s="36" t="s">
        <v>63</v>
      </c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29" t="s">
        <v>84</v>
      </c>
      <c r="B5" s="26" t="s">
        <v>64</v>
      </c>
      <c r="C5" s="28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7" t="s">
        <v>73</v>
      </c>
      <c r="B6" s="26" t="s">
        <v>71</v>
      </c>
      <c r="C6" s="28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7" t="s">
        <v>74</v>
      </c>
      <c r="B7" s="26" t="s">
        <v>70</v>
      </c>
      <c r="C7" s="28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27" t="s">
        <v>75</v>
      </c>
      <c r="B8" s="26" t="s">
        <v>69</v>
      </c>
      <c r="C8" s="28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7" t="s">
        <v>76</v>
      </c>
      <c r="B9" s="26" t="s">
        <v>72</v>
      </c>
      <c r="C9" s="28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7" t="s">
        <v>89</v>
      </c>
      <c r="B10" s="26" t="s">
        <v>65</v>
      </c>
      <c r="C10" s="28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7" t="s">
        <v>81</v>
      </c>
      <c r="B11" s="26" t="s">
        <v>66</v>
      </c>
      <c r="C11" s="28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7" t="s">
        <v>80</v>
      </c>
      <c r="B12" s="26" t="s">
        <v>67</v>
      </c>
      <c r="C12" s="28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27" t="s">
        <v>88</v>
      </c>
      <c r="B13" s="26" t="s">
        <v>68</v>
      </c>
      <c r="C13" s="28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27" t="s">
        <v>91</v>
      </c>
      <c r="B14" s="26" t="s">
        <v>82</v>
      </c>
      <c r="C14" s="28"/>
      <c r="D14" s="1"/>
      <c r="E14" s="1"/>
      <c r="F14" s="1"/>
      <c r="G14" s="1"/>
      <c r="H14" s="1"/>
      <c r="I14" s="1"/>
      <c r="J14" s="1"/>
      <c r="K14" s="1"/>
      <c r="L14" s="1"/>
    </row>
    <row r="15" spans="1:12" ht="45.75" thickBot="1" x14ac:dyDescent="0.3">
      <c r="A15" s="30" t="s">
        <v>90</v>
      </c>
      <c r="B15" s="31" t="s">
        <v>83</v>
      </c>
      <c r="C15" s="32" t="s">
        <v>58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ht="16.5" thickBot="1" x14ac:dyDescent="0.3">
      <c r="A16" s="22"/>
      <c r="B16" s="22"/>
      <c r="C16" s="22"/>
      <c r="D16" s="1"/>
      <c r="E16" s="1"/>
      <c r="F16" s="1"/>
      <c r="G16" s="1"/>
      <c r="H16" s="1"/>
      <c r="I16" s="1"/>
      <c r="J16" s="1"/>
      <c r="K16" s="1"/>
      <c r="L16" s="1"/>
    </row>
    <row r="17" spans="1:12" ht="16.5" thickBot="1" x14ac:dyDescent="0.3">
      <c r="A17" s="33" t="s">
        <v>77</v>
      </c>
      <c r="B17" s="22"/>
      <c r="C17" s="22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40" t="s">
        <v>78</v>
      </c>
      <c r="B18" s="22"/>
      <c r="C18" s="22"/>
      <c r="D18" s="1"/>
      <c r="E18" s="1"/>
      <c r="F18" s="1"/>
      <c r="G18" s="1"/>
      <c r="H18" s="1"/>
      <c r="I18" s="1"/>
      <c r="J18" s="1"/>
      <c r="K18" s="1"/>
      <c r="L18" s="1"/>
    </row>
    <row r="19" spans="1:12" ht="16.5" thickBot="1" x14ac:dyDescent="0.3">
      <c r="A19" s="41" t="s">
        <v>57</v>
      </c>
      <c r="B19" s="22"/>
      <c r="C19" s="22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22"/>
      <c r="B20" s="22"/>
      <c r="C20" s="22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22"/>
      <c r="B21" s="22"/>
      <c r="C21" s="22"/>
      <c r="D21" s="1"/>
      <c r="E21" s="1"/>
      <c r="F21" s="1"/>
    </row>
    <row r="22" spans="1:12" x14ac:dyDescent="0.25">
      <c r="A22" s="1"/>
      <c r="B22" s="1"/>
      <c r="C22" s="1"/>
      <c r="D22" s="1"/>
      <c r="E22" s="1"/>
      <c r="F22" s="1"/>
    </row>
    <row r="23" spans="1:12" x14ac:dyDescent="0.25">
      <c r="A23" s="1"/>
      <c r="B23" s="1"/>
      <c r="C23" s="1"/>
      <c r="D23" s="1"/>
      <c r="E23" s="1"/>
      <c r="F23" s="1"/>
    </row>
    <row r="24" spans="1:12" x14ac:dyDescent="0.25">
      <c r="A24" s="1"/>
      <c r="B24" s="1"/>
      <c r="C24" s="1"/>
      <c r="D24" s="1"/>
      <c r="E24" s="1"/>
      <c r="F24" s="1"/>
    </row>
    <row r="25" spans="1:12" x14ac:dyDescent="0.25">
      <c r="A25" s="1"/>
      <c r="B25" s="1"/>
      <c r="C25" s="1"/>
      <c r="D25" s="1"/>
      <c r="E25" s="1"/>
      <c r="F25" s="1"/>
    </row>
    <row r="26" spans="1:12" x14ac:dyDescent="0.25">
      <c r="A26" s="1"/>
      <c r="B26" s="1"/>
      <c r="C26" s="1"/>
      <c r="D26" s="1"/>
      <c r="E26" s="1"/>
      <c r="F26" s="1"/>
    </row>
    <row r="27" spans="1:12" x14ac:dyDescent="0.25">
      <c r="A27" s="1"/>
      <c r="B27" s="1"/>
      <c r="C27" s="1"/>
      <c r="D27" s="1"/>
      <c r="E27" s="1"/>
      <c r="F27" s="1"/>
    </row>
    <row r="28" spans="1:12" x14ac:dyDescent="0.25">
      <c r="A28" s="1"/>
      <c r="B28" s="1"/>
      <c r="C28" s="1"/>
      <c r="D28" s="1"/>
      <c r="E28" s="1"/>
      <c r="F28" s="1"/>
    </row>
    <row r="29" spans="1:12" x14ac:dyDescent="0.25">
      <c r="A29" s="1"/>
      <c r="B29" s="1"/>
      <c r="C29" s="1"/>
      <c r="D29" s="1"/>
      <c r="E29" s="1"/>
      <c r="F29" s="1"/>
    </row>
    <row r="30" spans="1:12" x14ac:dyDescent="0.25">
      <c r="A30" s="1"/>
      <c r="B30" s="1"/>
      <c r="C30" s="1"/>
      <c r="D30" s="1"/>
      <c r="E30" s="1"/>
      <c r="F30" s="1"/>
    </row>
    <row r="31" spans="1:12" x14ac:dyDescent="0.25">
      <c r="A31" s="1"/>
      <c r="B31" s="1"/>
      <c r="C31" s="1"/>
      <c r="D31" s="1"/>
      <c r="E31" s="1"/>
      <c r="F31" s="1"/>
    </row>
    <row r="32" spans="1:12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Fremside</vt:lpstr>
      <vt:lpstr>Soner</vt:lpstr>
      <vt:lpstr>Priser Sjøfrakt</vt:lpstr>
      <vt:lpstr>Priser lagring</vt:lpstr>
      <vt:lpstr>Særskilte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Sondre Steinbakken</dc:creator>
  <cp:lastModifiedBy>Sondre Steinbakken</cp:lastModifiedBy>
  <dcterms:created xsi:type="dcterms:W3CDTF">2023-06-20T06:41:55Z</dcterms:created>
  <dcterms:modified xsi:type="dcterms:W3CDTF">2023-09-19T11:06:08Z</dcterms:modified>
</cp:coreProperties>
</file>