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Årsrapport" sheetId="1" r:id="rId1"/>
  </sheets>
  <calcPr fullCalcOnLoad="1"/>
</workbook>
</file>

<file path=xl/sharedStrings.xml><?xml version="1.0" encoding="utf-8"?>
<sst xmlns="http://schemas.openxmlformats.org/spreadsheetml/2006/main" count="79" uniqueCount="79">
  <si>
    <t>Årsrapport 2021</t>
  </si>
  <si>
    <t>Resultat</t>
  </si>
  <si>
    <t>Inntekter</t>
  </si>
  <si>
    <t>Konto</t>
  </si>
  <si>
    <t>2021</t>
  </si>
  <si>
    <t>2020</t>
  </si>
  <si>
    <t>Budsjett 2021</t>
  </si>
  <si>
    <t>3200 Kontingent medlemmer</t>
  </si>
  <si>
    <t>3220 Kontingent venneforening</t>
  </si>
  <si>
    <t>3230 Egenandel seminar</t>
  </si>
  <si>
    <t>3237 Egenandel korpstur</t>
  </si>
  <si>
    <t>3240 Spilleinntekter</t>
  </si>
  <si>
    <t>3250 Dugnad</t>
  </si>
  <si>
    <t>3251 Musikkutstyr, notestativ. fliser etc</t>
  </si>
  <si>
    <t>3260 Inntekter uniform</t>
  </si>
  <si>
    <t xml:space="preserve">3300 Salgsinntekter </t>
  </si>
  <si>
    <t>3500 Eksterne tilskudd</t>
  </si>
  <si>
    <t>3600 VO-Tilskudd</t>
  </si>
  <si>
    <t>3700 Lotterier</t>
  </si>
  <si>
    <t>3800 Konserterinntekter</t>
  </si>
  <si>
    <t>3850 Inntekt loppemarked</t>
  </si>
  <si>
    <t>3860 Inntekt 17. mai</t>
  </si>
  <si>
    <t>3960 Andre inntekter</t>
  </si>
  <si>
    <t>8040 Renteinntekter</t>
  </si>
  <si>
    <t>Sum inntekter</t>
  </si>
  <si>
    <t>Kostnader</t>
  </si>
  <si>
    <t>5010 Lønn dirigent</t>
  </si>
  <si>
    <t>5030 Lønn instruktører</t>
  </si>
  <si>
    <t>6010 Uniform</t>
  </si>
  <si>
    <t>6011 Gaver</t>
  </si>
  <si>
    <t>6020 Instrument - Kjøp</t>
  </si>
  <si>
    <t>6030 Noter og notebøker</t>
  </si>
  <si>
    <t>6031 Notestativ og fliser</t>
  </si>
  <si>
    <t>6032 Juniortur kostnader</t>
  </si>
  <si>
    <t>6040 Hovedkorpstur kostnader</t>
  </si>
  <si>
    <t>6050 Kostnader seminar</t>
  </si>
  <si>
    <t>6060 Kostnader loppemarked/17. mai</t>
  </si>
  <si>
    <t>6100 Kontingent organisasjon</t>
  </si>
  <si>
    <t>6210 Husleie</t>
  </si>
  <si>
    <t>6310 Instrument - Vedlikehold</t>
  </si>
  <si>
    <t>6320 AM/NM kostnader</t>
  </si>
  <si>
    <t>6340 Utgifter sommerkurs</t>
  </si>
  <si>
    <t>6360 Utgifter konserter</t>
  </si>
  <si>
    <t>6700 Utgifter spilleoppdrag</t>
  </si>
  <si>
    <t>6800 Kontorrekvisita</t>
  </si>
  <si>
    <t>6820 Trykksaker</t>
  </si>
  <si>
    <t>6900 Telefon og telefax</t>
  </si>
  <si>
    <t>6930 Datakostnader</t>
  </si>
  <si>
    <t>6940 Porto/Postboksleie</t>
  </si>
  <si>
    <t>7170 Sosiale kostnader</t>
  </si>
  <si>
    <t>7330 Annonser</t>
  </si>
  <si>
    <t>7400 Kontingent NMF</t>
  </si>
  <si>
    <t>7500 Forsikring</t>
  </si>
  <si>
    <t>7610 Styre og årsmøtekostnader</t>
  </si>
  <si>
    <t>7770 Bank- og kortgebyr</t>
  </si>
  <si>
    <t>7779 Gebyr betalingsformidling</t>
  </si>
  <si>
    <t>7790 Andre kostnader</t>
  </si>
  <si>
    <t>Sum kostnader</t>
  </si>
  <si>
    <t>Årsresultat</t>
  </si>
  <si>
    <t>Årets overskudd</t>
  </si>
  <si>
    <t>Balanse</t>
  </si>
  <si>
    <t>Eiendeler</t>
  </si>
  <si>
    <t>1250 Aksjer i A/L Samfunnshuset</t>
  </si>
  <si>
    <t>1390 Forskuddsbetalte kostnader</t>
  </si>
  <si>
    <t>1510 Kundefordringer</t>
  </si>
  <si>
    <t>1550 Fordring Oppgjør StyreWeb</t>
  </si>
  <si>
    <t>1700 Depositum nøkkel</t>
  </si>
  <si>
    <t>1920 1730 18 38700 drift</t>
  </si>
  <si>
    <t>1921 Bank særvilkår</t>
  </si>
  <si>
    <t>1923 5082 06 68224 Tur</t>
  </si>
  <si>
    <t>1924 1503 75 21059 Vipps</t>
  </si>
  <si>
    <t>Sum eiendeler</t>
  </si>
  <si>
    <t>Gjeld</t>
  </si>
  <si>
    <t>2410 Kortsiktig Gjeld</t>
  </si>
  <si>
    <t>Egenkapital</t>
  </si>
  <si>
    <t>2000 Aksjekapital</t>
  </si>
  <si>
    <t>2040 Knuts minnefond</t>
  </si>
  <si>
    <t>2050 Annen egenkapital</t>
  </si>
  <si>
    <t>Sum egenkapital</t>
  </si>
</sst>
</file>

<file path=xl/styles.xml><?xml version="1.0" encoding="utf-8"?>
<styleSheet xmlns="http://schemas.openxmlformats.org/spreadsheetml/2006/main">
  <numFmts count="1">
    <numFmt numFmtId="164" formatCode="#,#0.00"/>
  </numFmts>
  <fonts count="5">
    <font>
      <sz val="11"/>
      <name val="Calibri"/>
    </font>
    <font>
      <b/>
      <sz val="36"/>
      <name val="Calibri"/>
    </font>
    <font>
      <b/>
      <sz val="24"/>
      <name val="Calibri"/>
    </font>
    <font>
      <b/>
      <sz val="20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 applyProtection="1"/>
    <xf numFmtId="0" fontId="1"/>
    <xf numFmtId="0" fontId="2"/>
    <xf numFmtId="0" fontId="3"/>
    <xf numFmtId="0" fontId="4" fillId="2"/>
    <xf numFmtId="164" fontId="0">
      <alignment horizontal="righ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D91"/>
  <sheetViews>
    <sheetView workbookViewId="0"/>
  </sheetViews>
  <sheetFormatPr defaultRowHeight="15"/>
  <cols>
    <col min="1" max="1" width="50.856014251709" customWidth="1"/>
    <col min="2" max="2" width="12.7697458267212" customWidth="1"/>
    <col min="3" max="3" width="12.7697458267212" customWidth="1"/>
    <col min="4" max="4" width="13.7958812713623" customWidth="1"/>
  </cols>
  <sheetData>
    <row r="1">
      <c r="A1" s="1" t="s">
        <v>0</v>
      </c>
    </row>
    <row r="3">
      <c r="A3" s="2" t="s">
        <v>1</v>
      </c>
    </row>
    <row r="5">
      <c r="A5" s="3" t="s">
        <v>2</v>
      </c>
    </row>
    <row r="6">
      <c r="A6" s="4" t="s">
        <v>3</v>
      </c>
      <c r="B6" s="4" t="s">
        <v>4</v>
      </c>
      <c r="C6" s="4" t="s">
        <v>5</v>
      </c>
      <c r="D6" s="4" t="s">
        <v>6</v>
      </c>
    </row>
    <row r="7">
      <c r="A7" s="0" t="s">
        <v>7</v>
      </c>
      <c r="B7" s="5">
        <v>111550</v>
      </c>
      <c r="C7" s="5">
        <v>132250</v>
      </c>
      <c r="D7" s="5">
        <v>133400</v>
      </c>
    </row>
    <row r="8">
      <c r="A8" s="0" t="s">
        <v>8</v>
      </c>
      <c r="B8" s="5"/>
      <c r="C8" s="5">
        <v>1950</v>
      </c>
      <c r="D8" s="5"/>
    </row>
    <row r="9">
      <c r="A9" s="0" t="s">
        <v>9</v>
      </c>
      <c r="B9" s="5">
        <v>0</v>
      </c>
      <c r="C9" s="5">
        <v>38950</v>
      </c>
      <c r="D9" s="5">
        <v>27500</v>
      </c>
    </row>
    <row r="10">
      <c r="A10" s="0" t="s">
        <v>10</v>
      </c>
      <c r="B10" s="5">
        <v>68850</v>
      </c>
      <c r="C10" s="5">
        <v>0</v>
      </c>
      <c r="D10" s="5">
        <v>125000</v>
      </c>
    </row>
    <row r="11">
      <c r="A11" s="0" t="s">
        <v>11</v>
      </c>
      <c r="B11" s="5">
        <v>7602.44</v>
      </c>
      <c r="C11" s="5"/>
      <c r="D11" s="5"/>
    </row>
    <row r="12">
      <c r="A12" s="0" t="s">
        <v>12</v>
      </c>
      <c r="B12" s="5">
        <v>8160</v>
      </c>
      <c r="C12" s="5"/>
      <c r="D12" s="5"/>
    </row>
    <row r="13">
      <c r="A13" s="0" t="s">
        <v>13</v>
      </c>
      <c r="B13" s="5">
        <v>93933</v>
      </c>
      <c r="C13" s="5">
        <v>2000</v>
      </c>
      <c r="D13" s="5">
        <v>2000</v>
      </c>
    </row>
    <row r="14">
      <c r="A14" s="0" t="s">
        <v>14</v>
      </c>
      <c r="B14" s="5">
        <v>22230</v>
      </c>
      <c r="C14" s="5"/>
      <c r="D14" s="5"/>
    </row>
    <row r="15">
      <c r="A15" s="0" t="s">
        <v>15</v>
      </c>
      <c r="B15" s="5">
        <v>62580</v>
      </c>
      <c r="C15" s="5">
        <v>141450.45</v>
      </c>
      <c r="D15" s="5">
        <v>150000</v>
      </c>
    </row>
    <row r="16">
      <c r="A16" s="0" t="s">
        <v>16</v>
      </c>
      <c r="B16" s="5">
        <v>611425.59</v>
      </c>
      <c r="C16" s="5">
        <v>890595.77</v>
      </c>
      <c r="D16" s="5">
        <v>350000</v>
      </c>
    </row>
    <row r="17">
      <c r="A17" s="0" t="s">
        <v>17</v>
      </c>
      <c r="B17" s="5">
        <v>15006</v>
      </c>
      <c r="C17" s="5">
        <v>16800</v>
      </c>
      <c r="D17" s="5">
        <v>17000</v>
      </c>
    </row>
    <row r="18">
      <c r="A18" s="0" t="s">
        <v>18</v>
      </c>
      <c r="B18" s="5">
        <v>71491</v>
      </c>
      <c r="C18" s="5">
        <v>22509.98</v>
      </c>
      <c r="D18" s="5"/>
    </row>
    <row r="19">
      <c r="A19" s="0" t="s">
        <v>19</v>
      </c>
      <c r="B19" s="5">
        <v>113606.32</v>
      </c>
      <c r="C19" s="5">
        <v>9583</v>
      </c>
      <c r="D19" s="5">
        <v>10000</v>
      </c>
    </row>
    <row r="20">
      <c r="A20" s="0" t="s">
        <v>20</v>
      </c>
      <c r="B20" s="5">
        <v>0</v>
      </c>
      <c r="C20" s="5"/>
      <c r="D20" s="5">
        <v>280000</v>
      </c>
    </row>
    <row r="21">
      <c r="A21" s="0" t="s">
        <v>21</v>
      </c>
      <c r="B21" s="5">
        <v>0</v>
      </c>
      <c r="C21" s="5"/>
      <c r="D21" s="5">
        <v>100000</v>
      </c>
    </row>
    <row r="22">
      <c r="A22" s="0" t="s">
        <v>22</v>
      </c>
      <c r="B22" s="5">
        <v>14691</v>
      </c>
      <c r="C22" s="5">
        <v>2825</v>
      </c>
      <c r="D22" s="5"/>
    </row>
    <row r="23">
      <c r="A23" s="0" t="s">
        <v>23</v>
      </c>
      <c r="B23" s="5">
        <v>1589.3</v>
      </c>
      <c r="C23" s="5">
        <v>3667.72</v>
      </c>
      <c r="D23" s="5">
        <v>3000</v>
      </c>
    </row>
    <row r="24">
      <c r="A24" s="0" t="s">
        <v>24</v>
      </c>
      <c r="B24" s="5">
        <f>SUM(B7:B23)</f>
      </c>
      <c r="C24" s="5">
        <f>SUM(C7:C23)</f>
      </c>
      <c r="D24" s="5">
        <f>SUM(D7:D23)</f>
      </c>
    </row>
    <row r="26">
      <c r="A26" s="3" t="s">
        <v>25</v>
      </c>
    </row>
    <row r="27">
      <c r="A27" s="4" t="s">
        <v>3</v>
      </c>
      <c r="B27" s="4" t="s">
        <v>4</v>
      </c>
      <c r="C27" s="4" t="s">
        <v>5</v>
      </c>
      <c r="D27" s="4" t="s">
        <v>6</v>
      </c>
    </row>
    <row r="28">
      <c r="A28" s="0" t="s">
        <v>26</v>
      </c>
      <c r="B28" s="5">
        <v>487580</v>
      </c>
      <c r="C28" s="5">
        <v>554110</v>
      </c>
      <c r="D28" s="5">
        <v>540000</v>
      </c>
    </row>
    <row r="29">
      <c r="A29" s="0" t="s">
        <v>27</v>
      </c>
      <c r="B29" s="5">
        <v>7130</v>
      </c>
      <c r="C29" s="5">
        <v>24400</v>
      </c>
      <c r="D29" s="5">
        <v>20000</v>
      </c>
    </row>
    <row r="30">
      <c r="A30" s="0" t="s">
        <v>28</v>
      </c>
      <c r="B30" s="5">
        <v>53219</v>
      </c>
      <c r="C30" s="5">
        <v>69374.26</v>
      </c>
      <c r="D30" s="5">
        <v>10000</v>
      </c>
    </row>
    <row r="31">
      <c r="A31" s="0" t="s">
        <v>29</v>
      </c>
      <c r="B31" s="5">
        <v>10372.9</v>
      </c>
      <c r="C31" s="5">
        <v>2016.6</v>
      </c>
      <c r="D31" s="5">
        <v>5000</v>
      </c>
    </row>
    <row r="32">
      <c r="A32" s="0" t="s">
        <v>30</v>
      </c>
      <c r="B32" s="5">
        <v>155245</v>
      </c>
      <c r="C32" s="5">
        <v>127371</v>
      </c>
      <c r="D32" s="5">
        <v>40000</v>
      </c>
    </row>
    <row r="33">
      <c r="A33" s="0" t="s">
        <v>31</v>
      </c>
      <c r="B33" s="5">
        <v>6479.55</v>
      </c>
      <c r="C33" s="5">
        <v>10445</v>
      </c>
      <c r="D33" s="5">
        <v>20000</v>
      </c>
    </row>
    <row r="34">
      <c r="A34" s="0" t="s">
        <v>32</v>
      </c>
      <c r="B34" s="5">
        <v>1206.25</v>
      </c>
      <c r="C34" s="5"/>
      <c r="D34" s="5">
        <v>3000</v>
      </c>
    </row>
    <row r="35">
      <c r="A35" s="0" t="s">
        <v>33</v>
      </c>
      <c r="B35" s="5">
        <v>0</v>
      </c>
      <c r="C35" s="5"/>
      <c r="D35" s="5">
        <v>45000</v>
      </c>
    </row>
    <row r="36">
      <c r="A36" s="0" t="s">
        <v>34</v>
      </c>
      <c r="B36" s="5">
        <v>128373.58</v>
      </c>
      <c r="C36" s="5"/>
      <c r="D36" s="5">
        <v>300000</v>
      </c>
    </row>
    <row r="37">
      <c r="A37" s="0" t="s">
        <v>35</v>
      </c>
      <c r="B37" s="5">
        <v>41432.93</v>
      </c>
      <c r="C37" s="5">
        <v>204281.74</v>
      </c>
      <c r="D37" s="5">
        <v>70000</v>
      </c>
    </row>
    <row r="38">
      <c r="A38" s="0" t="s">
        <v>36</v>
      </c>
      <c r="B38" s="5">
        <v>2899.32</v>
      </c>
      <c r="C38" s="5"/>
      <c r="D38" s="5">
        <v>80000</v>
      </c>
    </row>
    <row r="39">
      <c r="A39" s="0" t="s">
        <v>37</v>
      </c>
      <c r="B39" s="5">
        <v>0</v>
      </c>
      <c r="C39" s="5">
        <v>300</v>
      </c>
      <c r="D39" s="5">
        <v>300</v>
      </c>
    </row>
    <row r="40">
      <c r="A40" s="0" t="s">
        <v>38</v>
      </c>
      <c r="B40" s="5">
        <v>1100</v>
      </c>
      <c r="C40" s="5">
        <v>7500</v>
      </c>
      <c r="D40" s="5">
        <v>15000</v>
      </c>
    </row>
    <row r="41">
      <c r="A41" s="0" t="s">
        <v>39</v>
      </c>
      <c r="B41" s="5">
        <v>26810</v>
      </c>
      <c r="C41" s="5">
        <v>42144.8</v>
      </c>
      <c r="D41" s="5">
        <v>40000</v>
      </c>
    </row>
    <row r="42">
      <c r="A42" s="0" t="s">
        <v>40</v>
      </c>
      <c r="B42" s="5">
        <v>6780</v>
      </c>
      <c r="C42" s="5">
        <v>0</v>
      </c>
      <c r="D42" s="5">
        <v>35000</v>
      </c>
    </row>
    <row r="43">
      <c r="A43" s="0" t="s">
        <v>41</v>
      </c>
      <c r="B43" s="5">
        <v>17950</v>
      </c>
      <c r="C43" s="5"/>
      <c r="D43" s="5"/>
    </row>
    <row r="44">
      <c r="A44" s="0" t="s">
        <v>42</v>
      </c>
      <c r="B44" s="5">
        <v>4916.55</v>
      </c>
      <c r="C44" s="5"/>
      <c r="D44" s="5"/>
    </row>
    <row r="45">
      <c r="A45" s="0" t="s">
        <v>43</v>
      </c>
      <c r="B45" s="5"/>
      <c r="C45" s="5">
        <v>5476</v>
      </c>
      <c r="D45" s="5"/>
    </row>
    <row r="46">
      <c r="A46" s="0" t="s">
        <v>44</v>
      </c>
      <c r="B46" s="5">
        <v>3395</v>
      </c>
      <c r="C46" s="5">
        <v>1431.7</v>
      </c>
      <c r="D46" s="5">
        <v>1000</v>
      </c>
    </row>
    <row r="47">
      <c r="A47" s="0" t="s">
        <v>45</v>
      </c>
      <c r="B47" s="5">
        <v>3065</v>
      </c>
      <c r="C47" s="5">
        <v>924</v>
      </c>
      <c r="D47" s="5"/>
    </row>
    <row r="48">
      <c r="A48" s="0" t="s">
        <v>46</v>
      </c>
      <c r="B48" s="5">
        <v>0</v>
      </c>
      <c r="C48" s="5"/>
      <c r="D48" s="5">
        <v>500</v>
      </c>
    </row>
    <row r="49">
      <c r="A49" s="0" t="s">
        <v>47</v>
      </c>
      <c r="B49" s="5">
        <v>5179.69</v>
      </c>
      <c r="C49" s="5">
        <v>3414.06</v>
      </c>
      <c r="D49" s="5">
        <v>6000</v>
      </c>
    </row>
    <row r="50">
      <c r="A50" s="0" t="s">
        <v>48</v>
      </c>
      <c r="B50" s="5">
        <v>2000</v>
      </c>
      <c r="C50" s="5">
        <v>1940</v>
      </c>
      <c r="D50" s="5">
        <v>2000</v>
      </c>
    </row>
    <row r="51">
      <c r="A51" s="0" t="s">
        <v>49</v>
      </c>
      <c r="B51" s="5">
        <v>19027.8</v>
      </c>
      <c r="C51" s="5">
        <v>2280.65</v>
      </c>
      <c r="D51" s="5">
        <v>6000</v>
      </c>
    </row>
    <row r="52">
      <c r="A52" s="0" t="s">
        <v>50</v>
      </c>
      <c r="B52" s="5">
        <v>2199.6</v>
      </c>
      <c r="C52" s="5"/>
      <c r="D52" s="5"/>
    </row>
    <row r="53">
      <c r="A53" s="0" t="s">
        <v>51</v>
      </c>
      <c r="B53" s="5">
        <v>20010</v>
      </c>
      <c r="C53" s="5">
        <v>16814</v>
      </c>
      <c r="D53" s="5">
        <v>21000</v>
      </c>
    </row>
    <row r="54">
      <c r="A54" s="0" t="s">
        <v>52</v>
      </c>
      <c r="B54" s="5">
        <v>11005</v>
      </c>
      <c r="C54" s="5">
        <v>11320</v>
      </c>
      <c r="D54" s="5">
        <v>12000</v>
      </c>
    </row>
    <row r="55">
      <c r="A55" s="0" t="s">
        <v>53</v>
      </c>
      <c r="B55" s="5">
        <v>2932.6</v>
      </c>
      <c r="C55" s="5"/>
      <c r="D55" s="5"/>
    </row>
    <row r="56">
      <c r="A56" s="0" t="s">
        <v>54</v>
      </c>
      <c r="B56" s="5">
        <v>2632.5</v>
      </c>
      <c r="C56" s="5">
        <v>2796.5</v>
      </c>
      <c r="D56" s="5">
        <v>3000</v>
      </c>
    </row>
    <row r="57">
      <c r="A57" s="0" t="s">
        <v>55</v>
      </c>
      <c r="B57" s="5">
        <v>1729.3</v>
      </c>
      <c r="C57" s="5">
        <v>109.39</v>
      </c>
      <c r="D57" s="5">
        <v>1000</v>
      </c>
    </row>
    <row r="58">
      <c r="A58" s="0" t="s">
        <v>56</v>
      </c>
      <c r="B58" s="5">
        <v>58269.73</v>
      </c>
      <c r="C58" s="5">
        <v>97558</v>
      </c>
      <c r="D58" s="5">
        <v>100000</v>
      </c>
    </row>
    <row r="59">
      <c r="A59" s="0" t="s">
        <v>57</v>
      </c>
      <c r="B59" s="5">
        <f>SUM(B28:B58)</f>
      </c>
      <c r="C59" s="5">
        <f>SUM(C28:C58)</f>
      </c>
      <c r="D59" s="5">
        <f>SUM(D28:D58)</f>
      </c>
    </row>
    <row r="61">
      <c r="A61" s="3" t="s">
        <v>58</v>
      </c>
    </row>
    <row r="62">
      <c r="A62" s="4" t="s">
        <v>3</v>
      </c>
      <c r="B62" s="4" t="s">
        <v>4</v>
      </c>
      <c r="C62" s="4" t="s">
        <v>5</v>
      </c>
      <c r="D62" s="4" t="s">
        <v>6</v>
      </c>
    </row>
    <row r="63">
      <c r="A63" s="0" t="s">
        <v>59</v>
      </c>
      <c r="B63" s="5">
        <v>119773.35</v>
      </c>
      <c r="C63" s="5">
        <v>76574.22</v>
      </c>
      <c r="D63" s="5">
        <v>-177900</v>
      </c>
    </row>
    <row r="64">
      <c r="B64" s="5"/>
      <c r="C64" s="5"/>
      <c r="D64" s="5"/>
    </row>
    <row r="67">
      <c r="A67" s="2" t="s">
        <v>60</v>
      </c>
    </row>
    <row r="69">
      <c r="A69" s="3" t="s">
        <v>61</v>
      </c>
    </row>
    <row r="70">
      <c r="A70" s="4" t="s">
        <v>3</v>
      </c>
      <c r="B70" s="4" t="s">
        <v>4</v>
      </c>
      <c r="C70" s="4" t="s">
        <v>5</v>
      </c>
    </row>
    <row r="71">
      <c r="A71" s="0" t="s">
        <v>62</v>
      </c>
      <c r="B71" s="5">
        <v>100</v>
      </c>
      <c r="C71" s="5">
        <v>100</v>
      </c>
    </row>
    <row r="72">
      <c r="A72" s="0" t="s">
        <v>63</v>
      </c>
      <c r="B72" s="5">
        <v>0</v>
      </c>
      <c r="C72" s="5">
        <v>47140</v>
      </c>
    </row>
    <row r="73">
      <c r="A73" s="0" t="s">
        <v>64</v>
      </c>
      <c r="B73" s="5">
        <v>1000</v>
      </c>
      <c r="C73" s="5">
        <v>0</v>
      </c>
    </row>
    <row r="74">
      <c r="A74" s="0" t="s">
        <v>65</v>
      </c>
      <c r="B74" s="5">
        <v>0</v>
      </c>
      <c r="C74" s="5"/>
    </row>
    <row r="75">
      <c r="A75" s="0" t="s">
        <v>66</v>
      </c>
      <c r="B75" s="5">
        <v>500</v>
      </c>
      <c r="C75" s="5">
        <v>500</v>
      </c>
    </row>
    <row r="76">
      <c r="A76" s="0" t="s">
        <v>67</v>
      </c>
      <c r="B76" s="5">
        <v>152504.95</v>
      </c>
      <c r="C76" s="5">
        <v>263134.02</v>
      </c>
    </row>
    <row r="77">
      <c r="A77" s="0" t="s">
        <v>68</v>
      </c>
      <c r="B77" s="5">
        <v>1005212.18</v>
      </c>
      <c r="C77" s="5">
        <v>1003622.88</v>
      </c>
    </row>
    <row r="78">
      <c r="A78" s="0" t="s">
        <v>69</v>
      </c>
      <c r="B78" s="5">
        <v>21994.15</v>
      </c>
      <c r="C78" s="5">
        <v>27354.15</v>
      </c>
    </row>
    <row r="79">
      <c r="A79" s="0" t="s">
        <v>70</v>
      </c>
      <c r="B79" s="5">
        <v>185829.84</v>
      </c>
      <c r="C79" s="5">
        <v>1985.72</v>
      </c>
    </row>
    <row r="80">
      <c r="A80" s="0" t="s">
        <v>71</v>
      </c>
      <c r="B80" s="5">
        <f>SUM(B71:B79)</f>
      </c>
      <c r="C80" s="5">
        <f>SUM(C71:C79)</f>
      </c>
    </row>
    <row r="82">
      <c r="A82" s="3" t="s">
        <v>72</v>
      </c>
    </row>
    <row r="83">
      <c r="A83" s="4" t="s">
        <v>3</v>
      </c>
      <c r="B83" s="4" t="s">
        <v>4</v>
      </c>
      <c r="C83" s="4" t="s">
        <v>5</v>
      </c>
    </row>
    <row r="84">
      <c r="A84" s="0" t="s">
        <v>73</v>
      </c>
      <c r="B84" s="5">
        <v>0</v>
      </c>
      <c r="C84" s="5">
        <v>96469</v>
      </c>
    </row>
    <row r="85">
      <c r="B85" s="5"/>
      <c r="C85" s="5"/>
    </row>
    <row r="86">
      <c r="A86" s="3" t="s">
        <v>74</v>
      </c>
    </row>
    <row r="87">
      <c r="A87" s="4" t="s">
        <v>3</v>
      </c>
      <c r="B87" s="4" t="s">
        <v>4</v>
      </c>
      <c r="C87" s="4" t="s">
        <v>5</v>
      </c>
    </row>
    <row r="88">
      <c r="A88" s="0" t="s">
        <v>75</v>
      </c>
      <c r="B88" s="5">
        <v>70000</v>
      </c>
      <c r="C88" s="5">
        <v>70000</v>
      </c>
    </row>
    <row r="89">
      <c r="A89" s="0" t="s">
        <v>76</v>
      </c>
      <c r="B89" s="5">
        <v>29140</v>
      </c>
      <c r="C89" s="5">
        <v>29140</v>
      </c>
    </row>
    <row r="90">
      <c r="A90" s="0" t="s">
        <v>77</v>
      </c>
      <c r="B90" s="5">
        <v>1268001.12</v>
      </c>
      <c r="C90" s="5">
        <v>1148227.77</v>
      </c>
    </row>
    <row r="91">
      <c r="A91" s="0" t="s">
        <v>78</v>
      </c>
      <c r="B91" s="5">
        <f>SUM(B88:B90)</f>
      </c>
      <c r="C91" s="5">
        <f>SUM(C88:C90)</f>
      </c>
    </row>
  </sheetData>
  <mergeCells>
    <mergeCell ref="A5:D5"/>
    <mergeCell ref="A26:D26"/>
    <mergeCell ref="A61:D61"/>
    <mergeCell ref="A69:C69"/>
    <mergeCell ref="A82:C82"/>
    <mergeCell ref="A86:C86"/>
  </mergeCells>
  <headerFooter/>
</worksheet>
</file>