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nce\Desktop\"/>
    </mc:Choice>
  </mc:AlternateContent>
  <xr:revisionPtr revIDLastSave="0" documentId="8_{9FAB6CF4-6EF6-4190-A202-0B91D0E520BB}" xr6:coauthVersionLast="40" xr6:coauthVersionMax="40" xr10:uidLastSave="{00000000-0000-0000-0000-000000000000}"/>
  <bookViews>
    <workbookView xWindow="384" yWindow="384" windowWidth="22548" windowHeight="11628" xr2:uid="{32C8DFA9-4995-4243-A0C6-87F2E595E230}"/>
  </bookViews>
  <sheets>
    <sheet name="STAD FINANCIALS 2018" sheetId="1" r:id="rId1"/>
  </sheets>
  <definedNames>
    <definedName name="_Hlk2169664" localSheetId="0">'STAD FINANCIALS 2018'!#REF!</definedName>
    <definedName name="_Hlk504827336" localSheetId="0">'STAD FINANCIALS 2018'!#REF!</definedName>
    <definedName name="_Hlk505247550" localSheetId="0">'STAD FINANCIALS 2018'!#REF!</definedName>
    <definedName name="_Hlk505247572" localSheetId="0">'STAD FINANCIALS 2018'!#REF!</definedName>
    <definedName name="_Hlk505763034" localSheetId="0">'STAD FINANCIALS 2018'!#REF!</definedName>
    <definedName name="_Hlk505763382" localSheetId="0">'STAD FINANCIALS 2018'!#REF!</definedName>
    <definedName name="_Hlk505868244" localSheetId="0">'STAD FINANCIALS 2018'!#REF!</definedName>
    <definedName name="_Hlk505869074" localSheetId="0">'STAD FINANCIALS 2018'!#REF!</definedName>
    <definedName name="_Hlk506221021" localSheetId="0">'STAD FINANCIALS 2018'!#REF!</definedName>
    <definedName name="_Hlk507488899" localSheetId="0">'STAD FINANCIALS 2018'!#REF!</definedName>
    <definedName name="_Hlk507489032" localSheetId="0">'STAD FINANCIALS 2018'!#REF!</definedName>
    <definedName name="_Hlk507506016" localSheetId="0">'STAD FINANCIALS 2018'!#REF!</definedName>
    <definedName name="_Hlk536613119" localSheetId="0">'STAD FINANCIALS 2018'!#REF!</definedName>
    <definedName name="_Hlk883687" localSheetId="0">'STAD FINANCIALS 2018'!#REF!</definedName>
    <definedName name="_Hlk886333" localSheetId="0">'STAD FINANCIALS 2018'!#REF!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20" i="1"/>
  <c r="C8" i="1"/>
  <c r="C13" i="1" s="1"/>
  <c r="C35" i="1" s="1"/>
</calcChain>
</file>

<file path=xl/sharedStrings.xml><?xml version="1.0" encoding="utf-8"?>
<sst xmlns="http://schemas.openxmlformats.org/spreadsheetml/2006/main" count="40" uniqueCount="39">
  <si>
    <t>INCOME</t>
  </si>
  <si>
    <t>EXPENDITURE</t>
  </si>
  <si>
    <t>Opening Balance 2018</t>
  </si>
  <si>
    <t>Received from St. John &amp; St. Philips Mission partners</t>
  </si>
  <si>
    <t>Donations and Contributions</t>
  </si>
  <si>
    <t>Funds for South Sudanese refugees support</t>
  </si>
  <si>
    <t>Christmas and Easter Celebrations for the Refugees</t>
  </si>
  <si>
    <t>Donations for logistics</t>
  </si>
  <si>
    <t>Fund raising</t>
  </si>
  <si>
    <t>Refund from one.com</t>
  </si>
  <si>
    <t>Total Amount Received 2018</t>
  </si>
  <si>
    <t xml:space="preserve">South Sudanese Refugees Student Support Fund </t>
  </si>
  <si>
    <t>Tents and sound system YWDCO</t>
  </si>
  <si>
    <t>VIP toilet completion</t>
  </si>
  <si>
    <t>Telephone to YWDCO</t>
  </si>
  <si>
    <t>Total Fund Support to Uganda</t>
  </si>
  <si>
    <t>Petty cash</t>
  </si>
  <si>
    <t>Membership fee</t>
  </si>
  <si>
    <t>Contributions to Tiye Int</t>
  </si>
  <si>
    <t>Transportation</t>
  </si>
  <si>
    <t xml:space="preserve">Telephone </t>
  </si>
  <si>
    <t>Website</t>
  </si>
  <si>
    <t xml:space="preserve">Office furniture </t>
  </si>
  <si>
    <t>Office Supplies</t>
  </si>
  <si>
    <t>Computer Maintenance</t>
  </si>
  <si>
    <t>Post TNT</t>
  </si>
  <si>
    <t>Christmas Appreciation</t>
  </si>
  <si>
    <t>Bank charges</t>
  </si>
  <si>
    <t>Total local charges</t>
  </si>
  <si>
    <t>Total Expenditure</t>
  </si>
  <si>
    <t>Bank Balance@ 31st DEC 2018</t>
  </si>
  <si>
    <t>STAD Financial Report for 2018</t>
  </si>
  <si>
    <t>Compiled by Dedi Bullen Gaga</t>
  </si>
  <si>
    <t xml:space="preserve">Financial Secretary </t>
  </si>
  <si>
    <t>Checked and verified by</t>
  </si>
  <si>
    <t>Florence A. Andrew</t>
  </si>
  <si>
    <t>Chairperson, STAD</t>
  </si>
  <si>
    <t>Date: 31 Janaury 2019</t>
  </si>
  <si>
    <t>Date: 28 Februay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</si>
</sst>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0" fontId="4" fillId="0" borderId="0" xfId="0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941C4-697A-40CF-9335-19B2A88E7FCC}">
  <dimension ref="B1:E41"/>
  <sheetViews>
    <sheetView tabSelected="1" topLeftCell="A20" workbookViewId="0">
      <selection activeCell="D41" sqref="D41"/>
    </sheetView>
  </sheetViews>
  <sheetFormatPr defaultRowHeight="14.4" x14ac:dyDescent="0.3"/>
  <cols>
    <col min="2" max="2" width="53.5546875" customWidth="1"/>
    <col min="3" max="3" width="11.33203125" bestFit="1" customWidth="1"/>
    <col min="4" max="4" width="12.5546875" bestFit="1" customWidth="1"/>
    <col min="5" max="5" width="10.33203125" bestFit="1" customWidth="1"/>
  </cols>
  <sheetData>
    <row r="1" spans="2:4" ht="18" x14ac:dyDescent="0.35">
      <c r="B1" s="6" t="s">
        <v>31</v>
      </c>
    </row>
    <row r="2" spans="2:4" ht="18" x14ac:dyDescent="0.35">
      <c r="B2" s="6"/>
    </row>
    <row r="3" spans="2:4" x14ac:dyDescent="0.3">
      <c r="C3" s="1" t="s">
        <v>0</v>
      </c>
      <c r="D3" s="1" t="s">
        <v>1</v>
      </c>
    </row>
    <row r="5" spans="2:4" x14ac:dyDescent="0.3">
      <c r="B5" t="s">
        <v>2</v>
      </c>
      <c r="C5" s="2">
        <v>13492.11</v>
      </c>
    </row>
    <row r="6" spans="2:4" x14ac:dyDescent="0.3">
      <c r="B6" t="s">
        <v>3</v>
      </c>
      <c r="C6" s="3">
        <v>3800</v>
      </c>
    </row>
    <row r="7" spans="2:4" x14ac:dyDescent="0.3">
      <c r="B7" t="s">
        <v>4</v>
      </c>
      <c r="C7" s="3">
        <v>1305</v>
      </c>
    </row>
    <row r="8" spans="2:4" x14ac:dyDescent="0.3">
      <c r="B8" t="s">
        <v>5</v>
      </c>
      <c r="C8" s="3">
        <f>1325</f>
        <v>1325</v>
      </c>
    </row>
    <row r="9" spans="2:4" x14ac:dyDescent="0.3">
      <c r="B9" t="s">
        <v>6</v>
      </c>
      <c r="C9" s="3">
        <v>736</v>
      </c>
    </row>
    <row r="10" spans="2:4" x14ac:dyDescent="0.3">
      <c r="B10" t="s">
        <v>7</v>
      </c>
      <c r="C10" s="3">
        <v>1039.72</v>
      </c>
    </row>
    <row r="11" spans="2:4" x14ac:dyDescent="0.3">
      <c r="B11" t="s">
        <v>8</v>
      </c>
      <c r="C11" s="3">
        <v>100</v>
      </c>
    </row>
    <row r="12" spans="2:4" x14ac:dyDescent="0.3">
      <c r="B12" t="s">
        <v>9</v>
      </c>
      <c r="C12" s="3">
        <v>70.790000000000006</v>
      </c>
    </row>
    <row r="13" spans="2:4" x14ac:dyDescent="0.3">
      <c r="B13" s="1" t="s">
        <v>10</v>
      </c>
      <c r="C13" s="4">
        <f>SUM(C5:C12)</f>
        <v>21868.620000000003</v>
      </c>
    </row>
    <row r="15" spans="2:4" x14ac:dyDescent="0.3">
      <c r="B15" t="s">
        <v>11</v>
      </c>
      <c r="D15" s="3">
        <v>700</v>
      </c>
    </row>
    <row r="16" spans="2:4" x14ac:dyDescent="0.3">
      <c r="B16" t="s">
        <v>12</v>
      </c>
      <c r="D16" s="3">
        <v>3000</v>
      </c>
    </row>
    <row r="17" spans="2:4" x14ac:dyDescent="0.3">
      <c r="B17" t="s">
        <v>13</v>
      </c>
      <c r="D17" s="3">
        <v>2500</v>
      </c>
    </row>
    <row r="18" spans="2:4" x14ac:dyDescent="0.3">
      <c r="B18" t="s">
        <v>6</v>
      </c>
      <c r="C18" s="5"/>
      <c r="D18" s="3">
        <v>1900</v>
      </c>
    </row>
    <row r="19" spans="2:4" x14ac:dyDescent="0.3">
      <c r="B19" t="s">
        <v>14</v>
      </c>
      <c r="D19" s="5">
        <v>69.989999999999995</v>
      </c>
    </row>
    <row r="20" spans="2:4" x14ac:dyDescent="0.3">
      <c r="B20" t="s">
        <v>15</v>
      </c>
      <c r="D20" s="4">
        <f>SUM(D15:D19)</f>
        <v>8169.99</v>
      </c>
    </row>
    <row r="21" spans="2:4" x14ac:dyDescent="0.3">
      <c r="B21" t="s">
        <v>16</v>
      </c>
      <c r="D21" s="3">
        <v>68.400000000000006</v>
      </c>
    </row>
    <row r="22" spans="2:4" x14ac:dyDescent="0.3">
      <c r="B22" t="s">
        <v>17</v>
      </c>
      <c r="D22" s="3">
        <v>75</v>
      </c>
    </row>
    <row r="23" spans="2:4" x14ac:dyDescent="0.3">
      <c r="B23" t="s">
        <v>18</v>
      </c>
      <c r="D23" s="3">
        <v>50</v>
      </c>
    </row>
    <row r="24" spans="2:4" x14ac:dyDescent="0.3">
      <c r="B24" t="s">
        <v>19</v>
      </c>
      <c r="D24" s="3">
        <v>130.88</v>
      </c>
    </row>
    <row r="25" spans="2:4" x14ac:dyDescent="0.3">
      <c r="B25" t="s">
        <v>20</v>
      </c>
      <c r="D25" s="3">
        <v>380.6</v>
      </c>
    </row>
    <row r="26" spans="2:4" x14ac:dyDescent="0.3">
      <c r="B26" t="s">
        <v>21</v>
      </c>
      <c r="D26" s="3">
        <v>260.67</v>
      </c>
    </row>
    <row r="27" spans="2:4" x14ac:dyDescent="0.3">
      <c r="B27" t="s">
        <v>22</v>
      </c>
      <c r="D27" s="3">
        <v>433.87</v>
      </c>
    </row>
    <row r="28" spans="2:4" x14ac:dyDescent="0.3">
      <c r="B28" t="s">
        <v>23</v>
      </c>
      <c r="D28" s="3">
        <v>56.32</v>
      </c>
    </row>
    <row r="29" spans="2:4" x14ac:dyDescent="0.3">
      <c r="B29" t="s">
        <v>24</v>
      </c>
      <c r="D29" s="3">
        <v>86.25</v>
      </c>
    </row>
    <row r="30" spans="2:4" x14ac:dyDescent="0.3">
      <c r="B30" t="s">
        <v>25</v>
      </c>
      <c r="D30" s="3">
        <v>253.5</v>
      </c>
    </row>
    <row r="31" spans="2:4" x14ac:dyDescent="0.3">
      <c r="B31" t="s">
        <v>26</v>
      </c>
      <c r="D31" s="3">
        <v>26.13</v>
      </c>
    </row>
    <row r="32" spans="2:4" x14ac:dyDescent="0.3">
      <c r="B32" t="s">
        <v>27</v>
      </c>
      <c r="D32" s="3">
        <v>46.05</v>
      </c>
    </row>
    <row r="33" spans="2:5" x14ac:dyDescent="0.3">
      <c r="B33" t="s">
        <v>28</v>
      </c>
      <c r="D33" s="4">
        <f>SUM(D21:D32)</f>
        <v>1867.67</v>
      </c>
    </row>
    <row r="34" spans="2:5" x14ac:dyDescent="0.3">
      <c r="B34" t="s">
        <v>29</v>
      </c>
      <c r="D34" s="4">
        <f>D20+D33</f>
        <v>10037.66</v>
      </c>
    </row>
    <row r="35" spans="2:5" x14ac:dyDescent="0.3">
      <c r="B35" s="1" t="s">
        <v>30</v>
      </c>
      <c r="C35" s="4">
        <f>C13-D34</f>
        <v>11830.960000000003</v>
      </c>
    </row>
    <row r="36" spans="2:5" x14ac:dyDescent="0.3">
      <c r="B36" s="1"/>
      <c r="C36" s="4"/>
    </row>
    <row r="37" spans="2:5" x14ac:dyDescent="0.3">
      <c r="E37" s="5"/>
    </row>
    <row r="38" spans="2:5" x14ac:dyDescent="0.3">
      <c r="B38" t="s">
        <v>32</v>
      </c>
      <c r="D38" t="s">
        <v>34</v>
      </c>
    </row>
    <row r="39" spans="2:5" x14ac:dyDescent="0.3">
      <c r="B39" t="s">
        <v>33</v>
      </c>
      <c r="D39" t="s">
        <v>35</v>
      </c>
    </row>
    <row r="40" spans="2:5" x14ac:dyDescent="0.3">
      <c r="B40" s="7" t="s">
        <v>37</v>
      </c>
      <c r="D40" t="s">
        <v>36</v>
      </c>
    </row>
    <row r="41" spans="2:5" x14ac:dyDescent="0.3">
      <c r="D41" t="s">
        <v>38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STAD FINANCIALS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</dc:creator>
  <cp:lastModifiedBy>Florence</cp:lastModifiedBy>
  <dcterms:created xsi:type="dcterms:W3CDTF">2019-02-27T18:14:20Z</dcterms:created>
  <dcterms:modified xsi:type="dcterms:W3CDTF">2019-03-02T10:08:47Z</dcterms:modified>
</cp:coreProperties>
</file>