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ine.adou\Desktop\"/>
    </mc:Choice>
  </mc:AlternateContent>
  <bookViews>
    <workbookView xWindow="0" yWindow="0" windowWidth="24000" windowHeight="8835"/>
  </bookViews>
  <sheets>
    <sheet name="RESULTAT DU SCRUTIN (2)" sheetId="1" r:id="rId1"/>
  </sheets>
  <definedNames>
    <definedName name="_xlnm._FilterDatabase" localSheetId="0" hidden="1">'RESULTAT DU SCRUTIN (2)'!$A$6:$Y$1106</definedName>
    <definedName name="_xlnm.Print_Titles" localSheetId="0">'RESULTAT DU SCRUTIN (2)'!$1:$7</definedName>
    <definedName name="_xlnm.Print_Area" localSheetId="0">'RESULTAT DU SCRUTIN (2)'!$A$1:$Y$1106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06" i="1" l="1"/>
  <c r="X1106" i="1"/>
  <c r="O1106" i="1"/>
  <c r="N1106" i="1"/>
  <c r="K1106" i="1"/>
  <c r="Y1105" i="1"/>
  <c r="X1105" i="1"/>
  <c r="O1105" i="1"/>
  <c r="N1105" i="1"/>
  <c r="K1105" i="1"/>
  <c r="Y1104" i="1"/>
  <c r="X1104" i="1"/>
  <c r="O1104" i="1"/>
  <c r="N1104" i="1"/>
  <c r="K1104" i="1"/>
  <c r="Y1103" i="1"/>
  <c r="X1103" i="1"/>
  <c r="O1103" i="1"/>
  <c r="N1103" i="1"/>
  <c r="K1103" i="1"/>
  <c r="Y1102" i="1"/>
  <c r="X1102" i="1"/>
  <c r="O1102" i="1"/>
  <c r="N1102" i="1"/>
  <c r="K1102" i="1"/>
  <c r="Y1101" i="1"/>
  <c r="X1101" i="1"/>
  <c r="O1101" i="1"/>
  <c r="N1101" i="1"/>
  <c r="K1101" i="1"/>
  <c r="Y1100" i="1"/>
  <c r="X1100" i="1"/>
  <c r="O1100" i="1"/>
  <c r="N1100" i="1" s="1"/>
  <c r="K1100" i="1"/>
  <c r="Y1099" i="1"/>
  <c r="X1099" i="1"/>
  <c r="O1099" i="1"/>
  <c r="N1099" i="1" s="1"/>
  <c r="K1099" i="1"/>
  <c r="Y1098" i="1"/>
  <c r="X1098" i="1"/>
  <c r="O1098" i="1"/>
  <c r="N1098" i="1" s="1"/>
  <c r="K1098" i="1"/>
  <c r="Y1097" i="1"/>
  <c r="X1097" i="1"/>
  <c r="O1097" i="1"/>
  <c r="N1097" i="1"/>
  <c r="K1097" i="1"/>
  <c r="Y1096" i="1"/>
  <c r="X1096" i="1"/>
  <c r="O1096" i="1"/>
  <c r="N1096" i="1"/>
  <c r="K1096" i="1"/>
  <c r="Y1095" i="1"/>
  <c r="X1095" i="1"/>
  <c r="O1095" i="1"/>
  <c r="N1095" i="1"/>
  <c r="K1095" i="1"/>
  <c r="Y1094" i="1"/>
  <c r="X1094" i="1"/>
  <c r="O1094" i="1"/>
  <c r="N1094" i="1"/>
  <c r="K1094" i="1"/>
  <c r="Y1093" i="1"/>
  <c r="X1093" i="1"/>
  <c r="O1093" i="1"/>
  <c r="N1093" i="1"/>
  <c r="K1093" i="1"/>
  <c r="Y1092" i="1"/>
  <c r="X1092" i="1"/>
  <c r="O1092" i="1"/>
  <c r="N1092" i="1" s="1"/>
  <c r="K1092" i="1"/>
  <c r="Y1091" i="1"/>
  <c r="X1091" i="1"/>
  <c r="O1091" i="1"/>
  <c r="N1091" i="1" s="1"/>
  <c r="K1091" i="1"/>
  <c r="Y1090" i="1"/>
  <c r="X1090" i="1"/>
  <c r="O1090" i="1"/>
  <c r="N1090" i="1" s="1"/>
  <c r="K1090" i="1"/>
  <c r="Y1089" i="1"/>
  <c r="X1089" i="1"/>
  <c r="O1089" i="1"/>
  <c r="N1089" i="1"/>
  <c r="K1089" i="1"/>
  <c r="Y1088" i="1"/>
  <c r="X1088" i="1"/>
  <c r="O1088" i="1"/>
  <c r="N1088" i="1"/>
  <c r="K1088" i="1"/>
  <c r="Y1087" i="1"/>
  <c r="X1087" i="1"/>
  <c r="O1087" i="1"/>
  <c r="N1087" i="1"/>
  <c r="K1087" i="1"/>
  <c r="Y1086" i="1"/>
  <c r="X1086" i="1"/>
  <c r="O1086" i="1"/>
  <c r="N1086" i="1"/>
  <c r="K1086" i="1"/>
  <c r="Y1085" i="1"/>
  <c r="X1085" i="1"/>
  <c r="O1085" i="1"/>
  <c r="N1085" i="1"/>
  <c r="K1085" i="1"/>
  <c r="Y1084" i="1"/>
  <c r="X1084" i="1"/>
  <c r="O1084" i="1"/>
  <c r="N1084" i="1" s="1"/>
  <c r="K1084" i="1"/>
  <c r="Y1083" i="1"/>
  <c r="X1083" i="1"/>
  <c r="O1083" i="1"/>
  <c r="N1083" i="1" s="1"/>
  <c r="K1083" i="1"/>
  <c r="Y1082" i="1"/>
  <c r="X1082" i="1"/>
  <c r="O1082" i="1"/>
  <c r="N1082" i="1" s="1"/>
  <c r="K1082" i="1"/>
  <c r="Y1081" i="1"/>
  <c r="X1081" i="1"/>
  <c r="O1081" i="1"/>
  <c r="N1081" i="1"/>
  <c r="K1081" i="1"/>
  <c r="Y1080" i="1"/>
  <c r="X1080" i="1"/>
  <c r="O1080" i="1"/>
  <c r="N1080" i="1"/>
  <c r="K1080" i="1"/>
  <c r="Y1079" i="1"/>
  <c r="X1079" i="1"/>
  <c r="O1079" i="1"/>
  <c r="N1079" i="1"/>
  <c r="K1079" i="1"/>
  <c r="Y1078" i="1"/>
  <c r="X1078" i="1"/>
  <c r="O1078" i="1"/>
  <c r="N1078" i="1"/>
  <c r="K1078" i="1"/>
  <c r="Y1077" i="1"/>
  <c r="X1077" i="1"/>
  <c r="O1077" i="1"/>
  <c r="N1077" i="1"/>
  <c r="K1077" i="1"/>
  <c r="Y1076" i="1"/>
  <c r="X1076" i="1"/>
  <c r="O1076" i="1"/>
  <c r="N1076" i="1" s="1"/>
  <c r="K1076" i="1"/>
  <c r="Y1075" i="1"/>
  <c r="X1075" i="1"/>
  <c r="O1075" i="1"/>
  <c r="N1075" i="1" s="1"/>
  <c r="K1075" i="1"/>
  <c r="Y1074" i="1"/>
  <c r="X1074" i="1"/>
  <c r="O1074" i="1"/>
  <c r="N1074" i="1" s="1"/>
  <c r="K1074" i="1"/>
  <c r="Y1073" i="1"/>
  <c r="X1073" i="1"/>
  <c r="O1073" i="1"/>
  <c r="N1073" i="1"/>
  <c r="K1073" i="1"/>
  <c r="Y1072" i="1"/>
  <c r="X1072" i="1"/>
  <c r="O1072" i="1"/>
  <c r="N1072" i="1"/>
  <c r="K1072" i="1"/>
  <c r="Y1071" i="1"/>
  <c r="X1071" i="1"/>
  <c r="O1071" i="1"/>
  <c r="N1071" i="1"/>
  <c r="K1071" i="1"/>
  <c r="Y1070" i="1"/>
  <c r="X1070" i="1"/>
  <c r="O1070" i="1"/>
  <c r="N1070" i="1"/>
  <c r="K1070" i="1"/>
  <c r="Y1069" i="1"/>
  <c r="X1069" i="1"/>
  <c r="O1069" i="1"/>
  <c r="N1069" i="1"/>
  <c r="K1069" i="1"/>
  <c r="Y1068" i="1"/>
  <c r="X1068" i="1"/>
  <c r="O1068" i="1"/>
  <c r="N1068" i="1" s="1"/>
  <c r="K1068" i="1"/>
  <c r="Y1067" i="1"/>
  <c r="X1067" i="1"/>
  <c r="O1067" i="1"/>
  <c r="N1067" i="1" s="1"/>
  <c r="K1067" i="1"/>
  <c r="Y1066" i="1"/>
  <c r="X1066" i="1"/>
  <c r="O1066" i="1"/>
  <c r="N1066" i="1" s="1"/>
  <c r="K1066" i="1"/>
  <c r="Y1065" i="1"/>
  <c r="X1065" i="1"/>
  <c r="O1065" i="1"/>
  <c r="N1065" i="1"/>
  <c r="K1065" i="1"/>
  <c r="Y1064" i="1"/>
  <c r="X1064" i="1"/>
  <c r="O1064" i="1"/>
  <c r="N1064" i="1"/>
  <c r="K1064" i="1"/>
  <c r="Y1063" i="1"/>
  <c r="X1063" i="1"/>
  <c r="O1063" i="1"/>
  <c r="N1063" i="1"/>
  <c r="K1063" i="1"/>
  <c r="Y1062" i="1"/>
  <c r="X1062" i="1"/>
  <c r="O1062" i="1"/>
  <c r="N1062" i="1"/>
  <c r="K1062" i="1"/>
  <c r="Y1061" i="1"/>
  <c r="X1061" i="1"/>
  <c r="O1061" i="1"/>
  <c r="N1061" i="1"/>
  <c r="K1061" i="1"/>
  <c r="Y1060" i="1"/>
  <c r="X1060" i="1"/>
  <c r="O1060" i="1"/>
  <c r="N1060" i="1" s="1"/>
  <c r="K1060" i="1"/>
  <c r="Y1059" i="1"/>
  <c r="X1059" i="1"/>
  <c r="O1059" i="1"/>
  <c r="N1059" i="1" s="1"/>
  <c r="K1059" i="1"/>
  <c r="Y1058" i="1"/>
  <c r="X1058" i="1"/>
  <c r="O1058" i="1"/>
  <c r="N1058" i="1" s="1"/>
  <c r="K1058" i="1"/>
  <c r="Y1057" i="1"/>
  <c r="X1057" i="1"/>
  <c r="O1057" i="1"/>
  <c r="N1057" i="1"/>
  <c r="K1057" i="1"/>
  <c r="Y1056" i="1"/>
  <c r="X1056" i="1"/>
  <c r="O1056" i="1"/>
  <c r="N1056" i="1"/>
  <c r="K1056" i="1"/>
  <c r="Y1055" i="1"/>
  <c r="X1055" i="1"/>
  <c r="O1055" i="1"/>
  <c r="N1055" i="1"/>
  <c r="K1055" i="1"/>
  <c r="Y1054" i="1"/>
  <c r="X1054" i="1"/>
  <c r="O1054" i="1"/>
  <c r="N1054" i="1"/>
  <c r="K1054" i="1"/>
  <c r="Y1053" i="1"/>
  <c r="X1053" i="1"/>
  <c r="O1053" i="1"/>
  <c r="N1053" i="1"/>
  <c r="K1053" i="1"/>
  <c r="Y1052" i="1"/>
  <c r="X1052" i="1"/>
  <c r="O1052" i="1"/>
  <c r="N1052" i="1" s="1"/>
  <c r="K1052" i="1"/>
  <c r="Y1051" i="1"/>
  <c r="X1051" i="1"/>
  <c r="O1051" i="1"/>
  <c r="N1051" i="1" s="1"/>
  <c r="K1051" i="1"/>
  <c r="Y1050" i="1"/>
  <c r="X1050" i="1"/>
  <c r="O1050" i="1"/>
  <c r="N1050" i="1" s="1"/>
  <c r="K1050" i="1"/>
  <c r="Y1049" i="1"/>
  <c r="X1049" i="1"/>
  <c r="O1049" i="1"/>
  <c r="N1049" i="1"/>
  <c r="K1049" i="1"/>
  <c r="Y1048" i="1"/>
  <c r="X1048" i="1"/>
  <c r="O1048" i="1"/>
  <c r="N1048" i="1"/>
  <c r="K1048" i="1"/>
  <c r="Y1047" i="1"/>
  <c r="X1047" i="1"/>
  <c r="O1047" i="1"/>
  <c r="N1047" i="1"/>
  <c r="K1047" i="1"/>
  <c r="Y1046" i="1"/>
  <c r="X1046" i="1"/>
  <c r="O1046" i="1"/>
  <c r="N1046" i="1"/>
  <c r="K1046" i="1"/>
  <c r="Y1045" i="1"/>
  <c r="X1045" i="1"/>
  <c r="O1045" i="1"/>
  <c r="N1045" i="1"/>
  <c r="K1045" i="1"/>
  <c r="Y1044" i="1"/>
  <c r="X1044" i="1"/>
  <c r="O1044" i="1"/>
  <c r="N1044" i="1" s="1"/>
  <c r="K1044" i="1"/>
  <c r="Y1043" i="1"/>
  <c r="X1043" i="1"/>
  <c r="O1043" i="1"/>
  <c r="N1043" i="1" s="1"/>
  <c r="K1043" i="1"/>
  <c r="Y1042" i="1"/>
  <c r="X1042" i="1"/>
  <c r="O1042" i="1"/>
  <c r="N1042" i="1" s="1"/>
  <c r="K1042" i="1"/>
  <c r="Y1041" i="1"/>
  <c r="X1041" i="1"/>
  <c r="O1041" i="1"/>
  <c r="N1041" i="1"/>
  <c r="K1041" i="1"/>
  <c r="Y1040" i="1"/>
  <c r="X1040" i="1"/>
  <c r="O1040" i="1"/>
  <c r="N1040" i="1"/>
  <c r="K1040" i="1"/>
  <c r="Y1039" i="1"/>
  <c r="X1039" i="1"/>
  <c r="O1039" i="1"/>
  <c r="N1039" i="1"/>
  <c r="K1039" i="1"/>
  <c r="Y1038" i="1"/>
  <c r="X1038" i="1"/>
  <c r="O1038" i="1"/>
  <c r="N1038" i="1"/>
  <c r="K1038" i="1"/>
  <c r="Y1037" i="1"/>
  <c r="X1037" i="1"/>
  <c r="O1037" i="1"/>
  <c r="N1037" i="1"/>
  <c r="K1037" i="1"/>
  <c r="Y1036" i="1"/>
  <c r="X1036" i="1"/>
  <c r="O1036" i="1"/>
  <c r="N1036" i="1" s="1"/>
  <c r="K1036" i="1"/>
  <c r="Y1035" i="1"/>
  <c r="X1035" i="1"/>
  <c r="O1035" i="1"/>
  <c r="N1035" i="1" s="1"/>
  <c r="K1035" i="1"/>
  <c r="Y1034" i="1"/>
  <c r="X1034" i="1"/>
  <c r="O1034" i="1"/>
  <c r="N1034" i="1" s="1"/>
  <c r="K1034" i="1"/>
  <c r="Y1033" i="1"/>
  <c r="X1033" i="1"/>
  <c r="O1033" i="1"/>
  <c r="N1033" i="1"/>
  <c r="K1033" i="1"/>
  <c r="Y1032" i="1"/>
  <c r="X1032" i="1"/>
  <c r="O1032" i="1"/>
  <c r="N1032" i="1"/>
  <c r="K1032" i="1"/>
  <c r="Y1031" i="1"/>
  <c r="X1031" i="1"/>
  <c r="O1031" i="1"/>
  <c r="N1031" i="1"/>
  <c r="K1031" i="1"/>
  <c r="Y1030" i="1"/>
  <c r="X1030" i="1"/>
  <c r="O1030" i="1"/>
  <c r="N1030" i="1"/>
  <c r="K1030" i="1"/>
  <c r="Y1029" i="1"/>
  <c r="X1029" i="1"/>
  <c r="O1029" i="1"/>
  <c r="N1029" i="1" s="1"/>
  <c r="K1029" i="1"/>
  <c r="Y1028" i="1"/>
  <c r="X1028" i="1"/>
  <c r="O1028" i="1"/>
  <c r="N1028" i="1" s="1"/>
  <c r="K1028" i="1"/>
  <c r="Y1027" i="1"/>
  <c r="X1027" i="1"/>
  <c r="O1027" i="1"/>
  <c r="N1027" i="1" s="1"/>
  <c r="K1027" i="1"/>
  <c r="Y1026" i="1"/>
  <c r="X1026" i="1"/>
  <c r="O1026" i="1"/>
  <c r="N1026" i="1"/>
  <c r="K1026" i="1"/>
  <c r="Y1025" i="1"/>
  <c r="X1025" i="1"/>
  <c r="O1025" i="1"/>
  <c r="N1025" i="1"/>
  <c r="K1025" i="1"/>
  <c r="Y1024" i="1"/>
  <c r="X1024" i="1"/>
  <c r="O1024" i="1"/>
  <c r="N1024" i="1"/>
  <c r="K1024" i="1"/>
  <c r="Y1023" i="1"/>
  <c r="X1023" i="1"/>
  <c r="O1023" i="1"/>
  <c r="N1023" i="1"/>
  <c r="K1023" i="1"/>
  <c r="Y1022" i="1"/>
  <c r="X1022" i="1"/>
  <c r="O1022" i="1"/>
  <c r="N1022" i="1"/>
  <c r="K1022" i="1"/>
  <c r="Y1021" i="1"/>
  <c r="X1021" i="1"/>
  <c r="O1021" i="1"/>
  <c r="N1021" i="1" s="1"/>
  <c r="K1021" i="1"/>
  <c r="Y1020" i="1"/>
  <c r="X1020" i="1"/>
  <c r="O1020" i="1"/>
  <c r="N1020" i="1" s="1"/>
  <c r="K1020" i="1"/>
  <c r="Y1019" i="1"/>
  <c r="X1019" i="1"/>
  <c r="O1019" i="1"/>
  <c r="N1019" i="1" s="1"/>
  <c r="K1019" i="1"/>
  <c r="Y1018" i="1"/>
  <c r="X1018" i="1"/>
  <c r="O1018" i="1"/>
  <c r="N1018" i="1"/>
  <c r="K1018" i="1"/>
  <c r="Y1017" i="1"/>
  <c r="X1017" i="1"/>
  <c r="O1017" i="1"/>
  <c r="N1017" i="1"/>
  <c r="K1017" i="1"/>
  <c r="Y1016" i="1"/>
  <c r="X1016" i="1"/>
  <c r="O1016" i="1"/>
  <c r="N1016" i="1"/>
  <c r="K1016" i="1"/>
  <c r="Y1015" i="1"/>
  <c r="X1015" i="1"/>
  <c r="O1015" i="1"/>
  <c r="N1015" i="1"/>
  <c r="K1015" i="1"/>
  <c r="Y1014" i="1"/>
  <c r="X1014" i="1"/>
  <c r="O1014" i="1"/>
  <c r="N1014" i="1"/>
  <c r="K1014" i="1"/>
  <c r="Y1013" i="1"/>
  <c r="X1013" i="1"/>
  <c r="O1013" i="1"/>
  <c r="N1013" i="1" s="1"/>
  <c r="K1013" i="1"/>
  <c r="Y1012" i="1"/>
  <c r="X1012" i="1"/>
  <c r="O1012" i="1"/>
  <c r="N1012" i="1" s="1"/>
  <c r="K1012" i="1"/>
  <c r="Y1011" i="1"/>
  <c r="X1011" i="1"/>
  <c r="O1011" i="1"/>
  <c r="N1011" i="1" s="1"/>
  <c r="K1011" i="1"/>
  <c r="Y1010" i="1"/>
  <c r="X1010" i="1"/>
  <c r="O1010" i="1"/>
  <c r="N1010" i="1"/>
  <c r="K1010" i="1"/>
  <c r="Y1009" i="1"/>
  <c r="X1009" i="1"/>
  <c r="O1009" i="1"/>
  <c r="N1009" i="1"/>
  <c r="K1009" i="1"/>
  <c r="Y1008" i="1"/>
  <c r="X1008" i="1"/>
  <c r="O1008" i="1"/>
  <c r="N1008" i="1"/>
  <c r="K1008" i="1"/>
  <c r="Y1007" i="1"/>
  <c r="X1007" i="1"/>
  <c r="O1007" i="1"/>
  <c r="N1007" i="1"/>
  <c r="K1007" i="1"/>
  <c r="Y1006" i="1"/>
  <c r="X1006" i="1"/>
  <c r="O1006" i="1"/>
  <c r="N1006" i="1"/>
  <c r="K1006" i="1"/>
  <c r="Y1005" i="1"/>
  <c r="X1005" i="1"/>
  <c r="O1005" i="1"/>
  <c r="N1005" i="1" s="1"/>
  <c r="K1005" i="1"/>
  <c r="Y1004" i="1"/>
  <c r="X1004" i="1"/>
  <c r="O1004" i="1"/>
  <c r="N1004" i="1" s="1"/>
  <c r="K1004" i="1"/>
  <c r="Y1003" i="1"/>
  <c r="X1003" i="1"/>
  <c r="O1003" i="1"/>
  <c r="N1003" i="1" s="1"/>
  <c r="K1003" i="1"/>
  <c r="Y1002" i="1"/>
  <c r="X1002" i="1"/>
  <c r="O1002" i="1"/>
  <c r="N1002" i="1"/>
  <c r="K1002" i="1"/>
  <c r="Y1001" i="1"/>
  <c r="X1001" i="1"/>
  <c r="O1001" i="1"/>
  <c r="N1001" i="1"/>
  <c r="K1001" i="1"/>
  <c r="Y1000" i="1"/>
  <c r="X1000" i="1"/>
  <c r="O1000" i="1"/>
  <c r="N1000" i="1"/>
  <c r="K1000" i="1"/>
  <c r="Y999" i="1"/>
  <c r="X999" i="1"/>
  <c r="O999" i="1"/>
  <c r="N999" i="1"/>
  <c r="K999" i="1"/>
  <c r="Y998" i="1"/>
  <c r="X998" i="1"/>
  <c r="O998" i="1"/>
  <c r="N998" i="1"/>
  <c r="K998" i="1"/>
  <c r="Y997" i="1"/>
  <c r="X997" i="1"/>
  <c r="O997" i="1"/>
  <c r="N997" i="1" s="1"/>
  <c r="K997" i="1"/>
  <c r="Y996" i="1"/>
  <c r="X996" i="1"/>
  <c r="O996" i="1"/>
  <c r="N996" i="1" s="1"/>
  <c r="K996" i="1"/>
  <c r="Y995" i="1"/>
  <c r="X995" i="1"/>
  <c r="O995" i="1"/>
  <c r="N995" i="1" s="1"/>
  <c r="K995" i="1"/>
  <c r="Y994" i="1"/>
  <c r="X994" i="1"/>
  <c r="O994" i="1"/>
  <c r="N994" i="1"/>
  <c r="K994" i="1"/>
  <c r="Y993" i="1"/>
  <c r="X993" i="1"/>
  <c r="O993" i="1"/>
  <c r="N993" i="1"/>
  <c r="K993" i="1"/>
  <c r="Y992" i="1"/>
  <c r="X992" i="1"/>
  <c r="O992" i="1"/>
  <c r="N992" i="1"/>
  <c r="K992" i="1"/>
  <c r="Y991" i="1"/>
  <c r="X991" i="1"/>
  <c r="O991" i="1"/>
  <c r="N991" i="1"/>
  <c r="K991" i="1"/>
  <c r="Y990" i="1"/>
  <c r="X990" i="1"/>
  <c r="O990" i="1"/>
  <c r="N990" i="1"/>
  <c r="K990" i="1"/>
  <c r="Y989" i="1"/>
  <c r="X989" i="1"/>
  <c r="O989" i="1"/>
  <c r="N989" i="1" s="1"/>
  <c r="K989" i="1"/>
  <c r="Y988" i="1"/>
  <c r="X988" i="1"/>
  <c r="O988" i="1"/>
  <c r="N988" i="1" s="1"/>
  <c r="K988" i="1"/>
  <c r="Y987" i="1"/>
  <c r="X987" i="1"/>
  <c r="O987" i="1"/>
  <c r="N987" i="1" s="1"/>
  <c r="K987" i="1"/>
  <c r="Y986" i="1"/>
  <c r="X986" i="1"/>
  <c r="O986" i="1"/>
  <c r="N986" i="1"/>
  <c r="K986" i="1"/>
  <c r="Y985" i="1"/>
  <c r="X985" i="1"/>
  <c r="O985" i="1"/>
  <c r="N985" i="1"/>
  <c r="K985" i="1"/>
  <c r="Y984" i="1"/>
  <c r="X984" i="1"/>
  <c r="O984" i="1"/>
  <c r="N984" i="1"/>
  <c r="K984" i="1"/>
  <c r="Y983" i="1"/>
  <c r="X983" i="1"/>
  <c r="O983" i="1"/>
  <c r="N983" i="1" s="1"/>
  <c r="K983" i="1"/>
  <c r="Y982" i="1"/>
  <c r="X982" i="1"/>
  <c r="O982" i="1"/>
  <c r="N982" i="1"/>
  <c r="K982" i="1"/>
  <c r="Y981" i="1"/>
  <c r="X981" i="1"/>
  <c r="O981" i="1"/>
  <c r="N981" i="1" s="1"/>
  <c r="K981" i="1"/>
  <c r="Y980" i="1"/>
  <c r="X980" i="1"/>
  <c r="O980" i="1"/>
  <c r="N980" i="1" s="1"/>
  <c r="K980" i="1"/>
  <c r="Y979" i="1"/>
  <c r="X979" i="1"/>
  <c r="O979" i="1"/>
  <c r="N979" i="1" s="1"/>
  <c r="K979" i="1"/>
  <c r="Y978" i="1"/>
  <c r="X978" i="1"/>
  <c r="O978" i="1"/>
  <c r="N978" i="1"/>
  <c r="K978" i="1"/>
  <c r="Y977" i="1"/>
  <c r="X977" i="1"/>
  <c r="O977" i="1"/>
  <c r="N977" i="1"/>
  <c r="K977" i="1"/>
  <c r="Y976" i="1"/>
  <c r="X976" i="1"/>
  <c r="O976" i="1"/>
  <c r="N976" i="1"/>
  <c r="K976" i="1"/>
  <c r="Y975" i="1"/>
  <c r="X975" i="1"/>
  <c r="O975" i="1"/>
  <c r="N975" i="1" s="1"/>
  <c r="K975" i="1"/>
  <c r="Y974" i="1"/>
  <c r="X974" i="1"/>
  <c r="O974" i="1"/>
  <c r="N974" i="1"/>
  <c r="K974" i="1"/>
  <c r="Y973" i="1"/>
  <c r="X973" i="1"/>
  <c r="O973" i="1"/>
  <c r="N973" i="1" s="1"/>
  <c r="K973" i="1"/>
  <c r="Y972" i="1"/>
  <c r="X972" i="1"/>
  <c r="O972" i="1"/>
  <c r="N972" i="1" s="1"/>
  <c r="K972" i="1"/>
  <c r="Y971" i="1"/>
  <c r="X971" i="1"/>
  <c r="O971" i="1"/>
  <c r="N971" i="1" s="1"/>
  <c r="K971" i="1"/>
  <c r="Y970" i="1"/>
  <c r="X970" i="1"/>
  <c r="O970" i="1"/>
  <c r="N970" i="1"/>
  <c r="K970" i="1"/>
  <c r="Y969" i="1"/>
  <c r="X969" i="1"/>
  <c r="O969" i="1"/>
  <c r="N969" i="1"/>
  <c r="K969" i="1"/>
  <c r="Y968" i="1"/>
  <c r="X968" i="1"/>
  <c r="O968" i="1"/>
  <c r="N968" i="1"/>
  <c r="K968" i="1"/>
  <c r="Y967" i="1"/>
  <c r="X967" i="1"/>
  <c r="O967" i="1"/>
  <c r="N967" i="1" s="1"/>
  <c r="K967" i="1"/>
  <c r="Y966" i="1"/>
  <c r="X966" i="1"/>
  <c r="O966" i="1"/>
  <c r="N966" i="1"/>
  <c r="K966" i="1"/>
  <c r="Y965" i="1"/>
  <c r="X965" i="1"/>
  <c r="O965" i="1"/>
  <c r="N965" i="1" s="1"/>
  <c r="K965" i="1"/>
  <c r="Y964" i="1"/>
  <c r="X964" i="1"/>
  <c r="O964" i="1"/>
  <c r="N964" i="1" s="1"/>
  <c r="K964" i="1"/>
  <c r="Y963" i="1"/>
  <c r="X963" i="1"/>
  <c r="O963" i="1"/>
  <c r="N963" i="1" s="1"/>
  <c r="K963" i="1"/>
  <c r="Y962" i="1"/>
  <c r="X962" i="1"/>
  <c r="O962" i="1"/>
  <c r="N962" i="1"/>
  <c r="K962" i="1"/>
  <c r="Y961" i="1"/>
  <c r="X961" i="1"/>
  <c r="O961" i="1"/>
  <c r="N961" i="1"/>
  <c r="K961" i="1"/>
  <c r="Y960" i="1"/>
  <c r="X960" i="1"/>
  <c r="O960" i="1"/>
  <c r="N960" i="1"/>
  <c r="K960" i="1"/>
  <c r="Y959" i="1"/>
  <c r="X959" i="1"/>
  <c r="O959" i="1"/>
  <c r="N959" i="1" s="1"/>
  <c r="K959" i="1"/>
  <c r="Y958" i="1"/>
  <c r="X958" i="1"/>
  <c r="O958" i="1"/>
  <c r="N958" i="1"/>
  <c r="K958" i="1"/>
  <c r="Y957" i="1"/>
  <c r="X957" i="1"/>
  <c r="O957" i="1"/>
  <c r="N957" i="1" s="1"/>
  <c r="K957" i="1"/>
  <c r="Y956" i="1"/>
  <c r="X956" i="1"/>
  <c r="O956" i="1"/>
  <c r="N956" i="1" s="1"/>
  <c r="K956" i="1"/>
  <c r="Y955" i="1"/>
  <c r="X955" i="1"/>
  <c r="O955" i="1"/>
  <c r="N955" i="1" s="1"/>
  <c r="K955" i="1"/>
  <c r="Y954" i="1"/>
  <c r="X954" i="1"/>
  <c r="O954" i="1"/>
  <c r="N954" i="1"/>
  <c r="K954" i="1"/>
  <c r="Y953" i="1"/>
  <c r="X953" i="1"/>
  <c r="O953" i="1"/>
  <c r="N953" i="1"/>
  <c r="K953" i="1"/>
  <c r="Y952" i="1"/>
  <c r="X952" i="1"/>
  <c r="O952" i="1"/>
  <c r="N952" i="1"/>
  <c r="K952" i="1"/>
  <c r="Y951" i="1"/>
  <c r="X951" i="1"/>
  <c r="O951" i="1"/>
  <c r="N951" i="1" s="1"/>
  <c r="K951" i="1"/>
  <c r="Y950" i="1"/>
  <c r="X950" i="1"/>
  <c r="O950" i="1"/>
  <c r="N950" i="1"/>
  <c r="K950" i="1"/>
  <c r="Y949" i="1"/>
  <c r="X949" i="1"/>
  <c r="O949" i="1"/>
  <c r="N949" i="1" s="1"/>
  <c r="K949" i="1"/>
  <c r="Y948" i="1"/>
  <c r="X948" i="1"/>
  <c r="O948" i="1"/>
  <c r="N948" i="1" s="1"/>
  <c r="K948" i="1"/>
  <c r="Y947" i="1"/>
  <c r="X947" i="1"/>
  <c r="O947" i="1"/>
  <c r="N947" i="1" s="1"/>
  <c r="K947" i="1"/>
  <c r="Y946" i="1"/>
  <c r="X946" i="1"/>
  <c r="O946" i="1"/>
  <c r="N946" i="1"/>
  <c r="K946" i="1"/>
  <c r="Y945" i="1"/>
  <c r="X945" i="1"/>
  <c r="O945" i="1"/>
  <c r="N945" i="1"/>
  <c r="K945" i="1"/>
  <c r="Y944" i="1"/>
  <c r="X944" i="1"/>
  <c r="O944" i="1"/>
  <c r="N944" i="1"/>
  <c r="K944" i="1"/>
  <c r="Y943" i="1"/>
  <c r="X943" i="1"/>
  <c r="O943" i="1"/>
  <c r="N943" i="1" s="1"/>
  <c r="K943" i="1"/>
  <c r="Y942" i="1"/>
  <c r="X942" i="1"/>
  <c r="O942" i="1"/>
  <c r="N942" i="1"/>
  <c r="K942" i="1"/>
  <c r="Y941" i="1"/>
  <c r="X941" i="1"/>
  <c r="O941" i="1"/>
  <c r="N941" i="1" s="1"/>
  <c r="K941" i="1"/>
  <c r="Y940" i="1"/>
  <c r="X940" i="1"/>
  <c r="O940" i="1"/>
  <c r="N940" i="1" s="1"/>
  <c r="K940" i="1"/>
  <c r="Y939" i="1"/>
  <c r="X939" i="1"/>
  <c r="O939" i="1"/>
  <c r="N939" i="1" s="1"/>
  <c r="K939" i="1"/>
  <c r="Y938" i="1"/>
  <c r="X938" i="1"/>
  <c r="O938" i="1"/>
  <c r="N938" i="1"/>
  <c r="K938" i="1"/>
  <c r="Y937" i="1"/>
  <c r="X937" i="1"/>
  <c r="O937" i="1"/>
  <c r="N937" i="1"/>
  <c r="K937" i="1"/>
  <c r="Y936" i="1"/>
  <c r="X936" i="1"/>
  <c r="O936" i="1"/>
  <c r="N936" i="1"/>
  <c r="K936" i="1"/>
  <c r="Y935" i="1"/>
  <c r="X935" i="1"/>
  <c r="O935" i="1"/>
  <c r="N935" i="1" s="1"/>
  <c r="K935" i="1"/>
  <c r="Y934" i="1"/>
  <c r="X934" i="1"/>
  <c r="O934" i="1"/>
  <c r="N934" i="1"/>
  <c r="K934" i="1"/>
  <c r="Y933" i="1"/>
  <c r="X933" i="1"/>
  <c r="O933" i="1"/>
  <c r="N933" i="1" s="1"/>
  <c r="K933" i="1"/>
  <c r="Y932" i="1"/>
  <c r="X932" i="1"/>
  <c r="O932" i="1"/>
  <c r="N932" i="1" s="1"/>
  <c r="K932" i="1"/>
  <c r="Y931" i="1"/>
  <c r="X931" i="1"/>
  <c r="O931" i="1"/>
  <c r="N931" i="1" s="1"/>
  <c r="K931" i="1"/>
  <c r="Y930" i="1"/>
  <c r="X930" i="1"/>
  <c r="O930" i="1"/>
  <c r="N930" i="1"/>
  <c r="K930" i="1"/>
  <c r="Y929" i="1"/>
  <c r="X929" i="1"/>
  <c r="O929" i="1"/>
  <c r="N929" i="1"/>
  <c r="K929" i="1"/>
  <c r="Y928" i="1"/>
  <c r="X928" i="1"/>
  <c r="O928" i="1"/>
  <c r="N928" i="1"/>
  <c r="K928" i="1"/>
  <c r="Y927" i="1"/>
  <c r="X927" i="1"/>
  <c r="O927" i="1"/>
  <c r="N927" i="1" s="1"/>
  <c r="K927" i="1"/>
  <c r="Y926" i="1"/>
  <c r="X926" i="1"/>
  <c r="O926" i="1"/>
  <c r="N926" i="1"/>
  <c r="K926" i="1"/>
  <c r="Y925" i="1"/>
  <c r="X925" i="1"/>
  <c r="O925" i="1"/>
  <c r="N925" i="1" s="1"/>
  <c r="K925" i="1"/>
  <c r="Y924" i="1"/>
  <c r="X924" i="1"/>
  <c r="O924" i="1"/>
  <c r="N924" i="1" s="1"/>
  <c r="K924" i="1"/>
  <c r="Y923" i="1"/>
  <c r="X923" i="1"/>
  <c r="O923" i="1"/>
  <c r="N923" i="1" s="1"/>
  <c r="K923" i="1"/>
  <c r="Y922" i="1"/>
  <c r="X922" i="1"/>
  <c r="O922" i="1"/>
  <c r="N922" i="1"/>
  <c r="K922" i="1"/>
  <c r="Y921" i="1"/>
  <c r="X921" i="1"/>
  <c r="O921" i="1"/>
  <c r="N921" i="1"/>
  <c r="K921" i="1"/>
  <c r="Y920" i="1"/>
  <c r="X920" i="1"/>
  <c r="O920" i="1"/>
  <c r="N920" i="1"/>
  <c r="K920" i="1"/>
  <c r="Y919" i="1"/>
  <c r="X919" i="1"/>
  <c r="O919" i="1"/>
  <c r="N919" i="1" s="1"/>
  <c r="K919" i="1"/>
  <c r="Y918" i="1"/>
  <c r="X918" i="1"/>
  <c r="O918" i="1"/>
  <c r="N918" i="1"/>
  <c r="K918" i="1"/>
  <c r="Y917" i="1"/>
  <c r="X917" i="1"/>
  <c r="O917" i="1"/>
  <c r="N917" i="1" s="1"/>
  <c r="K917" i="1"/>
  <c r="Y916" i="1"/>
  <c r="X916" i="1"/>
  <c r="O916" i="1"/>
  <c r="N916" i="1" s="1"/>
  <c r="K916" i="1"/>
  <c r="Y915" i="1"/>
  <c r="X915" i="1"/>
  <c r="O915" i="1"/>
  <c r="N915" i="1" s="1"/>
  <c r="K915" i="1"/>
  <c r="Y914" i="1"/>
  <c r="X914" i="1"/>
  <c r="O914" i="1"/>
  <c r="N914" i="1"/>
  <c r="K914" i="1"/>
  <c r="Y913" i="1"/>
  <c r="X913" i="1"/>
  <c r="O913" i="1"/>
  <c r="N913" i="1"/>
  <c r="K913" i="1"/>
  <c r="Y912" i="1"/>
  <c r="X912" i="1"/>
  <c r="O912" i="1"/>
  <c r="N912" i="1"/>
  <c r="K912" i="1"/>
  <c r="Y911" i="1"/>
  <c r="X911" i="1"/>
  <c r="O911" i="1"/>
  <c r="N911" i="1" s="1"/>
  <c r="K911" i="1"/>
  <c r="Y910" i="1"/>
  <c r="X910" i="1"/>
  <c r="O910" i="1"/>
  <c r="N910" i="1"/>
  <c r="K910" i="1"/>
  <c r="Y909" i="1"/>
  <c r="X909" i="1"/>
  <c r="O909" i="1"/>
  <c r="N909" i="1" s="1"/>
  <c r="K909" i="1"/>
  <c r="Y908" i="1"/>
  <c r="X908" i="1"/>
  <c r="O908" i="1"/>
  <c r="N908" i="1" s="1"/>
  <c r="K908" i="1"/>
  <c r="Y907" i="1"/>
  <c r="X907" i="1"/>
  <c r="O907" i="1"/>
  <c r="N907" i="1" s="1"/>
  <c r="K907" i="1"/>
  <c r="Y906" i="1"/>
  <c r="X906" i="1"/>
  <c r="O906" i="1"/>
  <c r="N906" i="1"/>
  <c r="K906" i="1"/>
  <c r="Y905" i="1"/>
  <c r="X905" i="1"/>
  <c r="O905" i="1"/>
  <c r="N905" i="1"/>
  <c r="K905" i="1"/>
  <c r="Y904" i="1"/>
  <c r="X904" i="1"/>
  <c r="O904" i="1"/>
  <c r="N904" i="1"/>
  <c r="K904" i="1"/>
  <c r="Y903" i="1"/>
  <c r="X903" i="1"/>
  <c r="O903" i="1"/>
  <c r="N903" i="1" s="1"/>
  <c r="K903" i="1"/>
  <c r="Y902" i="1"/>
  <c r="X902" i="1"/>
  <c r="O902" i="1"/>
  <c r="N902" i="1"/>
  <c r="K902" i="1"/>
  <c r="Y901" i="1"/>
  <c r="X901" i="1"/>
  <c r="O901" i="1"/>
  <c r="N901" i="1" s="1"/>
  <c r="K901" i="1"/>
  <c r="Y900" i="1"/>
  <c r="X900" i="1"/>
  <c r="O900" i="1"/>
  <c r="N900" i="1" s="1"/>
  <c r="K900" i="1"/>
  <c r="Y899" i="1"/>
  <c r="X899" i="1"/>
  <c r="O899" i="1"/>
  <c r="N899" i="1" s="1"/>
  <c r="K899" i="1"/>
  <c r="Y898" i="1"/>
  <c r="X898" i="1"/>
  <c r="O898" i="1"/>
  <c r="N898" i="1"/>
  <c r="K898" i="1"/>
  <c r="Y897" i="1"/>
  <c r="X897" i="1"/>
  <c r="O897" i="1"/>
  <c r="N897" i="1"/>
  <c r="K897" i="1"/>
  <c r="Y896" i="1"/>
  <c r="X896" i="1"/>
  <c r="O896" i="1"/>
  <c r="N896" i="1"/>
  <c r="K896" i="1"/>
  <c r="Y895" i="1"/>
  <c r="X895" i="1"/>
  <c r="O895" i="1"/>
  <c r="N895" i="1" s="1"/>
  <c r="K895" i="1"/>
  <c r="Y894" i="1"/>
  <c r="X894" i="1"/>
  <c r="O894" i="1"/>
  <c r="N894" i="1"/>
  <c r="K894" i="1"/>
  <c r="Y893" i="1"/>
  <c r="X893" i="1"/>
  <c r="O893" i="1"/>
  <c r="N893" i="1" s="1"/>
  <c r="K893" i="1"/>
  <c r="Y892" i="1"/>
  <c r="X892" i="1"/>
  <c r="O892" i="1"/>
  <c r="N892" i="1" s="1"/>
  <c r="K892" i="1"/>
  <c r="Y891" i="1"/>
  <c r="X891" i="1"/>
  <c r="O891" i="1"/>
  <c r="N891" i="1" s="1"/>
  <c r="K891" i="1"/>
  <c r="Y890" i="1"/>
  <c r="X890" i="1"/>
  <c r="O890" i="1"/>
  <c r="N890" i="1"/>
  <c r="K890" i="1"/>
  <c r="Y889" i="1"/>
  <c r="X889" i="1"/>
  <c r="O889" i="1"/>
  <c r="N889" i="1"/>
  <c r="K889" i="1"/>
  <c r="Y888" i="1"/>
  <c r="X888" i="1"/>
  <c r="O888" i="1"/>
  <c r="N888" i="1"/>
  <c r="K888" i="1"/>
  <c r="Y887" i="1"/>
  <c r="X887" i="1"/>
  <c r="O887" i="1"/>
  <c r="N887" i="1" s="1"/>
  <c r="K887" i="1"/>
  <c r="Y886" i="1"/>
  <c r="X886" i="1"/>
  <c r="O886" i="1"/>
  <c r="N886" i="1"/>
  <c r="K886" i="1"/>
  <c r="Y885" i="1"/>
  <c r="X885" i="1"/>
  <c r="O885" i="1"/>
  <c r="N885" i="1" s="1"/>
  <c r="K885" i="1"/>
  <c r="Y884" i="1"/>
  <c r="X884" i="1"/>
  <c r="O884" i="1"/>
  <c r="N884" i="1" s="1"/>
  <c r="K884" i="1"/>
  <c r="Y883" i="1"/>
  <c r="X883" i="1"/>
  <c r="O883" i="1"/>
  <c r="N883" i="1" s="1"/>
  <c r="K883" i="1"/>
  <c r="Y882" i="1"/>
  <c r="X882" i="1"/>
  <c r="O882" i="1"/>
  <c r="N882" i="1"/>
  <c r="K882" i="1"/>
  <c r="Y881" i="1"/>
  <c r="X881" i="1"/>
  <c r="O881" i="1"/>
  <c r="N881" i="1"/>
  <c r="K881" i="1"/>
  <c r="Y880" i="1"/>
  <c r="X880" i="1"/>
  <c r="O880" i="1"/>
  <c r="N880" i="1"/>
  <c r="K880" i="1"/>
  <c r="Y879" i="1"/>
  <c r="X879" i="1"/>
  <c r="O879" i="1"/>
  <c r="N879" i="1" s="1"/>
  <c r="K879" i="1"/>
  <c r="Y878" i="1"/>
  <c r="X878" i="1"/>
  <c r="O878" i="1"/>
  <c r="N878" i="1"/>
  <c r="K878" i="1"/>
  <c r="Y877" i="1"/>
  <c r="X877" i="1"/>
  <c r="O877" i="1"/>
  <c r="N877" i="1" s="1"/>
  <c r="K877" i="1"/>
  <c r="Y876" i="1"/>
  <c r="X876" i="1"/>
  <c r="O876" i="1"/>
  <c r="N876" i="1" s="1"/>
  <c r="K876" i="1"/>
  <c r="Y875" i="1"/>
  <c r="X875" i="1"/>
  <c r="O875" i="1"/>
  <c r="N875" i="1" s="1"/>
  <c r="K875" i="1"/>
  <c r="Y874" i="1"/>
  <c r="X874" i="1"/>
  <c r="O874" i="1"/>
  <c r="N874" i="1"/>
  <c r="K874" i="1"/>
  <c r="Y873" i="1"/>
  <c r="X873" i="1"/>
  <c r="O873" i="1"/>
  <c r="N873" i="1"/>
  <c r="K873" i="1"/>
  <c r="Y872" i="1"/>
  <c r="X872" i="1"/>
  <c r="O872" i="1"/>
  <c r="N872" i="1"/>
  <c r="K872" i="1"/>
  <c r="Y871" i="1"/>
  <c r="X871" i="1"/>
  <c r="O871" i="1"/>
  <c r="N871" i="1" s="1"/>
  <c r="K871" i="1"/>
  <c r="Y870" i="1"/>
  <c r="X870" i="1"/>
  <c r="O870" i="1"/>
  <c r="N870" i="1"/>
  <c r="K870" i="1"/>
  <c r="Y869" i="1"/>
  <c r="X869" i="1"/>
  <c r="O869" i="1"/>
  <c r="N869" i="1" s="1"/>
  <c r="K869" i="1"/>
  <c r="Y868" i="1"/>
  <c r="X868" i="1"/>
  <c r="O868" i="1"/>
  <c r="N868" i="1" s="1"/>
  <c r="K868" i="1"/>
  <c r="Y867" i="1"/>
  <c r="X867" i="1"/>
  <c r="O867" i="1"/>
  <c r="N867" i="1" s="1"/>
  <c r="K867" i="1"/>
  <c r="Y866" i="1"/>
  <c r="X866" i="1"/>
  <c r="O866" i="1"/>
  <c r="N866" i="1"/>
  <c r="K866" i="1"/>
  <c r="Y865" i="1"/>
  <c r="X865" i="1"/>
  <c r="O865" i="1"/>
  <c r="N865" i="1"/>
  <c r="K865" i="1"/>
  <c r="Y864" i="1"/>
  <c r="X864" i="1"/>
  <c r="O864" i="1"/>
  <c r="N864" i="1"/>
  <c r="K864" i="1"/>
  <c r="Y863" i="1"/>
  <c r="X863" i="1"/>
  <c r="O863" i="1"/>
  <c r="N863" i="1" s="1"/>
  <c r="K863" i="1"/>
  <c r="Y862" i="1"/>
  <c r="X862" i="1"/>
  <c r="O862" i="1"/>
  <c r="N862" i="1"/>
  <c r="K862" i="1"/>
  <c r="Y861" i="1"/>
  <c r="X861" i="1"/>
  <c r="O861" i="1"/>
  <c r="N861" i="1" s="1"/>
  <c r="K861" i="1"/>
  <c r="Y860" i="1"/>
  <c r="X860" i="1"/>
  <c r="O860" i="1"/>
  <c r="N860" i="1" s="1"/>
  <c r="K860" i="1"/>
  <c r="Y859" i="1"/>
  <c r="X859" i="1"/>
  <c r="O859" i="1"/>
  <c r="N859" i="1"/>
  <c r="K859" i="1"/>
  <c r="Y858" i="1"/>
  <c r="X858" i="1"/>
  <c r="O858" i="1"/>
  <c r="N858" i="1"/>
  <c r="K858" i="1"/>
  <c r="Y857" i="1"/>
  <c r="X857" i="1"/>
  <c r="O857" i="1"/>
  <c r="N857" i="1"/>
  <c r="K857" i="1"/>
  <c r="Y856" i="1"/>
  <c r="X856" i="1"/>
  <c r="O856" i="1"/>
  <c r="N856" i="1"/>
  <c r="K856" i="1"/>
  <c r="Y855" i="1"/>
  <c r="X855" i="1"/>
  <c r="O855" i="1"/>
  <c r="N855" i="1" s="1"/>
  <c r="K855" i="1"/>
  <c r="Y854" i="1"/>
  <c r="X854" i="1"/>
  <c r="O854" i="1"/>
  <c r="N854" i="1"/>
  <c r="K854" i="1"/>
  <c r="Y853" i="1"/>
  <c r="X853" i="1"/>
  <c r="O853" i="1"/>
  <c r="N853" i="1" s="1"/>
  <c r="K853" i="1"/>
  <c r="Y852" i="1"/>
  <c r="X852" i="1"/>
  <c r="O852" i="1"/>
  <c r="N852" i="1" s="1"/>
  <c r="K852" i="1"/>
  <c r="Y851" i="1"/>
  <c r="X851" i="1"/>
  <c r="O851" i="1"/>
  <c r="N851" i="1"/>
  <c r="K851" i="1"/>
  <c r="Y850" i="1"/>
  <c r="X850" i="1"/>
  <c r="O850" i="1"/>
  <c r="N850" i="1"/>
  <c r="K850" i="1"/>
  <c r="Y849" i="1"/>
  <c r="X849" i="1"/>
  <c r="O849" i="1"/>
  <c r="N849" i="1"/>
  <c r="K849" i="1"/>
  <c r="Y848" i="1"/>
  <c r="X848" i="1"/>
  <c r="O848" i="1"/>
  <c r="N848" i="1"/>
  <c r="K848" i="1"/>
  <c r="Y847" i="1"/>
  <c r="X847" i="1"/>
  <c r="O847" i="1"/>
  <c r="N847" i="1" s="1"/>
  <c r="K847" i="1"/>
  <c r="Y846" i="1"/>
  <c r="X846" i="1"/>
  <c r="O846" i="1"/>
  <c r="N846" i="1"/>
  <c r="K846" i="1"/>
  <c r="Y845" i="1"/>
  <c r="X845" i="1"/>
  <c r="O845" i="1"/>
  <c r="N845" i="1" s="1"/>
  <c r="K845" i="1"/>
  <c r="Y844" i="1"/>
  <c r="X844" i="1"/>
  <c r="O844" i="1"/>
  <c r="N844" i="1" s="1"/>
  <c r="K844" i="1"/>
  <c r="Y843" i="1"/>
  <c r="X843" i="1"/>
  <c r="O843" i="1"/>
  <c r="N843" i="1"/>
  <c r="K843" i="1"/>
  <c r="Y842" i="1"/>
  <c r="X842" i="1"/>
  <c r="O842" i="1"/>
  <c r="N842" i="1"/>
  <c r="K842" i="1"/>
  <c r="Y841" i="1"/>
  <c r="X841" i="1"/>
  <c r="O841" i="1"/>
  <c r="N841" i="1"/>
  <c r="K841" i="1"/>
  <c r="Y840" i="1"/>
  <c r="X840" i="1"/>
  <c r="O840" i="1"/>
  <c r="N840" i="1"/>
  <c r="K840" i="1"/>
  <c r="Y839" i="1"/>
  <c r="X839" i="1"/>
  <c r="O839" i="1"/>
  <c r="N839" i="1" s="1"/>
  <c r="K839" i="1"/>
  <c r="Y838" i="1"/>
  <c r="X838" i="1"/>
  <c r="O838" i="1"/>
  <c r="N838" i="1"/>
  <c r="K838" i="1"/>
  <c r="Y837" i="1"/>
  <c r="X837" i="1"/>
  <c r="O837" i="1"/>
  <c r="N837" i="1" s="1"/>
  <c r="K837" i="1"/>
  <c r="Y836" i="1"/>
  <c r="X836" i="1"/>
  <c r="O836" i="1"/>
  <c r="N836" i="1" s="1"/>
  <c r="K836" i="1"/>
  <c r="Y835" i="1"/>
  <c r="X835" i="1"/>
  <c r="O835" i="1"/>
  <c r="N835" i="1"/>
  <c r="K835" i="1"/>
  <c r="Y834" i="1"/>
  <c r="X834" i="1"/>
  <c r="O834" i="1"/>
  <c r="N834" i="1"/>
  <c r="K834" i="1"/>
  <c r="Y833" i="1"/>
  <c r="X833" i="1"/>
  <c r="O833" i="1"/>
  <c r="N833" i="1"/>
  <c r="K833" i="1"/>
  <c r="Y832" i="1"/>
  <c r="X832" i="1"/>
  <c r="O832" i="1"/>
  <c r="N832" i="1"/>
  <c r="K832" i="1"/>
  <c r="Y831" i="1"/>
  <c r="X831" i="1"/>
  <c r="O831" i="1"/>
  <c r="N831" i="1" s="1"/>
  <c r="K831" i="1"/>
  <c r="Y830" i="1"/>
  <c r="X830" i="1"/>
  <c r="O830" i="1"/>
  <c r="N830" i="1"/>
  <c r="K830" i="1"/>
  <c r="Y829" i="1"/>
  <c r="X829" i="1"/>
  <c r="O829" i="1"/>
  <c r="N829" i="1" s="1"/>
  <c r="K829" i="1"/>
  <c r="Y828" i="1"/>
  <c r="X828" i="1"/>
  <c r="O828" i="1"/>
  <c r="N828" i="1" s="1"/>
  <c r="K828" i="1"/>
  <c r="Y827" i="1"/>
  <c r="X827" i="1"/>
  <c r="O827" i="1"/>
  <c r="N827" i="1"/>
  <c r="K827" i="1"/>
  <c r="Y826" i="1"/>
  <c r="X826" i="1"/>
  <c r="O826" i="1"/>
  <c r="N826" i="1"/>
  <c r="K826" i="1"/>
  <c r="Y825" i="1"/>
  <c r="X825" i="1"/>
  <c r="O825" i="1"/>
  <c r="N825" i="1"/>
  <c r="K825" i="1"/>
  <c r="Y824" i="1"/>
  <c r="X824" i="1"/>
  <c r="O824" i="1"/>
  <c r="N824" i="1"/>
  <c r="K824" i="1"/>
  <c r="Y823" i="1"/>
  <c r="X823" i="1"/>
  <c r="O823" i="1"/>
  <c r="N823" i="1" s="1"/>
  <c r="K823" i="1"/>
  <c r="Y822" i="1"/>
  <c r="X822" i="1"/>
  <c r="O822" i="1"/>
  <c r="N822" i="1"/>
  <c r="K822" i="1"/>
  <c r="Y821" i="1"/>
  <c r="X821" i="1"/>
  <c r="O821" i="1"/>
  <c r="N821" i="1" s="1"/>
  <c r="K821" i="1"/>
  <c r="Y820" i="1"/>
  <c r="X820" i="1"/>
  <c r="O820" i="1"/>
  <c r="N820" i="1" s="1"/>
  <c r="K820" i="1"/>
  <c r="Y819" i="1"/>
  <c r="X819" i="1"/>
  <c r="O819" i="1"/>
  <c r="N819" i="1" s="1"/>
  <c r="K819" i="1"/>
  <c r="Y818" i="1"/>
  <c r="X818" i="1"/>
  <c r="O818" i="1"/>
  <c r="N818" i="1"/>
  <c r="K818" i="1"/>
  <c r="Y817" i="1"/>
  <c r="X817" i="1"/>
  <c r="O817" i="1"/>
  <c r="N817" i="1"/>
  <c r="K817" i="1"/>
  <c r="Y816" i="1"/>
  <c r="X816" i="1"/>
  <c r="O816" i="1"/>
  <c r="N816" i="1"/>
  <c r="K816" i="1"/>
  <c r="Y815" i="1"/>
  <c r="X815" i="1"/>
  <c r="O815" i="1"/>
  <c r="N815" i="1" s="1"/>
  <c r="K815" i="1"/>
  <c r="Y814" i="1"/>
  <c r="X814" i="1"/>
  <c r="O814" i="1"/>
  <c r="N814" i="1"/>
  <c r="K814" i="1"/>
  <c r="Y813" i="1"/>
  <c r="X813" i="1"/>
  <c r="O813" i="1"/>
  <c r="N813" i="1" s="1"/>
  <c r="K813" i="1"/>
  <c r="Y812" i="1"/>
  <c r="X812" i="1"/>
  <c r="O812" i="1"/>
  <c r="N812" i="1" s="1"/>
  <c r="K812" i="1"/>
  <c r="Y811" i="1"/>
  <c r="X811" i="1"/>
  <c r="O811" i="1"/>
  <c r="N811" i="1" s="1"/>
  <c r="K811" i="1"/>
  <c r="Y810" i="1"/>
  <c r="X810" i="1"/>
  <c r="O810" i="1"/>
  <c r="N810" i="1"/>
  <c r="K810" i="1"/>
  <c r="Y809" i="1"/>
  <c r="X809" i="1"/>
  <c r="O809" i="1"/>
  <c r="N809" i="1"/>
  <c r="K809" i="1"/>
  <c r="Y808" i="1"/>
  <c r="X808" i="1"/>
  <c r="O808" i="1"/>
  <c r="N808" i="1"/>
  <c r="K808" i="1"/>
  <c r="Y807" i="1"/>
  <c r="X807" i="1"/>
  <c r="O807" i="1"/>
  <c r="N807" i="1" s="1"/>
  <c r="K807" i="1"/>
  <c r="Y806" i="1"/>
  <c r="X806" i="1"/>
  <c r="O806" i="1"/>
  <c r="N806" i="1"/>
  <c r="K806" i="1"/>
  <c r="Y805" i="1"/>
  <c r="X805" i="1"/>
  <c r="O805" i="1"/>
  <c r="N805" i="1" s="1"/>
  <c r="K805" i="1"/>
  <c r="Y804" i="1"/>
  <c r="X804" i="1"/>
  <c r="O804" i="1"/>
  <c r="N804" i="1" s="1"/>
  <c r="K804" i="1"/>
  <c r="Y803" i="1"/>
  <c r="X803" i="1"/>
  <c r="O803" i="1"/>
  <c r="N803" i="1" s="1"/>
  <c r="K803" i="1"/>
  <c r="Y802" i="1"/>
  <c r="X802" i="1"/>
  <c r="O802" i="1"/>
  <c r="N802" i="1"/>
  <c r="K802" i="1"/>
  <c r="Y801" i="1"/>
  <c r="X801" i="1"/>
  <c r="O801" i="1"/>
  <c r="N801" i="1"/>
  <c r="K801" i="1"/>
  <c r="Y800" i="1"/>
  <c r="X800" i="1"/>
  <c r="O800" i="1"/>
  <c r="N800" i="1"/>
  <c r="K800" i="1"/>
  <c r="Y799" i="1"/>
  <c r="X799" i="1"/>
  <c r="O799" i="1"/>
  <c r="N799" i="1" s="1"/>
  <c r="K799" i="1"/>
  <c r="Y798" i="1"/>
  <c r="X798" i="1"/>
  <c r="O798" i="1"/>
  <c r="N798" i="1"/>
  <c r="K798" i="1"/>
  <c r="Y797" i="1"/>
  <c r="X797" i="1"/>
  <c r="O797" i="1"/>
  <c r="N797" i="1" s="1"/>
  <c r="K797" i="1"/>
  <c r="Y796" i="1"/>
  <c r="X796" i="1"/>
  <c r="O796" i="1"/>
  <c r="N796" i="1" s="1"/>
  <c r="K796" i="1"/>
  <c r="Y795" i="1"/>
  <c r="X795" i="1"/>
  <c r="O795" i="1"/>
  <c r="N795" i="1" s="1"/>
  <c r="K795" i="1"/>
  <c r="Y794" i="1"/>
  <c r="X794" i="1"/>
  <c r="O794" i="1"/>
  <c r="N794" i="1"/>
  <c r="K794" i="1"/>
  <c r="Y793" i="1"/>
  <c r="X793" i="1"/>
  <c r="O793" i="1"/>
  <c r="N793" i="1"/>
  <c r="K793" i="1"/>
  <c r="Y792" i="1"/>
  <c r="X792" i="1"/>
  <c r="O792" i="1"/>
  <c r="N792" i="1"/>
  <c r="K792" i="1"/>
  <c r="Y791" i="1"/>
  <c r="X791" i="1"/>
  <c r="O791" i="1"/>
  <c r="N791" i="1" s="1"/>
  <c r="K791" i="1"/>
  <c r="Y790" i="1"/>
  <c r="X790" i="1"/>
  <c r="O790" i="1"/>
  <c r="N790" i="1"/>
  <c r="K790" i="1"/>
  <c r="Y789" i="1"/>
  <c r="X789" i="1"/>
  <c r="O789" i="1"/>
  <c r="N789" i="1" s="1"/>
  <c r="K789" i="1"/>
  <c r="Y788" i="1"/>
  <c r="X788" i="1"/>
  <c r="O788" i="1"/>
  <c r="N788" i="1" s="1"/>
  <c r="K788" i="1"/>
  <c r="Y787" i="1"/>
  <c r="X787" i="1"/>
  <c r="O787" i="1"/>
  <c r="N787" i="1" s="1"/>
  <c r="K787" i="1"/>
  <c r="Y786" i="1"/>
  <c r="X786" i="1"/>
  <c r="O786" i="1"/>
  <c r="N786" i="1"/>
  <c r="K786" i="1"/>
  <c r="Y785" i="1"/>
  <c r="X785" i="1"/>
  <c r="O785" i="1"/>
  <c r="N785" i="1"/>
  <c r="K785" i="1"/>
  <c r="Y784" i="1"/>
  <c r="X784" i="1"/>
  <c r="O784" i="1"/>
  <c r="N784" i="1"/>
  <c r="K784" i="1"/>
  <c r="Y783" i="1"/>
  <c r="X783" i="1"/>
  <c r="O783" i="1"/>
  <c r="N783" i="1" s="1"/>
  <c r="K783" i="1"/>
  <c r="Y782" i="1"/>
  <c r="X782" i="1"/>
  <c r="O782" i="1"/>
  <c r="N782" i="1"/>
  <c r="K782" i="1"/>
  <c r="Y781" i="1"/>
  <c r="X781" i="1"/>
  <c r="O781" i="1"/>
  <c r="N781" i="1" s="1"/>
  <c r="K781" i="1"/>
  <c r="Y780" i="1"/>
  <c r="X780" i="1"/>
  <c r="O780" i="1"/>
  <c r="N780" i="1" s="1"/>
  <c r="K780" i="1"/>
  <c r="Y779" i="1"/>
  <c r="X779" i="1"/>
  <c r="O779" i="1"/>
  <c r="N779" i="1" s="1"/>
  <c r="K779" i="1"/>
  <c r="Y778" i="1"/>
  <c r="X778" i="1"/>
  <c r="O778" i="1"/>
  <c r="N778" i="1"/>
  <c r="K778" i="1"/>
  <c r="Y777" i="1"/>
  <c r="X777" i="1"/>
  <c r="O777" i="1"/>
  <c r="N777" i="1"/>
  <c r="K777" i="1"/>
  <c r="Y776" i="1"/>
  <c r="X776" i="1"/>
  <c r="O776" i="1"/>
  <c r="N776" i="1"/>
  <c r="K776" i="1"/>
  <c r="Y775" i="1"/>
  <c r="X775" i="1"/>
  <c r="O775" i="1"/>
  <c r="N775" i="1" s="1"/>
  <c r="K775" i="1"/>
  <c r="Y774" i="1"/>
  <c r="X774" i="1"/>
  <c r="O774" i="1"/>
  <c r="N774" i="1"/>
  <c r="K774" i="1"/>
  <c r="Y773" i="1"/>
  <c r="X773" i="1"/>
  <c r="O773" i="1"/>
  <c r="N773" i="1" s="1"/>
  <c r="K773" i="1"/>
  <c r="Y772" i="1"/>
  <c r="X772" i="1"/>
  <c r="O772" i="1"/>
  <c r="N772" i="1" s="1"/>
  <c r="K772" i="1"/>
  <c r="Y771" i="1"/>
  <c r="X771" i="1"/>
  <c r="O771" i="1"/>
  <c r="N771" i="1" s="1"/>
  <c r="K771" i="1"/>
  <c r="Y770" i="1"/>
  <c r="X770" i="1"/>
  <c r="O770" i="1"/>
  <c r="N770" i="1"/>
  <c r="K770" i="1"/>
  <c r="Y769" i="1"/>
  <c r="X769" i="1"/>
  <c r="O769" i="1"/>
  <c r="N769" i="1"/>
  <c r="K769" i="1"/>
  <c r="Y768" i="1"/>
  <c r="X768" i="1"/>
  <c r="O768" i="1"/>
  <c r="N768" i="1"/>
  <c r="K768" i="1"/>
  <c r="Y767" i="1"/>
  <c r="X767" i="1"/>
  <c r="O767" i="1"/>
  <c r="N767" i="1" s="1"/>
  <c r="K767" i="1"/>
  <c r="Y766" i="1"/>
  <c r="X766" i="1"/>
  <c r="O766" i="1"/>
  <c r="N766" i="1"/>
  <c r="K766" i="1"/>
  <c r="Y765" i="1"/>
  <c r="X765" i="1"/>
  <c r="O765" i="1"/>
  <c r="N765" i="1" s="1"/>
  <c r="K765" i="1"/>
  <c r="Y764" i="1"/>
  <c r="X764" i="1"/>
  <c r="O764" i="1"/>
  <c r="N764" i="1" s="1"/>
  <c r="K764" i="1"/>
  <c r="Y763" i="1"/>
  <c r="X763" i="1"/>
  <c r="O763" i="1"/>
  <c r="N763" i="1" s="1"/>
  <c r="K763" i="1"/>
  <c r="Y762" i="1"/>
  <c r="X762" i="1"/>
  <c r="O762" i="1"/>
  <c r="N762" i="1"/>
  <c r="K762" i="1"/>
  <c r="Y761" i="1"/>
  <c r="X761" i="1"/>
  <c r="O761" i="1"/>
  <c r="N761" i="1"/>
  <c r="K761" i="1"/>
  <c r="Y760" i="1"/>
  <c r="X760" i="1"/>
  <c r="O760" i="1"/>
  <c r="N760" i="1"/>
  <c r="K760" i="1"/>
  <c r="Y759" i="1"/>
  <c r="X759" i="1"/>
  <c r="O759" i="1"/>
  <c r="N759" i="1" s="1"/>
  <c r="K759" i="1"/>
  <c r="Y758" i="1"/>
  <c r="X758" i="1"/>
  <c r="O758" i="1"/>
  <c r="N758" i="1"/>
  <c r="K758" i="1"/>
  <c r="Y757" i="1"/>
  <c r="X757" i="1"/>
  <c r="O757" i="1"/>
  <c r="N757" i="1" s="1"/>
  <c r="K757" i="1"/>
  <c r="Y756" i="1"/>
  <c r="X756" i="1"/>
  <c r="O756" i="1"/>
  <c r="N756" i="1" s="1"/>
  <c r="K756" i="1"/>
  <c r="Y755" i="1"/>
  <c r="X755" i="1"/>
  <c r="O755" i="1"/>
  <c r="N755" i="1" s="1"/>
  <c r="K755" i="1"/>
  <c r="Y754" i="1"/>
  <c r="X754" i="1"/>
  <c r="O754" i="1"/>
  <c r="N754" i="1"/>
  <c r="K754" i="1"/>
  <c r="Y753" i="1"/>
  <c r="X753" i="1"/>
  <c r="O753" i="1"/>
  <c r="N753" i="1"/>
  <c r="K753" i="1"/>
  <c r="Y752" i="1"/>
  <c r="X752" i="1"/>
  <c r="O752" i="1"/>
  <c r="N752" i="1"/>
  <c r="K752" i="1"/>
  <c r="Y751" i="1"/>
  <c r="X751" i="1"/>
  <c r="O751" i="1"/>
  <c r="N751" i="1" s="1"/>
  <c r="K751" i="1"/>
  <c r="Y750" i="1"/>
  <c r="X750" i="1"/>
  <c r="O750" i="1"/>
  <c r="N750" i="1"/>
  <c r="K750" i="1"/>
  <c r="Y749" i="1"/>
  <c r="X749" i="1"/>
  <c r="O749" i="1"/>
  <c r="N749" i="1" s="1"/>
  <c r="K749" i="1"/>
  <c r="Y748" i="1"/>
  <c r="X748" i="1"/>
  <c r="O748" i="1"/>
  <c r="N748" i="1" s="1"/>
  <c r="K748" i="1"/>
  <c r="Y747" i="1"/>
  <c r="X747" i="1"/>
  <c r="O747" i="1"/>
  <c r="N747" i="1" s="1"/>
  <c r="K747" i="1"/>
  <c r="Y746" i="1"/>
  <c r="X746" i="1"/>
  <c r="O746" i="1"/>
  <c r="N746" i="1"/>
  <c r="K746" i="1"/>
  <c r="Y745" i="1"/>
  <c r="X745" i="1"/>
  <c r="O745" i="1"/>
  <c r="N745" i="1"/>
  <c r="K745" i="1"/>
  <c r="Y744" i="1"/>
  <c r="X744" i="1"/>
  <c r="O744" i="1"/>
  <c r="N744" i="1"/>
  <c r="K744" i="1"/>
  <c r="Y743" i="1"/>
  <c r="X743" i="1"/>
  <c r="O743" i="1"/>
  <c r="N743" i="1" s="1"/>
  <c r="K743" i="1"/>
  <c r="Y742" i="1"/>
  <c r="X742" i="1"/>
  <c r="O742" i="1"/>
  <c r="N742" i="1"/>
  <c r="K742" i="1"/>
  <c r="Y741" i="1"/>
  <c r="X741" i="1"/>
  <c r="O741" i="1"/>
  <c r="N741" i="1" s="1"/>
  <c r="K741" i="1"/>
  <c r="Y740" i="1"/>
  <c r="X740" i="1"/>
  <c r="O740" i="1"/>
  <c r="N740" i="1" s="1"/>
  <c r="K740" i="1"/>
  <c r="Y739" i="1"/>
  <c r="X739" i="1"/>
  <c r="O739" i="1"/>
  <c r="N739" i="1" s="1"/>
  <c r="K739" i="1"/>
  <c r="Y738" i="1"/>
  <c r="X738" i="1"/>
  <c r="O738" i="1"/>
  <c r="N738" i="1"/>
  <c r="K738" i="1"/>
  <c r="Y737" i="1"/>
  <c r="X737" i="1"/>
  <c r="O737" i="1"/>
  <c r="N737" i="1"/>
  <c r="K737" i="1"/>
  <c r="Y736" i="1"/>
  <c r="X736" i="1"/>
  <c r="O736" i="1"/>
  <c r="N736" i="1"/>
  <c r="K736" i="1"/>
  <c r="Y735" i="1"/>
  <c r="X735" i="1"/>
  <c r="O735" i="1"/>
  <c r="N735" i="1" s="1"/>
  <c r="K735" i="1"/>
  <c r="Y734" i="1"/>
  <c r="X734" i="1"/>
  <c r="O734" i="1"/>
  <c r="N734" i="1"/>
  <c r="K734" i="1"/>
  <c r="Y733" i="1"/>
  <c r="X733" i="1"/>
  <c r="O733" i="1"/>
  <c r="N733" i="1" s="1"/>
  <c r="K733" i="1"/>
  <c r="Y732" i="1"/>
  <c r="X732" i="1"/>
  <c r="O732" i="1"/>
  <c r="N732" i="1" s="1"/>
  <c r="K732" i="1"/>
  <c r="Y731" i="1"/>
  <c r="X731" i="1"/>
  <c r="O731" i="1"/>
  <c r="N731" i="1" s="1"/>
  <c r="K731" i="1"/>
  <c r="Y730" i="1"/>
  <c r="X730" i="1"/>
  <c r="O730" i="1"/>
  <c r="N730" i="1"/>
  <c r="K730" i="1"/>
  <c r="Y729" i="1"/>
  <c r="X729" i="1"/>
  <c r="O729" i="1"/>
  <c r="N729" i="1"/>
  <c r="K729" i="1"/>
  <c r="Y728" i="1"/>
  <c r="X728" i="1"/>
  <c r="O728" i="1"/>
  <c r="N728" i="1"/>
  <c r="K728" i="1"/>
  <c r="Y727" i="1"/>
  <c r="X727" i="1"/>
  <c r="O727" i="1"/>
  <c r="N727" i="1" s="1"/>
  <c r="K727" i="1"/>
  <c r="Y726" i="1"/>
  <c r="X726" i="1"/>
  <c r="O726" i="1"/>
  <c r="N726" i="1"/>
  <c r="K726" i="1"/>
  <c r="Y725" i="1"/>
  <c r="X725" i="1"/>
  <c r="O725" i="1"/>
  <c r="N725" i="1" s="1"/>
  <c r="K725" i="1"/>
  <c r="Y724" i="1"/>
  <c r="X724" i="1"/>
  <c r="O724" i="1"/>
  <c r="N724" i="1" s="1"/>
  <c r="K724" i="1"/>
  <c r="Y723" i="1"/>
  <c r="X723" i="1"/>
  <c r="O723" i="1"/>
  <c r="N723" i="1" s="1"/>
  <c r="K723" i="1"/>
  <c r="Y722" i="1"/>
  <c r="X722" i="1"/>
  <c r="O722" i="1"/>
  <c r="N722" i="1"/>
  <c r="K722" i="1"/>
  <c r="Y721" i="1"/>
  <c r="X721" i="1"/>
  <c r="O721" i="1"/>
  <c r="N721" i="1"/>
  <c r="K721" i="1"/>
  <c r="Y720" i="1"/>
  <c r="X720" i="1"/>
  <c r="O720" i="1"/>
  <c r="N720" i="1"/>
  <c r="K720" i="1"/>
  <c r="Y719" i="1"/>
  <c r="X719" i="1"/>
  <c r="O719" i="1"/>
  <c r="N719" i="1" s="1"/>
  <c r="K719" i="1"/>
  <c r="Y718" i="1"/>
  <c r="X718" i="1"/>
  <c r="O718" i="1"/>
  <c r="N718" i="1"/>
  <c r="K718" i="1"/>
  <c r="Y717" i="1"/>
  <c r="X717" i="1"/>
  <c r="O717" i="1"/>
  <c r="N717" i="1" s="1"/>
  <c r="K717" i="1"/>
  <c r="Y716" i="1"/>
  <c r="X716" i="1"/>
  <c r="O716" i="1"/>
  <c r="N716" i="1" s="1"/>
  <c r="K716" i="1"/>
  <c r="Y715" i="1"/>
  <c r="X715" i="1"/>
  <c r="O715" i="1"/>
  <c r="N715" i="1" s="1"/>
  <c r="K715" i="1"/>
  <c r="Y714" i="1"/>
  <c r="X714" i="1"/>
  <c r="O714" i="1"/>
  <c r="N714" i="1"/>
  <c r="K714" i="1"/>
  <c r="Y713" i="1"/>
  <c r="X713" i="1"/>
  <c r="O713" i="1"/>
  <c r="N713" i="1"/>
  <c r="K713" i="1"/>
  <c r="Y712" i="1"/>
  <c r="X712" i="1"/>
  <c r="O712" i="1"/>
  <c r="N712" i="1"/>
  <c r="K712" i="1"/>
  <c r="Y711" i="1"/>
  <c r="X711" i="1"/>
  <c r="O711" i="1"/>
  <c r="N711" i="1" s="1"/>
  <c r="K711" i="1"/>
  <c r="Y710" i="1"/>
  <c r="X710" i="1"/>
  <c r="O710" i="1"/>
  <c r="N710" i="1"/>
  <c r="K710" i="1"/>
  <c r="Y709" i="1"/>
  <c r="X709" i="1"/>
  <c r="O709" i="1"/>
  <c r="N709" i="1" s="1"/>
  <c r="K709" i="1"/>
  <c r="Y708" i="1"/>
  <c r="X708" i="1"/>
  <c r="O708" i="1"/>
  <c r="N708" i="1" s="1"/>
  <c r="K708" i="1"/>
  <c r="Y707" i="1"/>
  <c r="X707" i="1"/>
  <c r="O707" i="1"/>
  <c r="N707" i="1" s="1"/>
  <c r="K707" i="1"/>
  <c r="Y706" i="1"/>
  <c r="X706" i="1"/>
  <c r="O706" i="1"/>
  <c r="N706" i="1"/>
  <c r="K706" i="1"/>
  <c r="Y705" i="1"/>
  <c r="X705" i="1"/>
  <c r="O705" i="1"/>
  <c r="N705" i="1"/>
  <c r="K705" i="1"/>
  <c r="Y704" i="1"/>
  <c r="X704" i="1"/>
  <c r="O704" i="1"/>
  <c r="N704" i="1"/>
  <c r="K704" i="1"/>
  <c r="Y703" i="1"/>
  <c r="X703" i="1"/>
  <c r="O703" i="1"/>
  <c r="N703" i="1" s="1"/>
  <c r="K703" i="1"/>
  <c r="Y702" i="1"/>
  <c r="X702" i="1"/>
  <c r="O702" i="1"/>
  <c r="N702" i="1"/>
  <c r="K702" i="1"/>
  <c r="Y701" i="1"/>
  <c r="X701" i="1"/>
  <c r="O701" i="1"/>
  <c r="N701" i="1" s="1"/>
  <c r="K701" i="1"/>
  <c r="Y700" i="1"/>
  <c r="X700" i="1"/>
  <c r="O700" i="1"/>
  <c r="N700" i="1" s="1"/>
  <c r="K700" i="1"/>
  <c r="Y699" i="1"/>
  <c r="X699" i="1"/>
  <c r="O699" i="1"/>
  <c r="N699" i="1" s="1"/>
  <c r="K699" i="1"/>
  <c r="Y698" i="1"/>
  <c r="X698" i="1"/>
  <c r="O698" i="1"/>
  <c r="N698" i="1"/>
  <c r="K698" i="1"/>
  <c r="Y697" i="1"/>
  <c r="X697" i="1"/>
  <c r="O697" i="1"/>
  <c r="N697" i="1"/>
  <c r="K697" i="1"/>
  <c r="Y696" i="1"/>
  <c r="X696" i="1"/>
  <c r="O696" i="1"/>
  <c r="N696" i="1"/>
  <c r="K696" i="1"/>
  <c r="Y695" i="1"/>
  <c r="X695" i="1"/>
  <c r="O695" i="1"/>
  <c r="N695" i="1" s="1"/>
  <c r="K695" i="1"/>
  <c r="Y694" i="1"/>
  <c r="X694" i="1"/>
  <c r="O694" i="1"/>
  <c r="N694" i="1"/>
  <c r="K694" i="1"/>
  <c r="Y693" i="1"/>
  <c r="X693" i="1"/>
  <c r="O693" i="1"/>
  <c r="N693" i="1" s="1"/>
  <c r="K693" i="1"/>
  <c r="Y692" i="1"/>
  <c r="X692" i="1"/>
  <c r="O692" i="1"/>
  <c r="N692" i="1" s="1"/>
  <c r="K692" i="1"/>
  <c r="Y691" i="1"/>
  <c r="X691" i="1"/>
  <c r="O691" i="1"/>
  <c r="N691" i="1" s="1"/>
  <c r="K691" i="1"/>
  <c r="Y690" i="1"/>
  <c r="X690" i="1"/>
  <c r="O690" i="1"/>
  <c r="N690" i="1"/>
  <c r="K690" i="1"/>
  <c r="Y689" i="1"/>
  <c r="X689" i="1"/>
  <c r="O689" i="1"/>
  <c r="N689" i="1"/>
  <c r="K689" i="1"/>
  <c r="Y688" i="1"/>
  <c r="X688" i="1"/>
  <c r="O688" i="1"/>
  <c r="N688" i="1"/>
  <c r="K688" i="1"/>
  <c r="Y687" i="1"/>
  <c r="X687" i="1"/>
  <c r="O687" i="1"/>
  <c r="N687" i="1" s="1"/>
  <c r="K687" i="1"/>
  <c r="Y686" i="1"/>
  <c r="X686" i="1"/>
  <c r="O686" i="1"/>
  <c r="N686" i="1"/>
  <c r="K686" i="1"/>
  <c r="Y685" i="1"/>
  <c r="X685" i="1"/>
  <c r="O685" i="1"/>
  <c r="N685" i="1" s="1"/>
  <c r="K685" i="1"/>
  <c r="Y684" i="1"/>
  <c r="X684" i="1"/>
  <c r="O684" i="1"/>
  <c r="N684" i="1" s="1"/>
  <c r="K684" i="1"/>
  <c r="Y683" i="1"/>
  <c r="X683" i="1"/>
  <c r="O683" i="1"/>
  <c r="N683" i="1" s="1"/>
  <c r="K683" i="1"/>
  <c r="Y682" i="1"/>
  <c r="X682" i="1"/>
  <c r="O682" i="1"/>
  <c r="N682" i="1"/>
  <c r="K682" i="1"/>
  <c r="Y681" i="1"/>
  <c r="X681" i="1"/>
  <c r="O681" i="1"/>
  <c r="N681" i="1"/>
  <c r="K681" i="1"/>
  <c r="Y680" i="1"/>
  <c r="X680" i="1"/>
  <c r="O680" i="1"/>
  <c r="N680" i="1"/>
  <c r="K680" i="1"/>
  <c r="Y679" i="1"/>
  <c r="X679" i="1"/>
  <c r="O679" i="1"/>
  <c r="N679" i="1" s="1"/>
  <c r="K679" i="1"/>
  <c r="Y678" i="1"/>
  <c r="X678" i="1"/>
  <c r="O678" i="1"/>
  <c r="N678" i="1"/>
  <c r="K678" i="1"/>
  <c r="Y677" i="1"/>
  <c r="X677" i="1"/>
  <c r="O677" i="1"/>
  <c r="N677" i="1" s="1"/>
  <c r="K677" i="1"/>
  <c r="Y676" i="1"/>
  <c r="X676" i="1"/>
  <c r="O676" i="1"/>
  <c r="N676" i="1" s="1"/>
  <c r="K676" i="1"/>
  <c r="Y675" i="1"/>
  <c r="X675" i="1"/>
  <c r="O675" i="1"/>
  <c r="N675" i="1" s="1"/>
  <c r="K675" i="1"/>
  <c r="Y674" i="1"/>
  <c r="X674" i="1"/>
  <c r="O674" i="1"/>
  <c r="N674" i="1"/>
  <c r="K674" i="1"/>
  <c r="Y673" i="1"/>
  <c r="X673" i="1"/>
  <c r="O673" i="1"/>
  <c r="N673" i="1"/>
  <c r="K673" i="1"/>
  <c r="Y672" i="1"/>
  <c r="X672" i="1"/>
  <c r="O672" i="1"/>
  <c r="N672" i="1"/>
  <c r="K672" i="1"/>
  <c r="Y671" i="1"/>
  <c r="X671" i="1"/>
  <c r="O671" i="1"/>
  <c r="N671" i="1" s="1"/>
  <c r="K671" i="1"/>
  <c r="Y670" i="1"/>
  <c r="X670" i="1"/>
  <c r="O670" i="1"/>
  <c r="N670" i="1"/>
  <c r="K670" i="1"/>
  <c r="Y669" i="1"/>
  <c r="X669" i="1"/>
  <c r="O669" i="1"/>
  <c r="N669" i="1" s="1"/>
  <c r="K669" i="1"/>
  <c r="Y668" i="1"/>
  <c r="X668" i="1"/>
  <c r="O668" i="1"/>
  <c r="N668" i="1" s="1"/>
  <c r="K668" i="1"/>
  <c r="Y667" i="1"/>
  <c r="X667" i="1"/>
  <c r="O667" i="1"/>
  <c r="N667" i="1" s="1"/>
  <c r="K667" i="1"/>
  <c r="Y666" i="1"/>
  <c r="X666" i="1"/>
  <c r="O666" i="1"/>
  <c r="N666" i="1"/>
  <c r="K666" i="1"/>
  <c r="Y665" i="1"/>
  <c r="X665" i="1"/>
  <c r="O665" i="1"/>
  <c r="N665" i="1"/>
  <c r="K665" i="1"/>
  <c r="Y664" i="1"/>
  <c r="X664" i="1"/>
  <c r="O664" i="1"/>
  <c r="N664" i="1"/>
  <c r="K664" i="1"/>
  <c r="Y663" i="1"/>
  <c r="X663" i="1"/>
  <c r="O663" i="1"/>
  <c r="N663" i="1" s="1"/>
  <c r="K663" i="1"/>
  <c r="Y662" i="1"/>
  <c r="X662" i="1"/>
  <c r="O662" i="1"/>
  <c r="N662" i="1"/>
  <c r="K662" i="1"/>
  <c r="Y661" i="1"/>
  <c r="X661" i="1"/>
  <c r="O661" i="1"/>
  <c r="N661" i="1" s="1"/>
  <c r="K661" i="1"/>
  <c r="Y660" i="1"/>
  <c r="X660" i="1"/>
  <c r="O660" i="1"/>
  <c r="N660" i="1" s="1"/>
  <c r="K660" i="1"/>
  <c r="Y659" i="1"/>
  <c r="X659" i="1"/>
  <c r="O659" i="1"/>
  <c r="N659" i="1" s="1"/>
  <c r="K659" i="1"/>
  <c r="Y658" i="1"/>
  <c r="X658" i="1"/>
  <c r="O658" i="1"/>
  <c r="N658" i="1"/>
  <c r="K658" i="1"/>
  <c r="Y657" i="1"/>
  <c r="X657" i="1"/>
  <c r="O657" i="1"/>
  <c r="N657" i="1"/>
  <c r="K657" i="1"/>
  <c r="Y656" i="1"/>
  <c r="X656" i="1"/>
  <c r="O656" i="1"/>
  <c r="N656" i="1"/>
  <c r="K656" i="1"/>
  <c r="Y655" i="1"/>
  <c r="X655" i="1"/>
  <c r="O655" i="1"/>
  <c r="N655" i="1" s="1"/>
  <c r="K655" i="1"/>
  <c r="Y654" i="1"/>
  <c r="X654" i="1"/>
  <c r="O654" i="1"/>
  <c r="N654" i="1"/>
  <c r="K654" i="1"/>
  <c r="Y653" i="1"/>
  <c r="X653" i="1"/>
  <c r="O653" i="1"/>
  <c r="N653" i="1" s="1"/>
  <c r="K653" i="1"/>
  <c r="Y652" i="1"/>
  <c r="X652" i="1"/>
  <c r="O652" i="1"/>
  <c r="N652" i="1" s="1"/>
  <c r="K652" i="1"/>
  <c r="Y651" i="1"/>
  <c r="X651" i="1"/>
  <c r="O651" i="1"/>
  <c r="N651" i="1" s="1"/>
  <c r="K651" i="1"/>
  <c r="Y650" i="1"/>
  <c r="X650" i="1"/>
  <c r="O650" i="1"/>
  <c r="N650" i="1"/>
  <c r="K650" i="1"/>
  <c r="Y649" i="1"/>
  <c r="X649" i="1"/>
  <c r="O649" i="1"/>
  <c r="N649" i="1"/>
  <c r="K649" i="1"/>
  <c r="Y648" i="1"/>
  <c r="X648" i="1"/>
  <c r="O648" i="1"/>
  <c r="N648" i="1"/>
  <c r="K648" i="1"/>
  <c r="Y647" i="1"/>
  <c r="X647" i="1"/>
  <c r="O647" i="1"/>
  <c r="N647" i="1" s="1"/>
  <c r="K647" i="1"/>
  <c r="Y646" i="1"/>
  <c r="X646" i="1"/>
  <c r="O646" i="1"/>
  <c r="N646" i="1"/>
  <c r="K646" i="1"/>
  <c r="Y645" i="1"/>
  <c r="X645" i="1"/>
  <c r="O645" i="1"/>
  <c r="N645" i="1" s="1"/>
  <c r="K645" i="1"/>
  <c r="Y644" i="1"/>
  <c r="X644" i="1"/>
  <c r="O644" i="1"/>
  <c r="N644" i="1" s="1"/>
  <c r="K644" i="1"/>
  <c r="Y643" i="1"/>
  <c r="X643" i="1"/>
  <c r="O643" i="1"/>
  <c r="N643" i="1" s="1"/>
  <c r="K643" i="1"/>
  <c r="Y642" i="1"/>
  <c r="X642" i="1"/>
  <c r="O642" i="1"/>
  <c r="N642" i="1"/>
  <c r="K642" i="1"/>
  <c r="Y641" i="1"/>
  <c r="X641" i="1"/>
  <c r="O641" i="1"/>
  <c r="N641" i="1"/>
  <c r="K641" i="1"/>
  <c r="Y640" i="1"/>
  <c r="X640" i="1"/>
  <c r="O640" i="1"/>
  <c r="N640" i="1"/>
  <c r="K640" i="1"/>
  <c r="Y639" i="1"/>
  <c r="X639" i="1"/>
  <c r="O639" i="1"/>
  <c r="N639" i="1" s="1"/>
  <c r="K639" i="1"/>
  <c r="Y638" i="1"/>
  <c r="X638" i="1"/>
  <c r="O638" i="1"/>
  <c r="N638" i="1"/>
  <c r="K638" i="1"/>
  <c r="Y637" i="1"/>
  <c r="X637" i="1"/>
  <c r="O637" i="1"/>
  <c r="N637" i="1" s="1"/>
  <c r="K637" i="1"/>
  <c r="Y636" i="1"/>
  <c r="X636" i="1"/>
  <c r="O636" i="1"/>
  <c r="N636" i="1" s="1"/>
  <c r="K636" i="1"/>
  <c r="Y635" i="1"/>
  <c r="X635" i="1"/>
  <c r="O635" i="1"/>
  <c r="N635" i="1" s="1"/>
  <c r="K635" i="1"/>
  <c r="Y634" i="1"/>
  <c r="X634" i="1"/>
  <c r="O634" i="1"/>
  <c r="N634" i="1"/>
  <c r="K634" i="1"/>
  <c r="Y633" i="1"/>
  <c r="X633" i="1"/>
  <c r="O633" i="1"/>
  <c r="N633" i="1"/>
  <c r="K633" i="1"/>
  <c r="Y632" i="1"/>
  <c r="X632" i="1"/>
  <c r="O632" i="1"/>
  <c r="N632" i="1"/>
  <c r="K632" i="1"/>
  <c r="Y631" i="1"/>
  <c r="X631" i="1"/>
  <c r="O631" i="1"/>
  <c r="N631" i="1" s="1"/>
  <c r="K631" i="1"/>
  <c r="Y630" i="1"/>
  <c r="X630" i="1"/>
  <c r="O630" i="1"/>
  <c r="N630" i="1"/>
  <c r="K630" i="1"/>
  <c r="Y629" i="1"/>
  <c r="X629" i="1"/>
  <c r="O629" i="1"/>
  <c r="N629" i="1" s="1"/>
  <c r="K629" i="1"/>
  <c r="Y628" i="1"/>
  <c r="X628" i="1"/>
  <c r="O628" i="1"/>
  <c r="N628" i="1" s="1"/>
  <c r="K628" i="1"/>
  <c r="Y627" i="1"/>
  <c r="X627" i="1"/>
  <c r="O627" i="1"/>
  <c r="N627" i="1"/>
  <c r="K627" i="1"/>
  <c r="Y626" i="1"/>
  <c r="X626" i="1"/>
  <c r="O626" i="1"/>
  <c r="N626" i="1"/>
  <c r="K626" i="1"/>
  <c r="Y625" i="1"/>
  <c r="X625" i="1"/>
  <c r="O625" i="1"/>
  <c r="N625" i="1"/>
  <c r="K625" i="1"/>
  <c r="Y624" i="1"/>
  <c r="X624" i="1"/>
  <c r="O624" i="1"/>
  <c r="N624" i="1"/>
  <c r="K624" i="1"/>
  <c r="Y623" i="1"/>
  <c r="X623" i="1"/>
  <c r="O623" i="1"/>
  <c r="N623" i="1" s="1"/>
  <c r="K623" i="1"/>
  <c r="Y622" i="1"/>
  <c r="X622" i="1"/>
  <c r="O622" i="1"/>
  <c r="N622" i="1"/>
  <c r="K622" i="1"/>
  <c r="Y621" i="1"/>
  <c r="X621" i="1"/>
  <c r="O621" i="1"/>
  <c r="N621" i="1" s="1"/>
  <c r="K621" i="1"/>
  <c r="Y620" i="1"/>
  <c r="X620" i="1"/>
  <c r="O620" i="1"/>
  <c r="N620" i="1" s="1"/>
  <c r="K620" i="1"/>
  <c r="Y619" i="1"/>
  <c r="X619" i="1"/>
  <c r="O619" i="1"/>
  <c r="N619" i="1"/>
  <c r="K619" i="1"/>
  <c r="Y618" i="1"/>
  <c r="X618" i="1"/>
  <c r="O618" i="1"/>
  <c r="N618" i="1"/>
  <c r="K618" i="1"/>
  <c r="Y617" i="1"/>
  <c r="X617" i="1"/>
  <c r="O617" i="1"/>
  <c r="N617" i="1"/>
  <c r="K617" i="1"/>
  <c r="Y616" i="1"/>
  <c r="X616" i="1"/>
  <c r="O616" i="1"/>
  <c r="N616" i="1"/>
  <c r="K616" i="1"/>
  <c r="Y615" i="1"/>
  <c r="X615" i="1"/>
  <c r="O615" i="1"/>
  <c r="N615" i="1" s="1"/>
  <c r="K615" i="1"/>
  <c r="Y614" i="1"/>
  <c r="X614" i="1"/>
  <c r="O614" i="1"/>
  <c r="N614" i="1"/>
  <c r="K614" i="1"/>
  <c r="Y613" i="1"/>
  <c r="X613" i="1"/>
  <c r="O613" i="1"/>
  <c r="N613" i="1" s="1"/>
  <c r="K613" i="1"/>
  <c r="Y612" i="1"/>
  <c r="X612" i="1"/>
  <c r="O612" i="1"/>
  <c r="N612" i="1" s="1"/>
  <c r="K612" i="1"/>
  <c r="Y611" i="1"/>
  <c r="X611" i="1"/>
  <c r="O611" i="1"/>
  <c r="N611" i="1"/>
  <c r="K611" i="1"/>
  <c r="Y610" i="1"/>
  <c r="X610" i="1"/>
  <c r="O610" i="1"/>
  <c r="N610" i="1"/>
  <c r="K610" i="1"/>
  <c r="Y609" i="1"/>
  <c r="X609" i="1"/>
  <c r="O609" i="1"/>
  <c r="N609" i="1"/>
  <c r="K609" i="1"/>
  <c r="Y608" i="1"/>
  <c r="X608" i="1"/>
  <c r="O608" i="1"/>
  <c r="N608" i="1"/>
  <c r="K608" i="1"/>
  <c r="Y607" i="1"/>
  <c r="X607" i="1"/>
  <c r="O607" i="1"/>
  <c r="N607" i="1" s="1"/>
  <c r="K607" i="1"/>
  <c r="Y606" i="1"/>
  <c r="X606" i="1"/>
  <c r="O606" i="1"/>
  <c r="N606" i="1"/>
  <c r="K606" i="1"/>
  <c r="Y605" i="1"/>
  <c r="X605" i="1"/>
  <c r="O605" i="1"/>
  <c r="N605" i="1" s="1"/>
  <c r="K605" i="1"/>
  <c r="Y604" i="1"/>
  <c r="X604" i="1"/>
  <c r="O604" i="1"/>
  <c r="N604" i="1" s="1"/>
  <c r="K604" i="1"/>
  <c r="Y603" i="1"/>
  <c r="X603" i="1"/>
  <c r="O603" i="1"/>
  <c r="N603" i="1"/>
  <c r="K603" i="1"/>
  <c r="Y602" i="1"/>
  <c r="X602" i="1"/>
  <c r="O602" i="1"/>
  <c r="N602" i="1"/>
  <c r="K602" i="1"/>
  <c r="Y601" i="1"/>
  <c r="X601" i="1"/>
  <c r="O601" i="1"/>
  <c r="N601" i="1"/>
  <c r="K601" i="1"/>
  <c r="Y600" i="1"/>
  <c r="X600" i="1"/>
  <c r="O600" i="1"/>
  <c r="N600" i="1"/>
  <c r="K600" i="1"/>
  <c r="Y599" i="1"/>
  <c r="X599" i="1"/>
  <c r="O599" i="1"/>
  <c r="N599" i="1" s="1"/>
  <c r="K599" i="1"/>
  <c r="Y598" i="1"/>
  <c r="X598" i="1"/>
  <c r="O598" i="1"/>
  <c r="N598" i="1"/>
  <c r="K598" i="1"/>
  <c r="Y597" i="1"/>
  <c r="X597" i="1"/>
  <c r="O597" i="1"/>
  <c r="N597" i="1" s="1"/>
  <c r="K597" i="1"/>
  <c r="Y596" i="1"/>
  <c r="X596" i="1"/>
  <c r="O596" i="1"/>
  <c r="N596" i="1" s="1"/>
  <c r="K596" i="1"/>
  <c r="Y595" i="1"/>
  <c r="X595" i="1"/>
  <c r="O595" i="1"/>
  <c r="N595" i="1"/>
  <c r="K595" i="1"/>
  <c r="Y594" i="1"/>
  <c r="X594" i="1"/>
  <c r="O594" i="1"/>
  <c r="N594" i="1"/>
  <c r="K594" i="1"/>
  <c r="Y593" i="1"/>
  <c r="X593" i="1"/>
  <c r="O593" i="1"/>
  <c r="N593" i="1"/>
  <c r="K593" i="1"/>
  <c r="Y592" i="1"/>
  <c r="X592" i="1"/>
  <c r="O592" i="1"/>
  <c r="N592" i="1"/>
  <c r="K592" i="1"/>
  <c r="Y591" i="1"/>
  <c r="X591" i="1"/>
  <c r="O591" i="1"/>
  <c r="N591" i="1" s="1"/>
  <c r="K591" i="1"/>
  <c r="Y590" i="1"/>
  <c r="X590" i="1"/>
  <c r="O590" i="1"/>
  <c r="N590" i="1"/>
  <c r="K590" i="1"/>
  <c r="Y589" i="1"/>
  <c r="X589" i="1"/>
  <c r="O589" i="1"/>
  <c r="N589" i="1" s="1"/>
  <c r="K589" i="1"/>
  <c r="Y588" i="1"/>
  <c r="X588" i="1"/>
  <c r="O588" i="1"/>
  <c r="N588" i="1" s="1"/>
  <c r="K588" i="1"/>
  <c r="Y587" i="1"/>
  <c r="X587" i="1"/>
  <c r="O587" i="1"/>
  <c r="N587" i="1"/>
  <c r="K587" i="1"/>
  <c r="Y586" i="1"/>
  <c r="X586" i="1"/>
  <c r="O586" i="1"/>
  <c r="N586" i="1"/>
  <c r="K586" i="1"/>
  <c r="Y585" i="1"/>
  <c r="X585" i="1"/>
  <c r="O585" i="1"/>
  <c r="N585" i="1"/>
  <c r="K585" i="1"/>
  <c r="Y584" i="1"/>
  <c r="X584" i="1"/>
  <c r="O584" i="1"/>
  <c r="N584" i="1"/>
  <c r="K584" i="1"/>
  <c r="Y583" i="1"/>
  <c r="X583" i="1"/>
  <c r="O583" i="1"/>
  <c r="N583" i="1" s="1"/>
  <c r="K583" i="1"/>
  <c r="Y582" i="1"/>
  <c r="X582" i="1"/>
  <c r="O582" i="1"/>
  <c r="N582" i="1"/>
  <c r="K582" i="1"/>
  <c r="Y581" i="1"/>
  <c r="X581" i="1"/>
  <c r="O581" i="1"/>
  <c r="N581" i="1" s="1"/>
  <c r="K581" i="1"/>
  <c r="Y580" i="1"/>
  <c r="X580" i="1"/>
  <c r="O580" i="1"/>
  <c r="N580" i="1" s="1"/>
  <c r="K580" i="1"/>
  <c r="Y579" i="1"/>
  <c r="X579" i="1"/>
  <c r="O579" i="1"/>
  <c r="N579" i="1"/>
  <c r="K579" i="1"/>
  <c r="Y578" i="1"/>
  <c r="X578" i="1"/>
  <c r="O578" i="1"/>
  <c r="N578" i="1"/>
  <c r="K578" i="1"/>
  <c r="Y577" i="1"/>
  <c r="X577" i="1"/>
  <c r="O577" i="1"/>
  <c r="N577" i="1"/>
  <c r="K577" i="1"/>
  <c r="Y576" i="1"/>
  <c r="X576" i="1"/>
  <c r="O576" i="1"/>
  <c r="N576" i="1"/>
  <c r="K576" i="1"/>
  <c r="Y575" i="1"/>
  <c r="X575" i="1"/>
  <c r="O575" i="1"/>
  <c r="N575" i="1" s="1"/>
  <c r="K575" i="1"/>
  <c r="Y574" i="1"/>
  <c r="X574" i="1"/>
  <c r="O574" i="1"/>
  <c r="N574" i="1"/>
  <c r="K574" i="1"/>
  <c r="Y573" i="1"/>
  <c r="X573" i="1"/>
  <c r="O573" i="1"/>
  <c r="N573" i="1" s="1"/>
  <c r="K573" i="1"/>
  <c r="Y572" i="1"/>
  <c r="X572" i="1"/>
  <c r="O572" i="1"/>
  <c r="N572" i="1" s="1"/>
  <c r="K572" i="1"/>
  <c r="Y571" i="1"/>
  <c r="X571" i="1"/>
  <c r="O571" i="1"/>
  <c r="N571" i="1"/>
  <c r="K571" i="1"/>
  <c r="Y570" i="1"/>
  <c r="X570" i="1"/>
  <c r="O570" i="1"/>
  <c r="N570" i="1"/>
  <c r="K570" i="1"/>
  <c r="Y569" i="1"/>
  <c r="X569" i="1"/>
  <c r="O569" i="1"/>
  <c r="N569" i="1"/>
  <c r="K569" i="1"/>
  <c r="Y568" i="1"/>
  <c r="X568" i="1"/>
  <c r="O568" i="1"/>
  <c r="N568" i="1"/>
  <c r="K568" i="1"/>
  <c r="Y567" i="1"/>
  <c r="X567" i="1"/>
  <c r="O567" i="1"/>
  <c r="N567" i="1" s="1"/>
  <c r="K567" i="1"/>
  <c r="Y566" i="1"/>
  <c r="X566" i="1"/>
  <c r="O566" i="1"/>
  <c r="N566" i="1"/>
  <c r="K566" i="1"/>
  <c r="Y565" i="1"/>
  <c r="X565" i="1"/>
  <c r="O565" i="1"/>
  <c r="N565" i="1" s="1"/>
  <c r="K565" i="1"/>
  <c r="Y564" i="1"/>
  <c r="X564" i="1"/>
  <c r="O564" i="1"/>
  <c r="N564" i="1" s="1"/>
  <c r="K564" i="1"/>
  <c r="Y563" i="1"/>
  <c r="X563" i="1"/>
  <c r="O563" i="1"/>
  <c r="N563" i="1"/>
  <c r="K563" i="1"/>
  <c r="Y562" i="1"/>
  <c r="X562" i="1"/>
  <c r="O562" i="1"/>
  <c r="N562" i="1"/>
  <c r="K562" i="1"/>
  <c r="Y561" i="1"/>
  <c r="X561" i="1"/>
  <c r="O561" i="1"/>
  <c r="N561" i="1"/>
  <c r="K561" i="1"/>
  <c r="Y560" i="1"/>
  <c r="X560" i="1"/>
  <c r="O560" i="1"/>
  <c r="N560" i="1"/>
  <c r="K560" i="1"/>
  <c r="Y559" i="1"/>
  <c r="X559" i="1"/>
  <c r="O559" i="1"/>
  <c r="N559" i="1" s="1"/>
  <c r="K559" i="1"/>
  <c r="Y558" i="1"/>
  <c r="X558" i="1"/>
  <c r="O558" i="1"/>
  <c r="N558" i="1"/>
  <c r="K558" i="1"/>
  <c r="Y557" i="1"/>
  <c r="X557" i="1"/>
  <c r="O557" i="1"/>
  <c r="N557" i="1" s="1"/>
  <c r="K557" i="1"/>
  <c r="Y556" i="1"/>
  <c r="X556" i="1"/>
  <c r="O556" i="1"/>
  <c r="N556" i="1" s="1"/>
  <c r="K556" i="1"/>
  <c r="Y555" i="1"/>
  <c r="X555" i="1"/>
  <c r="O555" i="1"/>
  <c r="N555" i="1"/>
  <c r="K555" i="1"/>
  <c r="Y554" i="1"/>
  <c r="X554" i="1"/>
  <c r="O554" i="1"/>
  <c r="N554" i="1"/>
  <c r="K554" i="1"/>
  <c r="Y553" i="1"/>
  <c r="X553" i="1"/>
  <c r="O553" i="1"/>
  <c r="N553" i="1"/>
  <c r="K553" i="1"/>
  <c r="Y552" i="1"/>
  <c r="X552" i="1"/>
  <c r="O552" i="1"/>
  <c r="N552" i="1"/>
  <c r="K552" i="1"/>
  <c r="Y551" i="1"/>
  <c r="X551" i="1"/>
  <c r="O551" i="1"/>
  <c r="N551" i="1" s="1"/>
  <c r="K551" i="1"/>
  <c r="Y550" i="1"/>
  <c r="X550" i="1"/>
  <c r="O550" i="1"/>
  <c r="N550" i="1"/>
  <c r="K550" i="1"/>
  <c r="Y549" i="1"/>
  <c r="X549" i="1"/>
  <c r="O549" i="1"/>
  <c r="N549" i="1" s="1"/>
  <c r="K549" i="1"/>
  <c r="Y548" i="1"/>
  <c r="X548" i="1"/>
  <c r="O548" i="1"/>
  <c r="N548" i="1" s="1"/>
  <c r="K548" i="1"/>
  <c r="Y547" i="1"/>
  <c r="X547" i="1"/>
  <c r="O547" i="1"/>
  <c r="N547" i="1"/>
  <c r="K547" i="1"/>
  <c r="Y546" i="1"/>
  <c r="X546" i="1"/>
  <c r="O546" i="1"/>
  <c r="N546" i="1"/>
  <c r="K546" i="1"/>
  <c r="Y545" i="1"/>
  <c r="X545" i="1"/>
  <c r="O545" i="1"/>
  <c r="N545" i="1"/>
  <c r="K545" i="1"/>
  <c r="Y544" i="1"/>
  <c r="X544" i="1"/>
  <c r="O544" i="1"/>
  <c r="N544" i="1"/>
  <c r="K544" i="1"/>
  <c r="Y543" i="1"/>
  <c r="X543" i="1"/>
  <c r="O543" i="1"/>
  <c r="N543" i="1" s="1"/>
  <c r="K543" i="1"/>
  <c r="Y542" i="1"/>
  <c r="X542" i="1"/>
  <c r="O542" i="1"/>
  <c r="N542" i="1"/>
  <c r="K542" i="1"/>
  <c r="Y541" i="1"/>
  <c r="X541" i="1"/>
  <c r="O541" i="1"/>
  <c r="N541" i="1" s="1"/>
  <c r="K541" i="1"/>
  <c r="Y540" i="1"/>
  <c r="X540" i="1"/>
  <c r="O540" i="1"/>
  <c r="N540" i="1" s="1"/>
  <c r="K540" i="1"/>
  <c r="Y539" i="1"/>
  <c r="X539" i="1"/>
  <c r="O539" i="1"/>
  <c r="N539" i="1"/>
  <c r="K539" i="1"/>
  <c r="Y538" i="1"/>
  <c r="X538" i="1"/>
  <c r="O538" i="1"/>
  <c r="N538" i="1"/>
  <c r="K538" i="1"/>
  <c r="Y537" i="1"/>
  <c r="X537" i="1"/>
  <c r="O537" i="1"/>
  <c r="N537" i="1"/>
  <c r="K537" i="1"/>
  <c r="Y536" i="1"/>
  <c r="X536" i="1"/>
  <c r="O536" i="1"/>
  <c r="N536" i="1"/>
  <c r="K536" i="1"/>
  <c r="Y535" i="1"/>
  <c r="X535" i="1"/>
  <c r="O535" i="1"/>
  <c r="N535" i="1" s="1"/>
  <c r="K535" i="1"/>
  <c r="Y534" i="1"/>
  <c r="X534" i="1"/>
  <c r="O534" i="1"/>
  <c r="N534" i="1"/>
  <c r="K534" i="1"/>
  <c r="Y533" i="1"/>
  <c r="X533" i="1"/>
  <c r="O533" i="1"/>
  <c r="N533" i="1" s="1"/>
  <c r="K533" i="1"/>
  <c r="Y532" i="1"/>
  <c r="X532" i="1"/>
  <c r="O532" i="1"/>
  <c r="N532" i="1" s="1"/>
  <c r="K532" i="1"/>
  <c r="Y531" i="1"/>
  <c r="X531" i="1"/>
  <c r="O531" i="1"/>
  <c r="N531" i="1"/>
  <c r="K531" i="1"/>
  <c r="Y530" i="1"/>
  <c r="X530" i="1"/>
  <c r="O530" i="1"/>
  <c r="N530" i="1"/>
  <c r="K530" i="1"/>
  <c r="Y529" i="1"/>
  <c r="X529" i="1"/>
  <c r="O529" i="1"/>
  <c r="N529" i="1"/>
  <c r="K529" i="1"/>
  <c r="Y528" i="1"/>
  <c r="X528" i="1"/>
  <c r="O528" i="1"/>
  <c r="N528" i="1"/>
  <c r="K528" i="1"/>
  <c r="Y527" i="1"/>
  <c r="X527" i="1"/>
  <c r="O527" i="1"/>
  <c r="N527" i="1" s="1"/>
  <c r="K527" i="1"/>
  <c r="Y526" i="1"/>
  <c r="X526" i="1"/>
  <c r="O526" i="1"/>
  <c r="N526" i="1"/>
  <c r="K526" i="1"/>
  <c r="Y525" i="1"/>
  <c r="X525" i="1"/>
  <c r="O525" i="1"/>
  <c r="N525" i="1" s="1"/>
  <c r="K525" i="1"/>
  <c r="Y524" i="1"/>
  <c r="X524" i="1"/>
  <c r="O524" i="1"/>
  <c r="N524" i="1" s="1"/>
  <c r="K524" i="1"/>
  <c r="Y523" i="1"/>
  <c r="X523" i="1"/>
  <c r="O523" i="1"/>
  <c r="N523" i="1"/>
  <c r="K523" i="1"/>
  <c r="Y522" i="1"/>
  <c r="X522" i="1"/>
  <c r="O522" i="1"/>
  <c r="N522" i="1"/>
  <c r="K522" i="1"/>
  <c r="Y521" i="1"/>
  <c r="X521" i="1"/>
  <c r="O521" i="1"/>
  <c r="N521" i="1"/>
  <c r="K521" i="1"/>
  <c r="Y520" i="1"/>
  <c r="X520" i="1"/>
  <c r="O520" i="1"/>
  <c r="N520" i="1"/>
  <c r="K520" i="1"/>
  <c r="Y519" i="1"/>
  <c r="X519" i="1"/>
  <c r="O519" i="1"/>
  <c r="N519" i="1" s="1"/>
  <c r="K519" i="1"/>
  <c r="Y518" i="1"/>
  <c r="X518" i="1"/>
  <c r="O518" i="1"/>
  <c r="N518" i="1"/>
  <c r="K518" i="1"/>
  <c r="Y517" i="1"/>
  <c r="X517" i="1"/>
  <c r="O517" i="1"/>
  <c r="N517" i="1" s="1"/>
  <c r="K517" i="1"/>
  <c r="Y516" i="1"/>
  <c r="X516" i="1"/>
  <c r="O516" i="1"/>
  <c r="N516" i="1" s="1"/>
  <c r="K516" i="1"/>
  <c r="Y515" i="1"/>
  <c r="X515" i="1"/>
  <c r="O515" i="1"/>
  <c r="N515" i="1"/>
  <c r="K515" i="1"/>
  <c r="Y514" i="1"/>
  <c r="X514" i="1"/>
  <c r="O514" i="1"/>
  <c r="N514" i="1"/>
  <c r="K514" i="1"/>
  <c r="Y513" i="1"/>
  <c r="X513" i="1"/>
  <c r="O513" i="1"/>
  <c r="N513" i="1"/>
  <c r="K513" i="1"/>
  <c r="Y512" i="1"/>
  <c r="X512" i="1"/>
  <c r="O512" i="1"/>
  <c r="N512" i="1"/>
  <c r="K512" i="1"/>
  <c r="Y511" i="1"/>
  <c r="X511" i="1"/>
  <c r="O511" i="1"/>
  <c r="N511" i="1" s="1"/>
  <c r="K511" i="1"/>
  <c r="Y510" i="1"/>
  <c r="X510" i="1"/>
  <c r="O510" i="1"/>
  <c r="N510" i="1"/>
  <c r="K510" i="1"/>
  <c r="Y509" i="1"/>
  <c r="X509" i="1"/>
  <c r="O509" i="1"/>
  <c r="N509" i="1" s="1"/>
  <c r="K509" i="1"/>
  <c r="Y508" i="1"/>
  <c r="X508" i="1"/>
  <c r="O508" i="1"/>
  <c r="N508" i="1" s="1"/>
  <c r="K508" i="1"/>
  <c r="Y507" i="1"/>
  <c r="X507" i="1"/>
  <c r="O507" i="1"/>
  <c r="N507" i="1"/>
  <c r="K507" i="1"/>
  <c r="Y506" i="1"/>
  <c r="X506" i="1"/>
  <c r="O506" i="1"/>
  <c r="N506" i="1"/>
  <c r="K506" i="1"/>
  <c r="Y505" i="1"/>
  <c r="X505" i="1"/>
  <c r="O505" i="1"/>
  <c r="N505" i="1"/>
  <c r="K505" i="1"/>
  <c r="Y504" i="1"/>
  <c r="X504" i="1"/>
  <c r="O504" i="1"/>
  <c r="N504" i="1"/>
  <c r="K504" i="1"/>
  <c r="Y503" i="1"/>
  <c r="X503" i="1"/>
  <c r="O503" i="1"/>
  <c r="N503" i="1" s="1"/>
  <c r="K503" i="1"/>
  <c r="Y502" i="1"/>
  <c r="X502" i="1"/>
  <c r="O502" i="1"/>
  <c r="N502" i="1"/>
  <c r="K502" i="1"/>
  <c r="Y501" i="1"/>
  <c r="X501" i="1"/>
  <c r="O501" i="1"/>
  <c r="N501" i="1" s="1"/>
  <c r="K501" i="1"/>
  <c r="Y500" i="1"/>
  <c r="X500" i="1"/>
  <c r="O500" i="1"/>
  <c r="N500" i="1" s="1"/>
  <c r="K500" i="1"/>
  <c r="Y499" i="1"/>
  <c r="X499" i="1"/>
  <c r="O499" i="1"/>
  <c r="N499" i="1"/>
  <c r="K499" i="1"/>
  <c r="Y498" i="1"/>
  <c r="X498" i="1"/>
  <c r="O498" i="1"/>
  <c r="N498" i="1"/>
  <c r="K498" i="1"/>
  <c r="Y497" i="1"/>
  <c r="X497" i="1"/>
  <c r="O497" i="1"/>
  <c r="N497" i="1"/>
  <c r="K497" i="1"/>
  <c r="Y496" i="1"/>
  <c r="X496" i="1"/>
  <c r="O496" i="1"/>
  <c r="N496" i="1"/>
  <c r="K496" i="1"/>
  <c r="Y495" i="1"/>
  <c r="X495" i="1"/>
  <c r="O495" i="1"/>
  <c r="N495" i="1" s="1"/>
  <c r="K495" i="1"/>
  <c r="Y494" i="1"/>
  <c r="X494" i="1"/>
  <c r="O494" i="1"/>
  <c r="N494" i="1"/>
  <c r="K494" i="1"/>
  <c r="Y493" i="1"/>
  <c r="X493" i="1"/>
  <c r="O493" i="1"/>
  <c r="N493" i="1" s="1"/>
  <c r="K493" i="1"/>
  <c r="Y492" i="1"/>
  <c r="X492" i="1"/>
  <c r="O492" i="1"/>
  <c r="N492" i="1" s="1"/>
  <c r="K492" i="1"/>
  <c r="Y491" i="1"/>
  <c r="X491" i="1"/>
  <c r="O491" i="1"/>
  <c r="N491" i="1"/>
  <c r="K491" i="1"/>
  <c r="Y490" i="1"/>
  <c r="X490" i="1"/>
  <c r="O490" i="1"/>
  <c r="N490" i="1"/>
  <c r="K490" i="1"/>
  <c r="Y489" i="1"/>
  <c r="X489" i="1"/>
  <c r="O489" i="1"/>
  <c r="N489" i="1"/>
  <c r="K489" i="1"/>
  <c r="Y488" i="1"/>
  <c r="X488" i="1"/>
  <c r="O488" i="1"/>
  <c r="N488" i="1"/>
  <c r="K488" i="1"/>
  <c r="Y487" i="1"/>
  <c r="X487" i="1"/>
  <c r="O487" i="1"/>
  <c r="N487" i="1" s="1"/>
  <c r="K487" i="1"/>
  <c r="Y486" i="1"/>
  <c r="X486" i="1"/>
  <c r="O486" i="1"/>
  <c r="N486" i="1"/>
  <c r="K486" i="1"/>
  <c r="Y485" i="1"/>
  <c r="X485" i="1"/>
  <c r="O485" i="1"/>
  <c r="N485" i="1" s="1"/>
  <c r="K485" i="1"/>
  <c r="Y484" i="1"/>
  <c r="X484" i="1"/>
  <c r="O484" i="1"/>
  <c r="N484" i="1" s="1"/>
  <c r="K484" i="1"/>
  <c r="Y483" i="1"/>
  <c r="X483" i="1"/>
  <c r="O483" i="1"/>
  <c r="N483" i="1"/>
  <c r="K483" i="1"/>
  <c r="Y482" i="1"/>
  <c r="X482" i="1"/>
  <c r="O482" i="1"/>
  <c r="N482" i="1"/>
  <c r="K482" i="1"/>
  <c r="Y481" i="1"/>
  <c r="X481" i="1"/>
  <c r="O481" i="1"/>
  <c r="N481" i="1"/>
  <c r="K481" i="1"/>
  <c r="Y480" i="1"/>
  <c r="X480" i="1"/>
  <c r="O480" i="1"/>
  <c r="N480" i="1"/>
  <c r="K480" i="1"/>
  <c r="Y479" i="1"/>
  <c r="X479" i="1"/>
  <c r="O479" i="1"/>
  <c r="N479" i="1" s="1"/>
  <c r="K479" i="1"/>
  <c r="Y478" i="1"/>
  <c r="X478" i="1"/>
  <c r="O478" i="1"/>
  <c r="N478" i="1"/>
  <c r="K478" i="1"/>
  <c r="Y477" i="1"/>
  <c r="X477" i="1"/>
  <c r="O477" i="1"/>
  <c r="N477" i="1" s="1"/>
  <c r="K477" i="1"/>
  <c r="Y476" i="1"/>
  <c r="X476" i="1"/>
  <c r="O476" i="1"/>
  <c r="N476" i="1" s="1"/>
  <c r="K476" i="1"/>
  <c r="Y475" i="1"/>
  <c r="X475" i="1"/>
  <c r="O475" i="1"/>
  <c r="N475" i="1"/>
  <c r="K475" i="1"/>
  <c r="Y474" i="1"/>
  <c r="X474" i="1"/>
  <c r="O474" i="1"/>
  <c r="N474" i="1"/>
  <c r="K474" i="1"/>
  <c r="Y473" i="1"/>
  <c r="X473" i="1"/>
  <c r="O473" i="1"/>
  <c r="N473" i="1"/>
  <c r="K473" i="1"/>
  <c r="Y472" i="1"/>
  <c r="X472" i="1"/>
  <c r="O472" i="1"/>
  <c r="N472" i="1"/>
  <c r="K472" i="1"/>
  <c r="Y471" i="1"/>
  <c r="X471" i="1"/>
  <c r="O471" i="1"/>
  <c r="N471" i="1" s="1"/>
  <c r="K471" i="1"/>
  <c r="Y470" i="1"/>
  <c r="X470" i="1"/>
  <c r="O470" i="1"/>
  <c r="N470" i="1"/>
  <c r="K470" i="1"/>
  <c r="Y469" i="1"/>
  <c r="X469" i="1"/>
  <c r="O469" i="1"/>
  <c r="N469" i="1" s="1"/>
  <c r="K469" i="1"/>
  <c r="Y468" i="1"/>
  <c r="X468" i="1"/>
  <c r="O468" i="1"/>
  <c r="N468" i="1" s="1"/>
  <c r="K468" i="1"/>
  <c r="Y467" i="1"/>
  <c r="X467" i="1"/>
  <c r="O467" i="1"/>
  <c r="N467" i="1"/>
  <c r="K467" i="1"/>
  <c r="Y466" i="1"/>
  <c r="X466" i="1"/>
  <c r="O466" i="1"/>
  <c r="N466" i="1"/>
  <c r="K466" i="1"/>
  <c r="Y465" i="1"/>
  <c r="X465" i="1"/>
  <c r="O465" i="1"/>
  <c r="N465" i="1"/>
  <c r="K465" i="1"/>
  <c r="Y464" i="1"/>
  <c r="X464" i="1"/>
  <c r="O464" i="1"/>
  <c r="N464" i="1"/>
  <c r="K464" i="1"/>
  <c r="Y463" i="1"/>
  <c r="X463" i="1"/>
  <c r="O463" i="1"/>
  <c r="N463" i="1" s="1"/>
  <c r="K463" i="1"/>
  <c r="Y462" i="1"/>
  <c r="X462" i="1"/>
  <c r="O462" i="1"/>
  <c r="N462" i="1"/>
  <c r="K462" i="1"/>
  <c r="Y461" i="1"/>
  <c r="X461" i="1"/>
  <c r="O461" i="1"/>
  <c r="N461" i="1" s="1"/>
  <c r="K461" i="1"/>
  <c r="Y460" i="1"/>
  <c r="X460" i="1"/>
  <c r="O460" i="1"/>
  <c r="N460" i="1" s="1"/>
  <c r="K460" i="1"/>
  <c r="Y459" i="1"/>
  <c r="X459" i="1"/>
  <c r="O459" i="1"/>
  <c r="N459" i="1"/>
  <c r="K459" i="1"/>
  <c r="Y458" i="1"/>
  <c r="X458" i="1"/>
  <c r="O458" i="1"/>
  <c r="N458" i="1"/>
  <c r="K458" i="1"/>
  <c r="Y457" i="1"/>
  <c r="X457" i="1"/>
  <c r="O457" i="1"/>
  <c r="N457" i="1"/>
  <c r="K457" i="1"/>
  <c r="Y456" i="1"/>
  <c r="X456" i="1"/>
  <c r="O456" i="1"/>
  <c r="N456" i="1"/>
  <c r="K456" i="1"/>
  <c r="Y455" i="1"/>
  <c r="X455" i="1"/>
  <c r="O455" i="1"/>
  <c r="N455" i="1" s="1"/>
  <c r="K455" i="1"/>
  <c r="Y454" i="1"/>
  <c r="X454" i="1"/>
  <c r="O454" i="1"/>
  <c r="N454" i="1"/>
  <c r="K454" i="1"/>
  <c r="Y453" i="1"/>
  <c r="X453" i="1"/>
  <c r="O453" i="1"/>
  <c r="N453" i="1" s="1"/>
  <c r="K453" i="1"/>
  <c r="Y452" i="1"/>
  <c r="X452" i="1"/>
  <c r="O452" i="1"/>
  <c r="N452" i="1" s="1"/>
  <c r="K452" i="1"/>
  <c r="Y451" i="1"/>
  <c r="X451" i="1"/>
  <c r="O451" i="1"/>
  <c r="N451" i="1"/>
  <c r="K451" i="1"/>
  <c r="Y450" i="1"/>
  <c r="X450" i="1"/>
  <c r="O450" i="1"/>
  <c r="N450" i="1"/>
  <c r="K450" i="1"/>
  <c r="Y449" i="1"/>
  <c r="X449" i="1"/>
  <c r="O449" i="1"/>
  <c r="N449" i="1"/>
  <c r="K449" i="1"/>
  <c r="Y448" i="1"/>
  <c r="X448" i="1"/>
  <c r="O448" i="1"/>
  <c r="N448" i="1"/>
  <c r="K448" i="1"/>
  <c r="Y447" i="1"/>
  <c r="X447" i="1"/>
  <c r="O447" i="1"/>
  <c r="N447" i="1" s="1"/>
  <c r="K447" i="1"/>
  <c r="Y446" i="1"/>
  <c r="X446" i="1"/>
  <c r="O446" i="1"/>
  <c r="N446" i="1"/>
  <c r="K446" i="1"/>
  <c r="Y445" i="1"/>
  <c r="X445" i="1"/>
  <c r="O445" i="1"/>
  <c r="N445" i="1" s="1"/>
  <c r="K445" i="1"/>
  <c r="Y444" i="1"/>
  <c r="X444" i="1"/>
  <c r="O444" i="1"/>
  <c r="N444" i="1" s="1"/>
  <c r="K444" i="1"/>
  <c r="Y443" i="1"/>
  <c r="X443" i="1"/>
  <c r="O443" i="1"/>
  <c r="N443" i="1"/>
  <c r="K443" i="1"/>
  <c r="Y442" i="1"/>
  <c r="X442" i="1"/>
  <c r="O442" i="1"/>
  <c r="N442" i="1"/>
  <c r="K442" i="1"/>
  <c r="Y441" i="1"/>
  <c r="X441" i="1"/>
  <c r="O441" i="1"/>
  <c r="N441" i="1"/>
  <c r="K441" i="1"/>
  <c r="Y440" i="1"/>
  <c r="X440" i="1"/>
  <c r="O440" i="1"/>
  <c r="N440" i="1"/>
  <c r="K440" i="1"/>
  <c r="Y439" i="1"/>
  <c r="X439" i="1"/>
  <c r="O439" i="1"/>
  <c r="N439" i="1" s="1"/>
  <c r="K439" i="1"/>
  <c r="Y438" i="1"/>
  <c r="X438" i="1"/>
  <c r="O438" i="1"/>
  <c r="N438" i="1"/>
  <c r="K438" i="1"/>
  <c r="Y437" i="1"/>
  <c r="X437" i="1"/>
  <c r="O437" i="1"/>
  <c r="N437" i="1" s="1"/>
  <c r="K437" i="1"/>
  <c r="Y436" i="1"/>
  <c r="X436" i="1"/>
  <c r="O436" i="1"/>
  <c r="N436" i="1" s="1"/>
  <c r="K436" i="1"/>
  <c r="Y435" i="1"/>
  <c r="X435" i="1"/>
  <c r="O435" i="1"/>
  <c r="N435" i="1"/>
  <c r="K435" i="1"/>
  <c r="Y434" i="1"/>
  <c r="X434" i="1"/>
  <c r="O434" i="1"/>
  <c r="N434" i="1"/>
  <c r="K434" i="1"/>
  <c r="Y433" i="1"/>
  <c r="X433" i="1"/>
  <c r="O433" i="1"/>
  <c r="N433" i="1" s="1"/>
  <c r="K433" i="1"/>
  <c r="Y432" i="1"/>
  <c r="X432" i="1"/>
  <c r="O432" i="1"/>
  <c r="N432" i="1"/>
  <c r="K432" i="1"/>
  <c r="Y431" i="1"/>
  <c r="X431" i="1"/>
  <c r="O431" i="1"/>
  <c r="N431" i="1" s="1"/>
  <c r="K431" i="1"/>
  <c r="Y430" i="1"/>
  <c r="X430" i="1"/>
  <c r="O430" i="1"/>
  <c r="N430" i="1"/>
  <c r="K430" i="1"/>
  <c r="Y429" i="1"/>
  <c r="X429" i="1"/>
  <c r="O429" i="1"/>
  <c r="N429" i="1" s="1"/>
  <c r="K429" i="1"/>
  <c r="Y428" i="1"/>
  <c r="X428" i="1"/>
  <c r="O428" i="1"/>
  <c r="N428" i="1" s="1"/>
  <c r="K428" i="1"/>
  <c r="Y427" i="1"/>
  <c r="X427" i="1"/>
  <c r="O427" i="1"/>
  <c r="N427" i="1"/>
  <c r="K427" i="1"/>
  <c r="Y426" i="1"/>
  <c r="X426" i="1"/>
  <c r="O426" i="1"/>
  <c r="N426" i="1"/>
  <c r="K426" i="1"/>
  <c r="Y425" i="1"/>
  <c r="X425" i="1"/>
  <c r="O425" i="1"/>
  <c r="N425" i="1" s="1"/>
  <c r="K425" i="1"/>
  <c r="Y424" i="1"/>
  <c r="X424" i="1"/>
  <c r="O424" i="1"/>
  <c r="N424" i="1"/>
  <c r="K424" i="1"/>
  <c r="Y423" i="1"/>
  <c r="X423" i="1"/>
  <c r="O423" i="1"/>
  <c r="N423" i="1" s="1"/>
  <c r="K423" i="1"/>
  <c r="Y422" i="1"/>
  <c r="X422" i="1"/>
  <c r="O422" i="1"/>
  <c r="N422" i="1"/>
  <c r="K422" i="1"/>
  <c r="Y421" i="1"/>
  <c r="X421" i="1"/>
  <c r="O421" i="1"/>
  <c r="N421" i="1" s="1"/>
  <c r="K421" i="1"/>
  <c r="Y420" i="1"/>
  <c r="X420" i="1"/>
  <c r="O420" i="1"/>
  <c r="N420" i="1" s="1"/>
  <c r="K420" i="1"/>
  <c r="Y419" i="1"/>
  <c r="X419" i="1"/>
  <c r="O419" i="1"/>
  <c r="N419" i="1"/>
  <c r="K419" i="1"/>
  <c r="Y418" i="1"/>
  <c r="X418" i="1"/>
  <c r="O418" i="1"/>
  <c r="N418" i="1"/>
  <c r="K418" i="1"/>
  <c r="Y417" i="1"/>
  <c r="X417" i="1"/>
  <c r="O417" i="1"/>
  <c r="N417" i="1"/>
  <c r="K417" i="1"/>
  <c r="Y416" i="1"/>
  <c r="X416" i="1"/>
  <c r="O416" i="1"/>
  <c r="N416" i="1"/>
  <c r="K416" i="1"/>
  <c r="Y415" i="1"/>
  <c r="X415" i="1"/>
  <c r="O415" i="1"/>
  <c r="N415" i="1" s="1"/>
  <c r="K415" i="1"/>
  <c r="Y414" i="1"/>
  <c r="X414" i="1"/>
  <c r="O414" i="1"/>
  <c r="N414" i="1"/>
  <c r="K414" i="1"/>
  <c r="Y413" i="1"/>
  <c r="X413" i="1"/>
  <c r="O413" i="1"/>
  <c r="N413" i="1" s="1"/>
  <c r="K413" i="1"/>
  <c r="Y412" i="1"/>
  <c r="X412" i="1"/>
  <c r="O412" i="1"/>
  <c r="N412" i="1" s="1"/>
  <c r="K412" i="1"/>
  <c r="Y411" i="1"/>
  <c r="X411" i="1"/>
  <c r="O411" i="1"/>
  <c r="N411" i="1"/>
  <c r="K411" i="1"/>
  <c r="Y410" i="1"/>
  <c r="X410" i="1"/>
  <c r="O410" i="1"/>
  <c r="N410" i="1"/>
  <c r="K410" i="1"/>
  <c r="Y409" i="1"/>
  <c r="X409" i="1"/>
  <c r="O409" i="1"/>
  <c r="N409" i="1"/>
  <c r="K409" i="1"/>
  <c r="Y408" i="1"/>
  <c r="X408" i="1"/>
  <c r="O408" i="1"/>
  <c r="N408" i="1"/>
  <c r="K408" i="1"/>
  <c r="Y407" i="1"/>
  <c r="X407" i="1"/>
  <c r="O407" i="1"/>
  <c r="N407" i="1" s="1"/>
  <c r="K407" i="1"/>
  <c r="Y406" i="1"/>
  <c r="X406" i="1"/>
  <c r="O406" i="1"/>
  <c r="N406" i="1"/>
  <c r="K406" i="1"/>
  <c r="Y405" i="1"/>
  <c r="X405" i="1"/>
  <c r="O405" i="1"/>
  <c r="N405" i="1" s="1"/>
  <c r="K405" i="1"/>
  <c r="Y404" i="1"/>
  <c r="X404" i="1"/>
  <c r="O404" i="1"/>
  <c r="N404" i="1" s="1"/>
  <c r="K404" i="1"/>
  <c r="Y403" i="1"/>
  <c r="X403" i="1"/>
  <c r="O403" i="1"/>
  <c r="N403" i="1"/>
  <c r="K403" i="1"/>
  <c r="Y402" i="1"/>
  <c r="X402" i="1"/>
  <c r="O402" i="1"/>
  <c r="N402" i="1"/>
  <c r="K402" i="1"/>
  <c r="Y401" i="1"/>
  <c r="X401" i="1"/>
  <c r="O401" i="1"/>
  <c r="N401" i="1"/>
  <c r="K401" i="1"/>
  <c r="Y400" i="1"/>
  <c r="X400" i="1"/>
  <c r="O400" i="1"/>
  <c r="N400" i="1"/>
  <c r="K400" i="1"/>
  <c r="Y399" i="1"/>
  <c r="X399" i="1"/>
  <c r="O399" i="1"/>
  <c r="N399" i="1" s="1"/>
  <c r="K399" i="1"/>
  <c r="Y398" i="1"/>
  <c r="X398" i="1"/>
  <c r="O398" i="1"/>
  <c r="N398" i="1"/>
  <c r="K398" i="1"/>
  <c r="Y397" i="1"/>
  <c r="X397" i="1"/>
  <c r="O397" i="1"/>
  <c r="N397" i="1" s="1"/>
  <c r="K397" i="1"/>
  <c r="Y396" i="1"/>
  <c r="X396" i="1"/>
  <c r="O396" i="1"/>
  <c r="N396" i="1"/>
  <c r="K396" i="1"/>
  <c r="Y395" i="1"/>
  <c r="X395" i="1"/>
  <c r="O395" i="1"/>
  <c r="N395" i="1"/>
  <c r="K395" i="1"/>
  <c r="Y394" i="1"/>
  <c r="X394" i="1"/>
  <c r="O394" i="1"/>
  <c r="N394" i="1"/>
  <c r="K394" i="1"/>
  <c r="Y393" i="1"/>
  <c r="X393" i="1"/>
  <c r="O393" i="1"/>
  <c r="N393" i="1" s="1"/>
  <c r="K393" i="1"/>
  <c r="Y392" i="1"/>
  <c r="X392" i="1"/>
  <c r="O392" i="1"/>
  <c r="N392" i="1"/>
  <c r="K392" i="1"/>
  <c r="Y391" i="1"/>
  <c r="X391" i="1"/>
  <c r="O391" i="1"/>
  <c r="N391" i="1" s="1"/>
  <c r="K391" i="1"/>
  <c r="Y390" i="1"/>
  <c r="X390" i="1"/>
  <c r="O390" i="1"/>
  <c r="N390" i="1" s="1"/>
  <c r="K390" i="1"/>
  <c r="Y389" i="1"/>
  <c r="X389" i="1"/>
  <c r="O389" i="1"/>
  <c r="N389" i="1" s="1"/>
  <c r="K389" i="1"/>
  <c r="Y388" i="1"/>
  <c r="X388" i="1"/>
  <c r="O388" i="1"/>
  <c r="N388" i="1" s="1"/>
  <c r="K388" i="1"/>
  <c r="Y387" i="1"/>
  <c r="X387" i="1"/>
  <c r="O387" i="1"/>
  <c r="N387" i="1"/>
  <c r="K387" i="1"/>
  <c r="Y386" i="1"/>
  <c r="X386" i="1"/>
  <c r="O386" i="1"/>
  <c r="N386" i="1"/>
  <c r="K386" i="1"/>
  <c r="Y385" i="1"/>
  <c r="X385" i="1"/>
  <c r="O385" i="1"/>
  <c r="N385" i="1" s="1"/>
  <c r="K385" i="1"/>
  <c r="Y384" i="1"/>
  <c r="X384" i="1"/>
  <c r="O384" i="1"/>
  <c r="N384" i="1"/>
  <c r="K384" i="1"/>
  <c r="Y383" i="1"/>
  <c r="X383" i="1"/>
  <c r="O383" i="1"/>
  <c r="N383" i="1" s="1"/>
  <c r="K383" i="1"/>
  <c r="Y382" i="1"/>
  <c r="X382" i="1"/>
  <c r="O382" i="1"/>
  <c r="N382" i="1" s="1"/>
  <c r="K382" i="1"/>
  <c r="Y381" i="1"/>
  <c r="X381" i="1"/>
  <c r="O381" i="1"/>
  <c r="N381" i="1"/>
  <c r="K381" i="1"/>
  <c r="Y380" i="1"/>
  <c r="X380" i="1"/>
  <c r="O380" i="1"/>
  <c r="N380" i="1" s="1"/>
  <c r="K380" i="1"/>
  <c r="Y379" i="1"/>
  <c r="X379" i="1"/>
  <c r="O379" i="1"/>
  <c r="N379" i="1"/>
  <c r="K379" i="1"/>
  <c r="Y378" i="1"/>
  <c r="X378" i="1"/>
  <c r="O378" i="1"/>
  <c r="N378" i="1"/>
  <c r="K378" i="1"/>
  <c r="Y377" i="1"/>
  <c r="X377" i="1"/>
  <c r="O377" i="1"/>
  <c r="N377" i="1" s="1"/>
  <c r="K377" i="1"/>
  <c r="Y376" i="1"/>
  <c r="X376" i="1"/>
  <c r="O376" i="1"/>
  <c r="N376" i="1" s="1"/>
  <c r="K376" i="1"/>
  <c r="Y375" i="1"/>
  <c r="X375" i="1"/>
  <c r="O375" i="1"/>
  <c r="N375" i="1" s="1"/>
  <c r="K375" i="1"/>
  <c r="Y374" i="1"/>
  <c r="X374" i="1"/>
  <c r="O374" i="1"/>
  <c r="N374" i="1" s="1"/>
  <c r="K374" i="1"/>
  <c r="Y373" i="1"/>
  <c r="X373" i="1"/>
  <c r="O373" i="1"/>
  <c r="N373" i="1"/>
  <c r="K373" i="1"/>
  <c r="Y372" i="1"/>
  <c r="X372" i="1"/>
  <c r="O372" i="1"/>
  <c r="N372" i="1" s="1"/>
  <c r="K372" i="1"/>
  <c r="Y371" i="1"/>
  <c r="X371" i="1"/>
  <c r="O371" i="1"/>
  <c r="N371" i="1"/>
  <c r="K371" i="1"/>
  <c r="Y370" i="1"/>
  <c r="X370" i="1"/>
  <c r="O370" i="1"/>
  <c r="N370" i="1"/>
  <c r="K370" i="1"/>
  <c r="Y369" i="1"/>
  <c r="X369" i="1"/>
  <c r="O369" i="1"/>
  <c r="N369" i="1" s="1"/>
  <c r="K369" i="1"/>
  <c r="Y368" i="1"/>
  <c r="X368" i="1"/>
  <c r="O368" i="1"/>
  <c r="N368" i="1" s="1"/>
  <c r="K368" i="1"/>
  <c r="Y367" i="1"/>
  <c r="X367" i="1"/>
  <c r="O367" i="1"/>
  <c r="N367" i="1" s="1"/>
  <c r="K367" i="1"/>
  <c r="Y366" i="1"/>
  <c r="X366" i="1"/>
  <c r="O366" i="1"/>
  <c r="N366" i="1" s="1"/>
  <c r="K366" i="1"/>
  <c r="Y365" i="1"/>
  <c r="X365" i="1"/>
  <c r="O365" i="1"/>
  <c r="N365" i="1"/>
  <c r="K365" i="1"/>
  <c r="Y364" i="1"/>
  <c r="X364" i="1"/>
  <c r="O364" i="1"/>
  <c r="N364" i="1" s="1"/>
  <c r="K364" i="1"/>
  <c r="Y363" i="1"/>
  <c r="X363" i="1"/>
  <c r="O363" i="1"/>
  <c r="N363" i="1"/>
  <c r="K363" i="1"/>
  <c r="Y362" i="1"/>
  <c r="X362" i="1"/>
  <c r="O362" i="1"/>
  <c r="N362" i="1"/>
  <c r="K362" i="1"/>
  <c r="Y361" i="1"/>
  <c r="X361" i="1"/>
  <c r="O361" i="1"/>
  <c r="N361" i="1" s="1"/>
  <c r="K361" i="1"/>
  <c r="Y360" i="1"/>
  <c r="X360" i="1"/>
  <c r="O360" i="1"/>
  <c r="N360" i="1" s="1"/>
  <c r="K360" i="1"/>
  <c r="Y359" i="1"/>
  <c r="X359" i="1"/>
  <c r="O359" i="1"/>
  <c r="N359" i="1" s="1"/>
  <c r="K359" i="1"/>
  <c r="Y358" i="1"/>
  <c r="X358" i="1"/>
  <c r="O358" i="1"/>
  <c r="N358" i="1" s="1"/>
  <c r="K358" i="1"/>
  <c r="Y357" i="1"/>
  <c r="X357" i="1"/>
  <c r="O357" i="1"/>
  <c r="N357" i="1"/>
  <c r="K357" i="1"/>
  <c r="Y356" i="1"/>
  <c r="X356" i="1"/>
  <c r="O356" i="1"/>
  <c r="N356" i="1" s="1"/>
  <c r="K356" i="1"/>
  <c r="Y355" i="1"/>
  <c r="X355" i="1"/>
  <c r="O355" i="1"/>
  <c r="N355" i="1"/>
  <c r="K355" i="1"/>
  <c r="Y354" i="1"/>
  <c r="X354" i="1"/>
  <c r="O354" i="1"/>
  <c r="N354" i="1"/>
  <c r="K354" i="1"/>
  <c r="Y353" i="1"/>
  <c r="X353" i="1"/>
  <c r="O353" i="1"/>
  <c r="N353" i="1" s="1"/>
  <c r="K353" i="1"/>
  <c r="Y352" i="1"/>
  <c r="X352" i="1"/>
  <c r="O352" i="1"/>
  <c r="N352" i="1" s="1"/>
  <c r="K352" i="1"/>
  <c r="Y351" i="1"/>
  <c r="X351" i="1"/>
  <c r="O351" i="1"/>
  <c r="N351" i="1" s="1"/>
  <c r="K351" i="1"/>
  <c r="Y350" i="1"/>
  <c r="X350" i="1"/>
  <c r="O350" i="1"/>
  <c r="N350" i="1" s="1"/>
  <c r="K350" i="1"/>
  <c r="Y349" i="1"/>
  <c r="X349" i="1"/>
  <c r="O349" i="1"/>
  <c r="N349" i="1"/>
  <c r="K349" i="1"/>
  <c r="Y348" i="1"/>
  <c r="X348" i="1"/>
  <c r="O348" i="1"/>
  <c r="N348" i="1" s="1"/>
  <c r="K348" i="1"/>
  <c r="Y347" i="1"/>
  <c r="X347" i="1"/>
  <c r="O347" i="1"/>
  <c r="N347" i="1"/>
  <c r="K347" i="1"/>
  <c r="Y346" i="1"/>
  <c r="X346" i="1"/>
  <c r="O346" i="1"/>
  <c r="N346" i="1"/>
  <c r="K346" i="1"/>
  <c r="Y345" i="1"/>
  <c r="X345" i="1"/>
  <c r="O345" i="1"/>
  <c r="N345" i="1" s="1"/>
  <c r="K345" i="1"/>
  <c r="Y344" i="1"/>
  <c r="X344" i="1"/>
  <c r="O344" i="1"/>
  <c r="N344" i="1" s="1"/>
  <c r="K344" i="1"/>
  <c r="Y343" i="1"/>
  <c r="X343" i="1"/>
  <c r="O343" i="1"/>
  <c r="N343" i="1" s="1"/>
  <c r="K343" i="1"/>
  <c r="Y342" i="1"/>
  <c r="X342" i="1"/>
  <c r="O342" i="1"/>
  <c r="N342" i="1" s="1"/>
  <c r="K342" i="1"/>
  <c r="Y341" i="1"/>
  <c r="X341" i="1"/>
  <c r="O341" i="1"/>
  <c r="N341" i="1"/>
  <c r="K341" i="1"/>
  <c r="Y340" i="1"/>
  <c r="X340" i="1"/>
  <c r="O340" i="1"/>
  <c r="N340" i="1" s="1"/>
  <c r="K340" i="1"/>
  <c r="Y339" i="1"/>
  <c r="X339" i="1"/>
  <c r="O339" i="1"/>
  <c r="N339" i="1"/>
  <c r="K339" i="1"/>
  <c r="Y338" i="1"/>
  <c r="X338" i="1"/>
  <c r="O338" i="1"/>
  <c r="N338" i="1"/>
  <c r="K338" i="1"/>
  <c r="Y337" i="1"/>
  <c r="X337" i="1"/>
  <c r="O337" i="1"/>
  <c r="N337" i="1" s="1"/>
  <c r="K337" i="1"/>
  <c r="Y336" i="1"/>
  <c r="X336" i="1"/>
  <c r="O336" i="1"/>
  <c r="N336" i="1" s="1"/>
  <c r="K336" i="1"/>
  <c r="Y335" i="1"/>
  <c r="X335" i="1"/>
  <c r="O335" i="1"/>
  <c r="N335" i="1" s="1"/>
  <c r="K335" i="1"/>
  <c r="Y334" i="1"/>
  <c r="X334" i="1"/>
  <c r="O334" i="1"/>
  <c r="N334" i="1" s="1"/>
  <c r="K334" i="1"/>
  <c r="Y333" i="1"/>
  <c r="X333" i="1"/>
  <c r="O333" i="1"/>
  <c r="N333" i="1"/>
  <c r="K333" i="1"/>
  <c r="Y332" i="1"/>
  <c r="X332" i="1"/>
  <c r="O332" i="1"/>
  <c r="N332" i="1" s="1"/>
  <c r="K332" i="1"/>
  <c r="Y331" i="1"/>
  <c r="X331" i="1"/>
  <c r="O331" i="1"/>
  <c r="N331" i="1"/>
  <c r="K331" i="1"/>
  <c r="Y330" i="1"/>
  <c r="X330" i="1"/>
  <c r="O330" i="1"/>
  <c r="N330" i="1"/>
  <c r="K330" i="1"/>
  <c r="Y329" i="1"/>
  <c r="X329" i="1"/>
  <c r="O329" i="1"/>
  <c r="N329" i="1" s="1"/>
  <c r="K329" i="1"/>
  <c r="Y328" i="1"/>
  <c r="X328" i="1"/>
  <c r="O328" i="1"/>
  <c r="N328" i="1" s="1"/>
  <c r="K328" i="1"/>
  <c r="Y327" i="1"/>
  <c r="X327" i="1"/>
  <c r="O327" i="1"/>
  <c r="N327" i="1" s="1"/>
  <c r="K327" i="1"/>
  <c r="Y326" i="1"/>
  <c r="X326" i="1"/>
  <c r="O326" i="1"/>
  <c r="N326" i="1" s="1"/>
  <c r="K326" i="1"/>
  <c r="Y325" i="1"/>
  <c r="X325" i="1"/>
  <c r="O325" i="1"/>
  <c r="N325" i="1"/>
  <c r="K325" i="1"/>
  <c r="Y324" i="1"/>
  <c r="X324" i="1"/>
  <c r="O324" i="1"/>
  <c r="N324" i="1" s="1"/>
  <c r="K324" i="1"/>
  <c r="Y323" i="1"/>
  <c r="X323" i="1"/>
  <c r="O323" i="1"/>
  <c r="N323" i="1"/>
  <c r="K323" i="1"/>
  <c r="Y322" i="1"/>
  <c r="X322" i="1"/>
  <c r="O322" i="1"/>
  <c r="N322" i="1"/>
  <c r="K322" i="1"/>
  <c r="Y321" i="1"/>
  <c r="X321" i="1"/>
  <c r="O321" i="1"/>
  <c r="N321" i="1" s="1"/>
  <c r="K321" i="1"/>
  <c r="Y320" i="1"/>
  <c r="X320" i="1"/>
  <c r="O320" i="1"/>
  <c r="N320" i="1" s="1"/>
  <c r="K320" i="1"/>
  <c r="Y319" i="1"/>
  <c r="X319" i="1"/>
  <c r="O319" i="1"/>
  <c r="N319" i="1" s="1"/>
  <c r="K319" i="1"/>
  <c r="Y318" i="1"/>
  <c r="X318" i="1"/>
  <c r="O318" i="1"/>
  <c r="N318" i="1" s="1"/>
  <c r="K318" i="1"/>
  <c r="Y317" i="1"/>
  <c r="X317" i="1"/>
  <c r="O317" i="1"/>
  <c r="N317" i="1"/>
  <c r="K317" i="1"/>
  <c r="Y316" i="1"/>
  <c r="X316" i="1"/>
  <c r="O316" i="1"/>
  <c r="N316" i="1" s="1"/>
  <c r="K316" i="1"/>
  <c r="Y315" i="1"/>
  <c r="X315" i="1"/>
  <c r="O315" i="1"/>
  <c r="N315" i="1"/>
  <c r="K315" i="1"/>
  <c r="Y314" i="1"/>
  <c r="X314" i="1"/>
  <c r="O314" i="1"/>
  <c r="N314" i="1"/>
  <c r="K314" i="1"/>
  <c r="Y313" i="1"/>
  <c r="X313" i="1"/>
  <c r="O313" i="1"/>
  <c r="N313" i="1" s="1"/>
  <c r="K313" i="1"/>
  <c r="Y312" i="1"/>
  <c r="X312" i="1"/>
  <c r="O312" i="1"/>
  <c r="N312" i="1" s="1"/>
  <c r="K312" i="1"/>
  <c r="Y311" i="1"/>
  <c r="X311" i="1"/>
  <c r="O311" i="1"/>
  <c r="N311" i="1" s="1"/>
  <c r="K311" i="1"/>
  <c r="Y310" i="1"/>
  <c r="X310" i="1"/>
  <c r="O310" i="1"/>
  <c r="N310" i="1" s="1"/>
  <c r="K310" i="1"/>
  <c r="Y309" i="1"/>
  <c r="X309" i="1"/>
  <c r="O309" i="1"/>
  <c r="N309" i="1"/>
  <c r="K309" i="1"/>
  <c r="Y308" i="1"/>
  <c r="X308" i="1"/>
  <c r="O308" i="1"/>
  <c r="N308" i="1" s="1"/>
  <c r="K308" i="1"/>
  <c r="Y307" i="1"/>
  <c r="X307" i="1"/>
  <c r="O307" i="1"/>
  <c r="N307" i="1"/>
  <c r="K307" i="1"/>
  <c r="Y306" i="1"/>
  <c r="X306" i="1"/>
  <c r="O306" i="1"/>
  <c r="N306" i="1"/>
  <c r="K306" i="1"/>
  <c r="Y305" i="1"/>
  <c r="X305" i="1"/>
  <c r="O305" i="1"/>
  <c r="N305" i="1" s="1"/>
  <c r="K305" i="1"/>
  <c r="Y304" i="1"/>
  <c r="X304" i="1"/>
  <c r="O304" i="1"/>
  <c r="N304" i="1" s="1"/>
  <c r="K304" i="1"/>
  <c r="Y303" i="1"/>
  <c r="X303" i="1"/>
  <c r="O303" i="1"/>
  <c r="N303" i="1" s="1"/>
  <c r="K303" i="1"/>
  <c r="Y302" i="1"/>
  <c r="X302" i="1"/>
  <c r="O302" i="1"/>
  <c r="N302" i="1" s="1"/>
  <c r="K302" i="1"/>
  <c r="Y301" i="1"/>
  <c r="X301" i="1"/>
  <c r="O301" i="1"/>
  <c r="N301" i="1"/>
  <c r="K301" i="1"/>
  <c r="Y300" i="1"/>
  <c r="X300" i="1"/>
  <c r="O300" i="1"/>
  <c r="N300" i="1" s="1"/>
  <c r="K300" i="1"/>
  <c r="Y299" i="1"/>
  <c r="X299" i="1"/>
  <c r="O299" i="1"/>
  <c r="N299" i="1"/>
  <c r="K299" i="1"/>
  <c r="Y298" i="1"/>
  <c r="X298" i="1"/>
  <c r="O298" i="1"/>
  <c r="N298" i="1"/>
  <c r="K298" i="1"/>
  <c r="Y297" i="1"/>
  <c r="X297" i="1"/>
  <c r="O297" i="1"/>
  <c r="N297" i="1" s="1"/>
  <c r="K297" i="1"/>
  <c r="Y296" i="1"/>
  <c r="X296" i="1"/>
  <c r="O296" i="1"/>
  <c r="N296" i="1" s="1"/>
  <c r="K296" i="1"/>
  <c r="Y295" i="1"/>
  <c r="X295" i="1"/>
  <c r="O295" i="1"/>
  <c r="N295" i="1" s="1"/>
  <c r="K295" i="1"/>
  <c r="Y294" i="1"/>
  <c r="X294" i="1"/>
  <c r="O294" i="1"/>
  <c r="N294" i="1" s="1"/>
  <c r="K294" i="1"/>
  <c r="Y293" i="1"/>
  <c r="X293" i="1"/>
  <c r="O293" i="1"/>
  <c r="N293" i="1"/>
  <c r="K293" i="1"/>
  <c r="Y292" i="1"/>
  <c r="X292" i="1"/>
  <c r="O292" i="1"/>
  <c r="N292" i="1" s="1"/>
  <c r="K292" i="1"/>
  <c r="Y291" i="1"/>
  <c r="X291" i="1"/>
  <c r="O291" i="1"/>
  <c r="N291" i="1"/>
  <c r="K291" i="1"/>
  <c r="Y290" i="1"/>
  <c r="X290" i="1"/>
  <c r="O290" i="1"/>
  <c r="N290" i="1"/>
  <c r="K290" i="1"/>
  <c r="Y289" i="1"/>
  <c r="X289" i="1"/>
  <c r="O289" i="1"/>
  <c r="N289" i="1" s="1"/>
  <c r="K289" i="1"/>
  <c r="Y288" i="1"/>
  <c r="X288" i="1"/>
  <c r="O288" i="1"/>
  <c r="N288" i="1" s="1"/>
  <c r="K288" i="1"/>
  <c r="Y287" i="1"/>
  <c r="X287" i="1"/>
  <c r="O287" i="1"/>
  <c r="N287" i="1" s="1"/>
  <c r="K287" i="1"/>
  <c r="Y286" i="1"/>
  <c r="X286" i="1"/>
  <c r="O286" i="1"/>
  <c r="N286" i="1" s="1"/>
  <c r="K286" i="1"/>
  <c r="Y285" i="1"/>
  <c r="X285" i="1"/>
  <c r="O285" i="1"/>
  <c r="N285" i="1"/>
  <c r="K285" i="1"/>
  <c r="Y284" i="1"/>
  <c r="X284" i="1"/>
  <c r="O284" i="1"/>
  <c r="N284" i="1" s="1"/>
  <c r="K284" i="1"/>
  <c r="Y283" i="1"/>
  <c r="X283" i="1"/>
  <c r="O283" i="1"/>
  <c r="N283" i="1"/>
  <c r="K283" i="1"/>
  <c r="Y282" i="1"/>
  <c r="X282" i="1"/>
  <c r="O282" i="1"/>
  <c r="N282" i="1"/>
  <c r="K282" i="1"/>
  <c r="Y281" i="1"/>
  <c r="X281" i="1"/>
  <c r="O281" i="1"/>
  <c r="N281" i="1" s="1"/>
  <c r="K281" i="1"/>
  <c r="Y280" i="1"/>
  <c r="X280" i="1"/>
  <c r="O280" i="1"/>
  <c r="N280" i="1" s="1"/>
  <c r="K280" i="1"/>
  <c r="Y279" i="1"/>
  <c r="X279" i="1"/>
  <c r="O279" i="1"/>
  <c r="N279" i="1" s="1"/>
  <c r="K279" i="1"/>
  <c r="Y278" i="1"/>
  <c r="X278" i="1"/>
  <c r="O278" i="1"/>
  <c r="N278" i="1" s="1"/>
  <c r="K278" i="1"/>
  <c r="Y277" i="1"/>
  <c r="X277" i="1"/>
  <c r="O277" i="1"/>
  <c r="N277" i="1"/>
  <c r="K277" i="1"/>
  <c r="Y276" i="1"/>
  <c r="X276" i="1"/>
  <c r="O276" i="1"/>
  <c r="N276" i="1" s="1"/>
  <c r="K276" i="1"/>
  <c r="Y275" i="1"/>
  <c r="X275" i="1"/>
  <c r="O275" i="1"/>
  <c r="N275" i="1"/>
  <c r="K275" i="1"/>
  <c r="Y274" i="1"/>
  <c r="X274" i="1"/>
  <c r="O274" i="1"/>
  <c r="N274" i="1"/>
  <c r="K274" i="1"/>
  <c r="Y273" i="1"/>
  <c r="X273" i="1"/>
  <c r="O273" i="1"/>
  <c r="N273" i="1" s="1"/>
  <c r="K273" i="1"/>
  <c r="Y272" i="1"/>
  <c r="X272" i="1"/>
  <c r="O272" i="1"/>
  <c r="N272" i="1" s="1"/>
  <c r="K272" i="1"/>
  <c r="Y271" i="1"/>
  <c r="X271" i="1"/>
  <c r="O271" i="1"/>
  <c r="N271" i="1" s="1"/>
  <c r="K271" i="1"/>
  <c r="Y270" i="1"/>
  <c r="X270" i="1"/>
  <c r="O270" i="1"/>
  <c r="N270" i="1" s="1"/>
  <c r="K270" i="1"/>
  <c r="Y269" i="1"/>
  <c r="X269" i="1"/>
  <c r="O269" i="1"/>
  <c r="N269" i="1"/>
  <c r="K269" i="1"/>
  <c r="Y268" i="1"/>
  <c r="X268" i="1"/>
  <c r="O268" i="1"/>
  <c r="N268" i="1" s="1"/>
  <c r="K268" i="1"/>
  <c r="Y267" i="1"/>
  <c r="X267" i="1"/>
  <c r="O267" i="1"/>
  <c r="N267" i="1"/>
  <c r="K267" i="1"/>
  <c r="Y266" i="1"/>
  <c r="X266" i="1"/>
  <c r="O266" i="1"/>
  <c r="N266" i="1"/>
  <c r="K266" i="1"/>
  <c r="Y265" i="1"/>
  <c r="X265" i="1"/>
  <c r="O265" i="1"/>
  <c r="N265" i="1" s="1"/>
  <c r="K265" i="1"/>
  <c r="Y264" i="1"/>
  <c r="X264" i="1"/>
  <c r="O264" i="1"/>
  <c r="N264" i="1" s="1"/>
  <c r="K264" i="1"/>
  <c r="Y263" i="1"/>
  <c r="X263" i="1"/>
  <c r="O263" i="1"/>
  <c r="N263" i="1" s="1"/>
  <c r="K263" i="1"/>
  <c r="Y262" i="1"/>
  <c r="X262" i="1"/>
  <c r="O262" i="1"/>
  <c r="N262" i="1" s="1"/>
  <c r="K262" i="1"/>
  <c r="Y261" i="1"/>
  <c r="X261" i="1"/>
  <c r="O261" i="1"/>
  <c r="N261" i="1"/>
  <c r="K261" i="1"/>
  <c r="Y260" i="1"/>
  <c r="X260" i="1"/>
  <c r="O260" i="1"/>
  <c r="N260" i="1" s="1"/>
  <c r="K260" i="1"/>
  <c r="Y259" i="1"/>
  <c r="X259" i="1"/>
  <c r="O259" i="1"/>
  <c r="N259" i="1"/>
  <c r="K259" i="1"/>
  <c r="Y258" i="1"/>
  <c r="X258" i="1"/>
  <c r="O258" i="1"/>
  <c r="N258" i="1"/>
  <c r="K258" i="1"/>
  <c r="Y257" i="1"/>
  <c r="X257" i="1"/>
  <c r="O257" i="1"/>
  <c r="N257" i="1" s="1"/>
  <c r="K257" i="1"/>
  <c r="Y256" i="1"/>
  <c r="X256" i="1"/>
  <c r="O256" i="1"/>
  <c r="N256" i="1" s="1"/>
  <c r="K256" i="1"/>
  <c r="Y255" i="1"/>
  <c r="X255" i="1"/>
  <c r="O255" i="1"/>
  <c r="N255" i="1" s="1"/>
  <c r="K255" i="1"/>
  <c r="Y254" i="1"/>
  <c r="X254" i="1"/>
  <c r="O254" i="1"/>
  <c r="N254" i="1" s="1"/>
  <c r="K254" i="1"/>
  <c r="Y253" i="1"/>
  <c r="X253" i="1"/>
  <c r="O253" i="1"/>
  <c r="N253" i="1"/>
  <c r="K253" i="1"/>
  <c r="Y252" i="1"/>
  <c r="X252" i="1"/>
  <c r="O252" i="1"/>
  <c r="N252" i="1" s="1"/>
  <c r="K252" i="1"/>
  <c r="Y251" i="1"/>
  <c r="X251" i="1"/>
  <c r="O251" i="1"/>
  <c r="N251" i="1"/>
  <c r="K251" i="1"/>
  <c r="Y250" i="1"/>
  <c r="X250" i="1"/>
  <c r="O250" i="1"/>
  <c r="N250" i="1"/>
  <c r="K250" i="1"/>
  <c r="Y249" i="1"/>
  <c r="X249" i="1"/>
  <c r="O249" i="1"/>
  <c r="N249" i="1" s="1"/>
  <c r="K249" i="1"/>
  <c r="Y248" i="1"/>
  <c r="X248" i="1"/>
  <c r="O248" i="1"/>
  <c r="N248" i="1" s="1"/>
  <c r="K248" i="1"/>
  <c r="Y247" i="1"/>
  <c r="X247" i="1"/>
  <c r="O247" i="1"/>
  <c r="N247" i="1" s="1"/>
  <c r="K247" i="1"/>
  <c r="Y246" i="1"/>
  <c r="X246" i="1"/>
  <c r="O246" i="1"/>
  <c r="N246" i="1" s="1"/>
  <c r="K246" i="1"/>
  <c r="Y245" i="1"/>
  <c r="X245" i="1"/>
  <c r="O245" i="1"/>
  <c r="N245" i="1"/>
  <c r="K245" i="1"/>
  <c r="Y244" i="1"/>
  <c r="X244" i="1"/>
  <c r="O244" i="1"/>
  <c r="N244" i="1" s="1"/>
  <c r="K244" i="1"/>
  <c r="Y243" i="1"/>
  <c r="X243" i="1"/>
  <c r="O243" i="1"/>
  <c r="N243" i="1"/>
  <c r="K243" i="1"/>
  <c r="Y242" i="1"/>
  <c r="X242" i="1"/>
  <c r="O242" i="1"/>
  <c r="N242" i="1"/>
  <c r="K242" i="1"/>
  <c r="Y241" i="1"/>
  <c r="X241" i="1"/>
  <c r="O241" i="1"/>
  <c r="N241" i="1" s="1"/>
  <c r="K241" i="1"/>
  <c r="Y240" i="1"/>
  <c r="X240" i="1"/>
  <c r="O240" i="1"/>
  <c r="N240" i="1" s="1"/>
  <c r="K240" i="1"/>
  <c r="Y239" i="1"/>
  <c r="X239" i="1"/>
  <c r="O239" i="1"/>
  <c r="N239" i="1" s="1"/>
  <c r="K239" i="1"/>
  <c r="Y238" i="1"/>
  <c r="X238" i="1"/>
  <c r="O238" i="1"/>
  <c r="N238" i="1" s="1"/>
  <c r="K238" i="1"/>
  <c r="Y237" i="1"/>
  <c r="X237" i="1"/>
  <c r="O237" i="1"/>
  <c r="N237" i="1"/>
  <c r="K237" i="1"/>
  <c r="Y236" i="1"/>
  <c r="X236" i="1"/>
  <c r="O236" i="1"/>
  <c r="N236" i="1" s="1"/>
  <c r="K236" i="1"/>
  <c r="Y235" i="1"/>
  <c r="X235" i="1"/>
  <c r="O235" i="1"/>
  <c r="N235" i="1"/>
  <c r="K235" i="1"/>
  <c r="Y234" i="1"/>
  <c r="X234" i="1"/>
  <c r="O234" i="1"/>
  <c r="N234" i="1"/>
  <c r="K234" i="1"/>
  <c r="Y233" i="1"/>
  <c r="X233" i="1"/>
  <c r="O233" i="1"/>
  <c r="N233" i="1" s="1"/>
  <c r="K233" i="1"/>
  <c r="Y232" i="1"/>
  <c r="X232" i="1"/>
  <c r="O232" i="1"/>
  <c r="N232" i="1" s="1"/>
  <c r="K232" i="1"/>
  <c r="Y231" i="1"/>
  <c r="X231" i="1"/>
  <c r="O231" i="1"/>
  <c r="N231" i="1" s="1"/>
  <c r="K231" i="1"/>
  <c r="Y230" i="1"/>
  <c r="X230" i="1"/>
  <c r="O230" i="1"/>
  <c r="N230" i="1" s="1"/>
  <c r="K230" i="1"/>
  <c r="Y229" i="1"/>
  <c r="X229" i="1"/>
  <c r="O229" i="1"/>
  <c r="N229" i="1"/>
  <c r="K229" i="1"/>
  <c r="Y228" i="1"/>
  <c r="X228" i="1"/>
  <c r="O228" i="1"/>
  <c r="N228" i="1" s="1"/>
  <c r="K228" i="1"/>
  <c r="Y227" i="1"/>
  <c r="X227" i="1"/>
  <c r="O227" i="1"/>
  <c r="N227" i="1"/>
  <c r="K227" i="1"/>
  <c r="Y226" i="1"/>
  <c r="X226" i="1"/>
  <c r="O226" i="1"/>
  <c r="N226" i="1"/>
  <c r="K226" i="1"/>
  <c r="Y225" i="1"/>
  <c r="X225" i="1"/>
  <c r="O225" i="1"/>
  <c r="N225" i="1" s="1"/>
  <c r="K225" i="1"/>
  <c r="Y224" i="1"/>
  <c r="X224" i="1"/>
  <c r="O224" i="1"/>
  <c r="N224" i="1" s="1"/>
  <c r="K224" i="1"/>
  <c r="Y223" i="1"/>
  <c r="X223" i="1"/>
  <c r="O223" i="1"/>
  <c r="N223" i="1" s="1"/>
  <c r="K223" i="1"/>
  <c r="Y222" i="1"/>
  <c r="X222" i="1"/>
  <c r="O222" i="1"/>
  <c r="N222" i="1" s="1"/>
  <c r="K222" i="1"/>
  <c r="Y221" i="1"/>
  <c r="X221" i="1"/>
  <c r="O221" i="1"/>
  <c r="N221" i="1"/>
  <c r="K221" i="1"/>
  <c r="Y220" i="1"/>
  <c r="X220" i="1"/>
  <c r="O220" i="1"/>
  <c r="N220" i="1" s="1"/>
  <c r="K220" i="1"/>
  <c r="Y219" i="1"/>
  <c r="X219" i="1"/>
  <c r="O219" i="1"/>
  <c r="N219" i="1"/>
  <c r="K219" i="1"/>
  <c r="Y218" i="1"/>
  <c r="X218" i="1"/>
  <c r="O218" i="1"/>
  <c r="N218" i="1"/>
  <c r="K218" i="1"/>
  <c r="Y217" i="1"/>
  <c r="X217" i="1"/>
  <c r="O217" i="1"/>
  <c r="N217" i="1" s="1"/>
  <c r="K217" i="1"/>
  <c r="Y216" i="1"/>
  <c r="X216" i="1"/>
  <c r="O216" i="1"/>
  <c r="N216" i="1" s="1"/>
  <c r="K216" i="1"/>
  <c r="Y215" i="1"/>
  <c r="X215" i="1"/>
  <c r="O215" i="1"/>
  <c r="N215" i="1" s="1"/>
  <c r="K215" i="1"/>
  <c r="Y214" i="1"/>
  <c r="X214" i="1"/>
  <c r="O214" i="1"/>
  <c r="N214" i="1" s="1"/>
  <c r="K214" i="1"/>
  <c r="Y213" i="1"/>
  <c r="X213" i="1"/>
  <c r="O213" i="1"/>
  <c r="N213" i="1"/>
  <c r="K213" i="1"/>
  <c r="Y212" i="1"/>
  <c r="X212" i="1"/>
  <c r="O212" i="1"/>
  <c r="N212" i="1" s="1"/>
  <c r="K212" i="1"/>
  <c r="Y211" i="1"/>
  <c r="X211" i="1"/>
  <c r="O211" i="1"/>
  <c r="N211" i="1"/>
  <c r="K211" i="1"/>
  <c r="Y210" i="1"/>
  <c r="X210" i="1"/>
  <c r="O210" i="1"/>
  <c r="N210" i="1"/>
  <c r="K210" i="1"/>
  <c r="Y209" i="1"/>
  <c r="X209" i="1"/>
  <c r="O209" i="1"/>
  <c r="N209" i="1" s="1"/>
  <c r="K209" i="1"/>
  <c r="Y208" i="1"/>
  <c r="X208" i="1"/>
  <c r="O208" i="1"/>
  <c r="N208" i="1" s="1"/>
  <c r="K208" i="1"/>
  <c r="Y207" i="1"/>
  <c r="X207" i="1"/>
  <c r="O207" i="1"/>
  <c r="N207" i="1" s="1"/>
  <c r="K207" i="1"/>
  <c r="Y206" i="1"/>
  <c r="X206" i="1"/>
  <c r="O206" i="1"/>
  <c r="N206" i="1" s="1"/>
  <c r="K206" i="1"/>
  <c r="Y205" i="1"/>
  <c r="X205" i="1"/>
  <c r="O205" i="1"/>
  <c r="N205" i="1"/>
  <c r="K205" i="1"/>
  <c r="Y204" i="1"/>
  <c r="X204" i="1"/>
  <c r="O204" i="1"/>
  <c r="N204" i="1" s="1"/>
  <c r="K204" i="1"/>
  <c r="Y203" i="1"/>
  <c r="X203" i="1"/>
  <c r="O203" i="1"/>
  <c r="N203" i="1"/>
  <c r="K203" i="1"/>
  <c r="Y202" i="1"/>
  <c r="X202" i="1"/>
  <c r="O202" i="1"/>
  <c r="N202" i="1"/>
  <c r="K202" i="1"/>
  <c r="Y201" i="1"/>
  <c r="X201" i="1"/>
  <c r="O201" i="1"/>
  <c r="N201" i="1" s="1"/>
  <c r="K201" i="1"/>
  <c r="Y200" i="1"/>
  <c r="X200" i="1"/>
  <c r="O200" i="1"/>
  <c r="N200" i="1" s="1"/>
  <c r="K200" i="1"/>
  <c r="Y199" i="1"/>
  <c r="X199" i="1"/>
  <c r="O199" i="1"/>
  <c r="N199" i="1" s="1"/>
  <c r="K199" i="1"/>
  <c r="Y198" i="1"/>
  <c r="X198" i="1"/>
  <c r="O198" i="1"/>
  <c r="N198" i="1" s="1"/>
  <c r="K198" i="1"/>
  <c r="Y197" i="1"/>
  <c r="X197" i="1"/>
  <c r="O197" i="1"/>
  <c r="N197" i="1"/>
  <c r="K197" i="1"/>
  <c r="Y196" i="1"/>
  <c r="X196" i="1"/>
  <c r="O196" i="1"/>
  <c r="N196" i="1" s="1"/>
  <c r="K196" i="1"/>
  <c r="Y195" i="1"/>
  <c r="X195" i="1"/>
  <c r="O195" i="1"/>
  <c r="N195" i="1"/>
  <c r="K195" i="1"/>
  <c r="Y194" i="1"/>
  <c r="X194" i="1"/>
  <c r="O194" i="1"/>
  <c r="N194" i="1"/>
  <c r="K194" i="1"/>
  <c r="Y193" i="1"/>
  <c r="X193" i="1"/>
  <c r="O193" i="1"/>
  <c r="N193" i="1" s="1"/>
  <c r="K193" i="1"/>
  <c r="Y192" i="1"/>
  <c r="X192" i="1"/>
  <c r="O192" i="1"/>
  <c r="N192" i="1" s="1"/>
  <c r="K192" i="1"/>
  <c r="Y191" i="1"/>
  <c r="X191" i="1"/>
  <c r="O191" i="1"/>
  <c r="N191" i="1" s="1"/>
  <c r="K191" i="1"/>
  <c r="Y190" i="1"/>
  <c r="X190" i="1"/>
  <c r="O190" i="1"/>
  <c r="N190" i="1" s="1"/>
  <c r="K190" i="1"/>
  <c r="Y189" i="1"/>
  <c r="X189" i="1"/>
  <c r="O189" i="1"/>
  <c r="N189" i="1"/>
  <c r="K189" i="1"/>
  <c r="Y188" i="1"/>
  <c r="X188" i="1"/>
  <c r="O188" i="1"/>
  <c r="N188" i="1" s="1"/>
  <c r="K188" i="1"/>
  <c r="Y187" i="1"/>
  <c r="X187" i="1"/>
  <c r="O187" i="1"/>
  <c r="N187" i="1"/>
  <c r="K187" i="1"/>
  <c r="Y186" i="1"/>
  <c r="X186" i="1"/>
  <c r="O186" i="1"/>
  <c r="N186" i="1"/>
  <c r="K186" i="1"/>
  <c r="Y185" i="1"/>
  <c r="X185" i="1"/>
  <c r="O185" i="1"/>
  <c r="N185" i="1" s="1"/>
  <c r="K185" i="1"/>
  <c r="Y184" i="1"/>
  <c r="X184" i="1"/>
  <c r="O184" i="1"/>
  <c r="N184" i="1" s="1"/>
  <c r="K184" i="1"/>
  <c r="Y183" i="1"/>
  <c r="X183" i="1"/>
  <c r="O183" i="1"/>
  <c r="N183" i="1" s="1"/>
  <c r="K183" i="1"/>
  <c r="Y182" i="1"/>
  <c r="X182" i="1"/>
  <c r="O182" i="1"/>
  <c r="N182" i="1" s="1"/>
  <c r="K182" i="1"/>
  <c r="Y181" i="1"/>
  <c r="X181" i="1"/>
  <c r="O181" i="1"/>
  <c r="N181" i="1"/>
  <c r="K181" i="1"/>
  <c r="Y180" i="1"/>
  <c r="X180" i="1"/>
  <c r="O180" i="1"/>
  <c r="N180" i="1" s="1"/>
  <c r="K180" i="1"/>
  <c r="Y179" i="1"/>
  <c r="X179" i="1"/>
  <c r="O179" i="1"/>
  <c r="N179" i="1"/>
  <c r="K179" i="1"/>
  <c r="Y178" i="1"/>
  <c r="X178" i="1"/>
  <c r="O178" i="1"/>
  <c r="N178" i="1"/>
  <c r="K178" i="1"/>
  <c r="Y177" i="1"/>
  <c r="X177" i="1"/>
  <c r="O177" i="1"/>
  <c r="N177" i="1" s="1"/>
  <c r="K177" i="1"/>
  <c r="Y176" i="1"/>
  <c r="X176" i="1"/>
  <c r="O176" i="1"/>
  <c r="N176" i="1" s="1"/>
  <c r="K176" i="1"/>
  <c r="Y175" i="1"/>
  <c r="X175" i="1"/>
  <c r="O175" i="1"/>
  <c r="N175" i="1" s="1"/>
  <c r="K175" i="1"/>
  <c r="Y174" i="1"/>
  <c r="X174" i="1"/>
  <c r="O174" i="1"/>
  <c r="N174" i="1" s="1"/>
  <c r="K174" i="1"/>
  <c r="Y173" i="1"/>
  <c r="X173" i="1"/>
  <c r="O173" i="1"/>
  <c r="N173" i="1"/>
  <c r="K173" i="1"/>
  <c r="Y172" i="1"/>
  <c r="X172" i="1"/>
  <c r="O172" i="1"/>
  <c r="N172" i="1" s="1"/>
  <c r="K172" i="1"/>
  <c r="Y171" i="1"/>
  <c r="X171" i="1"/>
  <c r="O171" i="1"/>
  <c r="N171" i="1"/>
  <c r="K171" i="1"/>
  <c r="Y170" i="1"/>
  <c r="X170" i="1"/>
  <c r="O170" i="1"/>
  <c r="N170" i="1"/>
  <c r="K170" i="1"/>
  <c r="Y169" i="1"/>
  <c r="X169" i="1"/>
  <c r="O169" i="1"/>
  <c r="N169" i="1" s="1"/>
  <c r="K169" i="1"/>
  <c r="Y168" i="1"/>
  <c r="X168" i="1"/>
  <c r="O168" i="1"/>
  <c r="N168" i="1" s="1"/>
  <c r="K168" i="1"/>
  <c r="Y167" i="1"/>
  <c r="X167" i="1"/>
  <c r="O167" i="1"/>
  <c r="N167" i="1" s="1"/>
  <c r="K167" i="1"/>
  <c r="Y166" i="1"/>
  <c r="X166" i="1"/>
  <c r="O166" i="1"/>
  <c r="N166" i="1" s="1"/>
  <c r="K166" i="1"/>
  <c r="Y165" i="1"/>
  <c r="X165" i="1"/>
  <c r="O165" i="1"/>
  <c r="N165" i="1"/>
  <c r="K165" i="1"/>
  <c r="Y164" i="1"/>
  <c r="X164" i="1"/>
  <c r="O164" i="1"/>
  <c r="N164" i="1" s="1"/>
  <c r="K164" i="1"/>
  <c r="Y163" i="1"/>
  <c r="X163" i="1"/>
  <c r="O163" i="1"/>
  <c r="N163" i="1"/>
  <c r="K163" i="1"/>
  <c r="Y162" i="1"/>
  <c r="X162" i="1"/>
  <c r="O162" i="1"/>
  <c r="N162" i="1"/>
  <c r="K162" i="1"/>
  <c r="Y161" i="1"/>
  <c r="X161" i="1"/>
  <c r="O161" i="1"/>
  <c r="N161" i="1" s="1"/>
  <c r="K161" i="1"/>
  <c r="Y160" i="1"/>
  <c r="X160" i="1"/>
  <c r="O160" i="1"/>
  <c r="N160" i="1" s="1"/>
  <c r="K160" i="1"/>
  <c r="Y159" i="1"/>
  <c r="X159" i="1"/>
  <c r="O159" i="1"/>
  <c r="N159" i="1" s="1"/>
  <c r="K159" i="1"/>
  <c r="Y158" i="1"/>
  <c r="X158" i="1"/>
  <c r="O158" i="1"/>
  <c r="N158" i="1" s="1"/>
  <c r="K158" i="1"/>
  <c r="Y157" i="1"/>
  <c r="X157" i="1"/>
  <c r="O157" i="1"/>
  <c r="N157" i="1" s="1"/>
  <c r="K157" i="1"/>
  <c r="Y156" i="1"/>
  <c r="X156" i="1"/>
  <c r="O156" i="1"/>
  <c r="N156" i="1" s="1"/>
  <c r="K156" i="1"/>
  <c r="Y155" i="1"/>
  <c r="X155" i="1"/>
  <c r="O155" i="1"/>
  <c r="N155" i="1"/>
  <c r="K155" i="1"/>
  <c r="Y154" i="1"/>
  <c r="X154" i="1"/>
  <c r="O154" i="1"/>
  <c r="N154" i="1"/>
  <c r="K154" i="1"/>
  <c r="Y153" i="1"/>
  <c r="X153" i="1"/>
  <c r="O153" i="1"/>
  <c r="N153" i="1" s="1"/>
  <c r="K153" i="1"/>
  <c r="Y152" i="1"/>
  <c r="X152" i="1"/>
  <c r="O152" i="1"/>
  <c r="N152" i="1" s="1"/>
  <c r="K152" i="1"/>
  <c r="Y151" i="1"/>
  <c r="X151" i="1"/>
  <c r="O151" i="1"/>
  <c r="N151" i="1" s="1"/>
  <c r="K151" i="1"/>
  <c r="Y150" i="1"/>
  <c r="X150" i="1"/>
  <c r="O150" i="1"/>
  <c r="N150" i="1" s="1"/>
  <c r="K150" i="1"/>
  <c r="Y149" i="1"/>
  <c r="X149" i="1"/>
  <c r="O149" i="1"/>
  <c r="N149" i="1" s="1"/>
  <c r="K149" i="1"/>
  <c r="Y148" i="1"/>
  <c r="X148" i="1"/>
  <c r="O148" i="1"/>
  <c r="N148" i="1" s="1"/>
  <c r="K148" i="1"/>
  <c r="Y147" i="1"/>
  <c r="X147" i="1"/>
  <c r="O147" i="1"/>
  <c r="N147" i="1"/>
  <c r="K147" i="1"/>
  <c r="Y146" i="1"/>
  <c r="X146" i="1"/>
  <c r="O146" i="1"/>
  <c r="N146" i="1"/>
  <c r="K146" i="1"/>
  <c r="Y145" i="1"/>
  <c r="X145" i="1"/>
  <c r="O145" i="1"/>
  <c r="N145" i="1" s="1"/>
  <c r="K145" i="1"/>
  <c r="Y144" i="1"/>
  <c r="X144" i="1"/>
  <c r="O144" i="1"/>
  <c r="N144" i="1" s="1"/>
  <c r="K144" i="1"/>
  <c r="Y143" i="1"/>
  <c r="X143" i="1"/>
  <c r="O143" i="1"/>
  <c r="N143" i="1" s="1"/>
  <c r="K143" i="1"/>
  <c r="Y142" i="1"/>
  <c r="X142" i="1"/>
  <c r="O142" i="1"/>
  <c r="N142" i="1" s="1"/>
  <c r="K142" i="1"/>
  <c r="Y141" i="1"/>
  <c r="X141" i="1"/>
  <c r="O141" i="1"/>
  <c r="N141" i="1" s="1"/>
  <c r="K141" i="1"/>
  <c r="Y140" i="1"/>
  <c r="X140" i="1"/>
  <c r="O140" i="1"/>
  <c r="N140" i="1" s="1"/>
  <c r="K140" i="1"/>
  <c r="Y139" i="1"/>
  <c r="X139" i="1"/>
  <c r="O139" i="1"/>
  <c r="N139" i="1"/>
  <c r="K139" i="1"/>
  <c r="Y138" i="1"/>
  <c r="X138" i="1"/>
  <c r="O138" i="1"/>
  <c r="N138" i="1"/>
  <c r="K138" i="1"/>
  <c r="Y137" i="1"/>
  <c r="X137" i="1"/>
  <c r="O137" i="1"/>
  <c r="N137" i="1" s="1"/>
  <c r="K137" i="1"/>
  <c r="Y136" i="1"/>
  <c r="X136" i="1"/>
  <c r="O136" i="1"/>
  <c r="N136" i="1" s="1"/>
  <c r="K136" i="1"/>
  <c r="Y135" i="1"/>
  <c r="X135" i="1"/>
  <c r="O135" i="1"/>
  <c r="N135" i="1" s="1"/>
  <c r="K135" i="1"/>
  <c r="Y134" i="1"/>
  <c r="X134" i="1"/>
  <c r="O134" i="1"/>
  <c r="N134" i="1" s="1"/>
  <c r="K134" i="1"/>
  <c r="Y133" i="1"/>
  <c r="X133" i="1"/>
  <c r="O133" i="1"/>
  <c r="N133" i="1" s="1"/>
  <c r="K133" i="1"/>
  <c r="Y132" i="1"/>
  <c r="X132" i="1"/>
  <c r="O132" i="1"/>
  <c r="N132" i="1" s="1"/>
  <c r="K132" i="1"/>
  <c r="Y131" i="1"/>
  <c r="X131" i="1"/>
  <c r="O131" i="1"/>
  <c r="N131" i="1"/>
  <c r="K131" i="1"/>
  <c r="Y130" i="1"/>
  <c r="X130" i="1"/>
  <c r="O130" i="1"/>
  <c r="N130" i="1"/>
  <c r="K130" i="1"/>
  <c r="Y129" i="1"/>
  <c r="X129" i="1"/>
  <c r="O129" i="1"/>
  <c r="N129" i="1" s="1"/>
  <c r="K129" i="1"/>
  <c r="Y128" i="1"/>
  <c r="X128" i="1"/>
  <c r="O128" i="1"/>
  <c r="N128" i="1" s="1"/>
  <c r="K128" i="1"/>
  <c r="Y127" i="1"/>
  <c r="X127" i="1"/>
  <c r="O127" i="1"/>
  <c r="N127" i="1" s="1"/>
  <c r="K127" i="1"/>
  <c r="Y126" i="1"/>
  <c r="X126" i="1"/>
  <c r="O126" i="1"/>
  <c r="N126" i="1" s="1"/>
  <c r="K126" i="1"/>
  <c r="Y125" i="1"/>
  <c r="X125" i="1"/>
  <c r="O125" i="1"/>
  <c r="N125" i="1" s="1"/>
  <c r="K125" i="1"/>
  <c r="Y124" i="1"/>
  <c r="X124" i="1"/>
  <c r="O124" i="1"/>
  <c r="N124" i="1" s="1"/>
  <c r="K124" i="1"/>
  <c r="Y123" i="1"/>
  <c r="X123" i="1"/>
  <c r="O123" i="1"/>
  <c r="N123" i="1"/>
  <c r="K123" i="1"/>
  <c r="Y122" i="1"/>
  <c r="X122" i="1"/>
  <c r="O122" i="1"/>
  <c r="N122" i="1"/>
  <c r="K122" i="1"/>
  <c r="Y121" i="1"/>
  <c r="X121" i="1"/>
  <c r="O121" i="1"/>
  <c r="N121" i="1" s="1"/>
  <c r="K121" i="1"/>
  <c r="Y120" i="1"/>
  <c r="X120" i="1"/>
  <c r="O120" i="1"/>
  <c r="N120" i="1" s="1"/>
  <c r="K120" i="1"/>
  <c r="Y119" i="1"/>
  <c r="X119" i="1"/>
  <c r="O119" i="1"/>
  <c r="N119" i="1" s="1"/>
  <c r="K119" i="1"/>
  <c r="Y118" i="1"/>
  <c r="X118" i="1"/>
  <c r="O118" i="1"/>
  <c r="N118" i="1" s="1"/>
  <c r="K118" i="1"/>
  <c r="Y117" i="1"/>
  <c r="X117" i="1"/>
  <c r="O117" i="1"/>
  <c r="N117" i="1" s="1"/>
  <c r="K117" i="1"/>
  <c r="Y116" i="1"/>
  <c r="X116" i="1"/>
  <c r="O116" i="1"/>
  <c r="N116" i="1" s="1"/>
  <c r="K116" i="1"/>
  <c r="Y115" i="1"/>
  <c r="X115" i="1"/>
  <c r="O115" i="1"/>
  <c r="N115" i="1"/>
  <c r="K115" i="1"/>
  <c r="Y114" i="1"/>
  <c r="X114" i="1"/>
  <c r="O114" i="1"/>
  <c r="N114" i="1"/>
  <c r="K114" i="1"/>
  <c r="Y113" i="1"/>
  <c r="X113" i="1"/>
  <c r="O113" i="1"/>
  <c r="N113" i="1" s="1"/>
  <c r="K113" i="1"/>
  <c r="Y112" i="1"/>
  <c r="X112" i="1"/>
  <c r="O112" i="1"/>
  <c r="N112" i="1" s="1"/>
  <c r="K112" i="1"/>
  <c r="Y111" i="1"/>
  <c r="X111" i="1"/>
  <c r="O111" i="1"/>
  <c r="N111" i="1" s="1"/>
  <c r="K111" i="1"/>
  <c r="Y110" i="1"/>
  <c r="X110" i="1"/>
  <c r="O110" i="1"/>
  <c r="N110" i="1" s="1"/>
  <c r="K110" i="1"/>
  <c r="Y109" i="1"/>
  <c r="X109" i="1"/>
  <c r="O109" i="1"/>
  <c r="N109" i="1" s="1"/>
  <c r="K109" i="1"/>
  <c r="Y108" i="1"/>
  <c r="X108" i="1"/>
  <c r="O108" i="1"/>
  <c r="N108" i="1" s="1"/>
  <c r="K108" i="1"/>
  <c r="Y107" i="1"/>
  <c r="X107" i="1"/>
  <c r="O107" i="1"/>
  <c r="N107" i="1"/>
  <c r="K107" i="1"/>
  <c r="Y106" i="1"/>
  <c r="X106" i="1"/>
  <c r="O106" i="1"/>
  <c r="N106" i="1"/>
  <c r="K106" i="1"/>
  <c r="Y105" i="1"/>
  <c r="X105" i="1"/>
  <c r="O105" i="1"/>
  <c r="N105" i="1" s="1"/>
  <c r="K105" i="1"/>
  <c r="Y104" i="1"/>
  <c r="X104" i="1"/>
  <c r="O104" i="1"/>
  <c r="N104" i="1" s="1"/>
  <c r="K104" i="1"/>
  <c r="Y103" i="1"/>
  <c r="X103" i="1"/>
  <c r="O103" i="1"/>
  <c r="N103" i="1" s="1"/>
  <c r="K103" i="1"/>
  <c r="Y102" i="1"/>
  <c r="X102" i="1"/>
  <c r="O102" i="1"/>
  <c r="N102" i="1" s="1"/>
  <c r="K102" i="1"/>
  <c r="Y101" i="1"/>
  <c r="X101" i="1"/>
  <c r="O101" i="1"/>
  <c r="N101" i="1" s="1"/>
  <c r="K101" i="1"/>
  <c r="Y100" i="1"/>
  <c r="X100" i="1"/>
  <c r="O100" i="1"/>
  <c r="N100" i="1" s="1"/>
  <c r="K100" i="1"/>
  <c r="Y99" i="1"/>
  <c r="X99" i="1"/>
  <c r="O99" i="1"/>
  <c r="N99" i="1"/>
  <c r="K99" i="1"/>
  <c r="Y98" i="1"/>
  <c r="X98" i="1"/>
  <c r="O98" i="1"/>
  <c r="N98" i="1"/>
  <c r="K98" i="1"/>
  <c r="Y97" i="1"/>
  <c r="X97" i="1"/>
  <c r="O97" i="1"/>
  <c r="N97" i="1" s="1"/>
  <c r="K97" i="1"/>
  <c r="Y96" i="1"/>
  <c r="X96" i="1"/>
  <c r="O96" i="1"/>
  <c r="N96" i="1" s="1"/>
  <c r="K96" i="1"/>
  <c r="Y95" i="1"/>
  <c r="X95" i="1"/>
  <c r="O95" i="1"/>
  <c r="N95" i="1" s="1"/>
  <c r="K95" i="1"/>
  <c r="Y94" i="1"/>
  <c r="X94" i="1"/>
  <c r="O94" i="1"/>
  <c r="N94" i="1" s="1"/>
  <c r="K94" i="1"/>
  <c r="Y93" i="1"/>
  <c r="X93" i="1"/>
  <c r="O93" i="1"/>
  <c r="N93" i="1" s="1"/>
  <c r="K93" i="1"/>
  <c r="Y92" i="1"/>
  <c r="X92" i="1"/>
  <c r="O92" i="1"/>
  <c r="N92" i="1"/>
  <c r="K92" i="1"/>
  <c r="Y91" i="1"/>
  <c r="X91" i="1"/>
  <c r="O91" i="1"/>
  <c r="N91" i="1"/>
  <c r="K91" i="1"/>
  <c r="Y90" i="1"/>
  <c r="X90" i="1"/>
  <c r="O90" i="1"/>
  <c r="N90" i="1"/>
  <c r="K90" i="1"/>
  <c r="Y89" i="1"/>
  <c r="X89" i="1"/>
  <c r="O89" i="1"/>
  <c r="N89" i="1" s="1"/>
  <c r="K89" i="1"/>
  <c r="Y88" i="1"/>
  <c r="X88" i="1"/>
  <c r="O88" i="1"/>
  <c r="N88" i="1" s="1"/>
  <c r="K88" i="1"/>
  <c r="Y87" i="1"/>
  <c r="X87" i="1"/>
  <c r="O87" i="1"/>
  <c r="N87" i="1" s="1"/>
  <c r="K87" i="1"/>
  <c r="Y86" i="1"/>
  <c r="X86" i="1"/>
  <c r="O86" i="1"/>
  <c r="N86" i="1" s="1"/>
  <c r="K86" i="1"/>
  <c r="Y85" i="1"/>
  <c r="X85" i="1"/>
  <c r="O85" i="1"/>
  <c r="N85" i="1" s="1"/>
  <c r="K85" i="1"/>
  <c r="Y84" i="1"/>
  <c r="X84" i="1"/>
  <c r="O84" i="1"/>
  <c r="N84" i="1"/>
  <c r="K84" i="1"/>
  <c r="Y83" i="1"/>
  <c r="X83" i="1"/>
  <c r="O83" i="1"/>
  <c r="N83" i="1"/>
  <c r="K83" i="1"/>
  <c r="Y82" i="1"/>
  <c r="X82" i="1"/>
  <c r="O82" i="1"/>
  <c r="N82" i="1"/>
  <c r="K82" i="1"/>
  <c r="Y81" i="1"/>
  <c r="X81" i="1"/>
  <c r="O81" i="1"/>
  <c r="N81" i="1" s="1"/>
  <c r="K81" i="1"/>
  <c r="Y80" i="1"/>
  <c r="X80" i="1"/>
  <c r="O80" i="1"/>
  <c r="N80" i="1" s="1"/>
  <c r="K80" i="1"/>
  <c r="Y79" i="1"/>
  <c r="X79" i="1"/>
  <c r="O79" i="1"/>
  <c r="N79" i="1" s="1"/>
  <c r="K79" i="1"/>
  <c r="Y78" i="1"/>
  <c r="X78" i="1"/>
  <c r="O78" i="1"/>
  <c r="N78" i="1" s="1"/>
  <c r="K78" i="1"/>
  <c r="Y77" i="1"/>
  <c r="X77" i="1"/>
  <c r="O77" i="1"/>
  <c r="N77" i="1" s="1"/>
  <c r="K77" i="1"/>
  <c r="Y76" i="1"/>
  <c r="X76" i="1"/>
  <c r="O76" i="1"/>
  <c r="N76" i="1"/>
  <c r="K76" i="1"/>
  <c r="Y75" i="1"/>
  <c r="X75" i="1"/>
  <c r="O75" i="1"/>
  <c r="N75" i="1"/>
  <c r="K75" i="1"/>
  <c r="Y74" i="1"/>
  <c r="X74" i="1"/>
  <c r="O74" i="1"/>
  <c r="N74" i="1"/>
  <c r="K74" i="1"/>
  <c r="Y73" i="1"/>
  <c r="X73" i="1"/>
  <c r="O73" i="1"/>
  <c r="N73" i="1" s="1"/>
  <c r="K73" i="1"/>
  <c r="Y72" i="1"/>
  <c r="X72" i="1"/>
  <c r="O72" i="1"/>
  <c r="N72" i="1" s="1"/>
  <c r="K72" i="1"/>
  <c r="Y71" i="1"/>
  <c r="X71" i="1"/>
  <c r="O71" i="1"/>
  <c r="N71" i="1" s="1"/>
  <c r="K71" i="1"/>
  <c r="Y70" i="1"/>
  <c r="X70" i="1"/>
  <c r="O70" i="1"/>
  <c r="N70" i="1"/>
  <c r="K70" i="1"/>
  <c r="Y69" i="1"/>
  <c r="X69" i="1"/>
  <c r="O69" i="1"/>
  <c r="N69" i="1" s="1"/>
  <c r="K69" i="1"/>
  <c r="Y68" i="1"/>
  <c r="X68" i="1"/>
  <c r="O68" i="1"/>
  <c r="N68" i="1"/>
  <c r="K68" i="1"/>
  <c r="Y67" i="1"/>
  <c r="X67" i="1"/>
  <c r="O67" i="1"/>
  <c r="N67" i="1"/>
  <c r="K67" i="1"/>
  <c r="Y66" i="1"/>
  <c r="X66" i="1"/>
  <c r="O66" i="1"/>
  <c r="N66" i="1"/>
  <c r="K66" i="1"/>
  <c r="Y65" i="1"/>
  <c r="X65" i="1"/>
  <c r="O65" i="1"/>
  <c r="N65" i="1" s="1"/>
  <c r="K65" i="1"/>
  <c r="Y64" i="1"/>
  <c r="X64" i="1"/>
  <c r="O64" i="1"/>
  <c r="N64" i="1" s="1"/>
  <c r="K64" i="1"/>
  <c r="Y63" i="1"/>
  <c r="X63" i="1"/>
  <c r="O63" i="1"/>
  <c r="N63" i="1" s="1"/>
  <c r="K63" i="1"/>
  <c r="Y62" i="1"/>
  <c r="X62" i="1"/>
  <c r="O62" i="1"/>
  <c r="N62" i="1"/>
  <c r="K62" i="1"/>
  <c r="Y61" i="1"/>
  <c r="X61" i="1"/>
  <c r="O61" i="1"/>
  <c r="N61" i="1" s="1"/>
  <c r="K61" i="1"/>
  <c r="Y60" i="1"/>
  <c r="X60" i="1"/>
  <c r="O60" i="1"/>
  <c r="N60" i="1"/>
  <c r="K60" i="1"/>
  <c r="Y59" i="1"/>
  <c r="X59" i="1"/>
  <c r="O59" i="1"/>
  <c r="N59" i="1"/>
  <c r="K59" i="1"/>
  <c r="Y58" i="1"/>
  <c r="X58" i="1"/>
  <c r="O58" i="1"/>
  <c r="N58" i="1"/>
  <c r="K58" i="1"/>
  <c r="Y57" i="1"/>
  <c r="X57" i="1"/>
  <c r="O57" i="1"/>
  <c r="N57" i="1" s="1"/>
  <c r="K57" i="1"/>
  <c r="Y56" i="1"/>
  <c r="X56" i="1"/>
  <c r="O56" i="1"/>
  <c r="N56" i="1" s="1"/>
  <c r="K56" i="1"/>
  <c r="Y55" i="1"/>
  <c r="X55" i="1"/>
  <c r="O55" i="1"/>
  <c r="N55" i="1" s="1"/>
  <c r="K55" i="1"/>
  <c r="Y54" i="1"/>
  <c r="X54" i="1"/>
  <c r="O54" i="1"/>
  <c r="N54" i="1"/>
  <c r="K54" i="1"/>
  <c r="Y53" i="1"/>
  <c r="X53" i="1"/>
  <c r="O53" i="1"/>
  <c r="N53" i="1" s="1"/>
  <c r="K53" i="1"/>
  <c r="Y52" i="1"/>
  <c r="X52" i="1"/>
  <c r="O52" i="1"/>
  <c r="N52" i="1"/>
  <c r="K52" i="1"/>
  <c r="Y51" i="1"/>
  <c r="X51" i="1"/>
  <c r="O51" i="1"/>
  <c r="N51" i="1"/>
  <c r="K51" i="1"/>
  <c r="Y50" i="1"/>
  <c r="X50" i="1"/>
  <c r="O50" i="1"/>
  <c r="N50" i="1"/>
  <c r="K50" i="1"/>
  <c r="Y49" i="1"/>
  <c r="X49" i="1"/>
  <c r="O49" i="1"/>
  <c r="N49" i="1" s="1"/>
  <c r="K49" i="1"/>
  <c r="Y48" i="1"/>
  <c r="X48" i="1"/>
  <c r="O48" i="1"/>
  <c r="N48" i="1" s="1"/>
  <c r="K48" i="1"/>
  <c r="Y47" i="1"/>
  <c r="X47" i="1"/>
  <c r="O47" i="1"/>
  <c r="N47" i="1" s="1"/>
  <c r="K47" i="1"/>
  <c r="Y46" i="1"/>
  <c r="X46" i="1"/>
  <c r="O46" i="1"/>
  <c r="N46" i="1"/>
  <c r="K46" i="1"/>
  <c r="Y45" i="1"/>
  <c r="X45" i="1"/>
  <c r="O45" i="1"/>
  <c r="N45" i="1" s="1"/>
  <c r="K45" i="1"/>
  <c r="Y44" i="1"/>
  <c r="X44" i="1"/>
  <c r="O44" i="1"/>
  <c r="N44" i="1"/>
  <c r="K44" i="1"/>
  <c r="Y43" i="1"/>
  <c r="X43" i="1"/>
  <c r="O43" i="1"/>
  <c r="N43" i="1"/>
  <c r="K43" i="1"/>
  <c r="Y42" i="1"/>
  <c r="X42" i="1"/>
  <c r="O42" i="1"/>
  <c r="N42" i="1"/>
  <c r="K42" i="1"/>
  <c r="Y41" i="1"/>
  <c r="X41" i="1"/>
  <c r="O41" i="1"/>
  <c r="N41" i="1" s="1"/>
  <c r="K41" i="1"/>
  <c r="Y40" i="1"/>
  <c r="X40" i="1"/>
  <c r="O40" i="1"/>
  <c r="N40" i="1" s="1"/>
  <c r="K40" i="1"/>
  <c r="Y39" i="1"/>
  <c r="X39" i="1"/>
  <c r="O39" i="1"/>
  <c r="N39" i="1" s="1"/>
  <c r="K39" i="1"/>
  <c r="Y38" i="1"/>
  <c r="X38" i="1"/>
  <c r="O38" i="1"/>
  <c r="N38" i="1"/>
  <c r="K38" i="1"/>
  <c r="Y37" i="1"/>
  <c r="X37" i="1"/>
  <c r="O37" i="1"/>
  <c r="N37" i="1" s="1"/>
  <c r="K37" i="1"/>
  <c r="Y36" i="1"/>
  <c r="X36" i="1"/>
  <c r="O36" i="1"/>
  <c r="N36" i="1"/>
  <c r="K36" i="1"/>
  <c r="Y35" i="1"/>
  <c r="X35" i="1"/>
  <c r="O35" i="1"/>
  <c r="N35" i="1"/>
  <c r="K35" i="1"/>
  <c r="Y34" i="1"/>
  <c r="X34" i="1"/>
  <c r="O34" i="1"/>
  <c r="N34" i="1"/>
  <c r="K34" i="1"/>
  <c r="Y33" i="1"/>
  <c r="X33" i="1"/>
  <c r="O33" i="1"/>
  <c r="N33" i="1" s="1"/>
  <c r="K33" i="1"/>
  <c r="Y32" i="1"/>
  <c r="X32" i="1"/>
  <c r="O32" i="1"/>
  <c r="N32" i="1" s="1"/>
  <c r="K32" i="1"/>
  <c r="Y31" i="1"/>
  <c r="X31" i="1"/>
  <c r="O31" i="1"/>
  <c r="N31" i="1" s="1"/>
  <c r="K31" i="1"/>
  <c r="Y30" i="1"/>
  <c r="X30" i="1"/>
  <c r="O30" i="1"/>
  <c r="N30" i="1"/>
  <c r="K30" i="1"/>
  <c r="Y29" i="1"/>
  <c r="X29" i="1"/>
  <c r="O29" i="1"/>
  <c r="N29" i="1" s="1"/>
  <c r="K29" i="1"/>
  <c r="Y28" i="1"/>
  <c r="X28" i="1"/>
  <c r="O28" i="1"/>
  <c r="N28" i="1"/>
  <c r="K28" i="1"/>
  <c r="Y27" i="1"/>
  <c r="X27" i="1"/>
  <c r="O27" i="1"/>
  <c r="N27" i="1"/>
  <c r="K27" i="1"/>
  <c r="Y26" i="1"/>
  <c r="X26" i="1"/>
  <c r="O26" i="1"/>
  <c r="N26" i="1"/>
  <c r="K26" i="1"/>
  <c r="Y25" i="1"/>
  <c r="X25" i="1"/>
  <c r="O25" i="1"/>
  <c r="N25" i="1" s="1"/>
  <c r="K25" i="1"/>
  <c r="Y24" i="1"/>
  <c r="X24" i="1"/>
  <c r="O24" i="1"/>
  <c r="N24" i="1" s="1"/>
  <c r="K24" i="1"/>
  <c r="Y23" i="1"/>
  <c r="X23" i="1"/>
  <c r="O23" i="1"/>
  <c r="N23" i="1" s="1"/>
  <c r="K23" i="1"/>
  <c r="Y22" i="1"/>
  <c r="X22" i="1"/>
  <c r="O22" i="1"/>
  <c r="N22" i="1"/>
  <c r="K22" i="1"/>
  <c r="Y21" i="1"/>
  <c r="X21" i="1"/>
  <c r="O21" i="1"/>
  <c r="N21" i="1" s="1"/>
  <c r="K21" i="1"/>
  <c r="Y20" i="1"/>
  <c r="X20" i="1"/>
  <c r="O20" i="1"/>
  <c r="N20" i="1"/>
  <c r="K20" i="1"/>
  <c r="Y19" i="1"/>
  <c r="X19" i="1"/>
  <c r="O19" i="1"/>
  <c r="N19" i="1"/>
  <c r="K19" i="1"/>
  <c r="Y18" i="1"/>
  <c r="X18" i="1"/>
  <c r="O18" i="1"/>
  <c r="N18" i="1"/>
  <c r="K18" i="1"/>
  <c r="Y17" i="1"/>
  <c r="X17" i="1"/>
  <c r="O17" i="1"/>
  <c r="N17" i="1" s="1"/>
  <c r="K17" i="1"/>
  <c r="Y16" i="1"/>
  <c r="X16" i="1"/>
  <c r="O16" i="1"/>
  <c r="N16" i="1" s="1"/>
  <c r="K16" i="1"/>
  <c r="Y15" i="1"/>
  <c r="X15" i="1"/>
  <c r="O15" i="1"/>
  <c r="N15" i="1" s="1"/>
  <c r="K15" i="1"/>
  <c r="Y14" i="1"/>
  <c r="X14" i="1"/>
  <c r="O14" i="1"/>
  <c r="N14" i="1"/>
  <c r="K14" i="1"/>
  <c r="Y13" i="1"/>
  <c r="X13" i="1"/>
  <c r="O13" i="1"/>
  <c r="N13" i="1" s="1"/>
  <c r="K13" i="1"/>
  <c r="Y12" i="1"/>
  <c r="X12" i="1"/>
  <c r="O12" i="1"/>
  <c r="N12" i="1"/>
  <c r="K12" i="1"/>
  <c r="Y11" i="1"/>
  <c r="X11" i="1"/>
  <c r="O11" i="1"/>
  <c r="N11" i="1"/>
  <c r="K11" i="1"/>
  <c r="Y10" i="1"/>
  <c r="X10" i="1"/>
  <c r="O10" i="1"/>
  <c r="N10" i="1"/>
  <c r="K10" i="1"/>
  <c r="Y9" i="1"/>
  <c r="X9" i="1"/>
  <c r="O9" i="1"/>
  <c r="N9" i="1" s="1"/>
  <c r="K9" i="1"/>
  <c r="U8" i="1"/>
  <c r="T8" i="1"/>
  <c r="S8" i="1"/>
  <c r="R8" i="1"/>
  <c r="P8" i="1"/>
  <c r="M8" i="1"/>
  <c r="L8" i="1"/>
  <c r="J8" i="1"/>
  <c r="K8" i="1" s="1"/>
  <c r="I8" i="1"/>
  <c r="H8" i="1"/>
  <c r="G8" i="1"/>
  <c r="F8" i="1"/>
  <c r="E8" i="1"/>
  <c r="O8" i="1" l="1"/>
</calcChain>
</file>

<file path=xl/sharedStrings.xml><?xml version="1.0" encoding="utf-8"?>
<sst xmlns="http://schemas.openxmlformats.org/spreadsheetml/2006/main" count="6002" uniqueCount="2888">
  <si>
    <t>ELECTION DES DEPUTES A L'ASSEMBLEE NATIONALE</t>
  </si>
  <si>
    <t>SCRUTINS DU 18 DECEMBRE 2016, 29 DECEMBRE 2016 et 28 JANVIER 2017</t>
  </si>
  <si>
    <t>RESULTAT NATIONAL</t>
  </si>
  <si>
    <t>REGION</t>
  </si>
  <si>
    <t>CIRCONSCRIPTION</t>
  </si>
  <si>
    <t>DATE DU SCRUTIN</t>
  </si>
  <si>
    <t>NB SIEGES</t>
  </si>
  <si>
    <t>NB BV</t>
  </si>
  <si>
    <t>INSCRITS</t>
  </si>
  <si>
    <t>VOTANTS</t>
  </si>
  <si>
    <t>TAUX DE PARTICIPATION</t>
  </si>
  <si>
    <t>BULLETINS NULS</t>
  </si>
  <si>
    <t>BULLETINS BLANCS</t>
  </si>
  <si>
    <t>SUFFRAGES EXPRIMES</t>
  </si>
  <si>
    <t>SIEGES</t>
  </si>
  <si>
    <t>NUMERO DE DOSSIER</t>
  </si>
  <si>
    <t>GROUPEMENT / PARTI</t>
  </si>
  <si>
    <t>TYPE CANDIDATURE</t>
  </si>
  <si>
    <t>CANDIDATURE</t>
  </si>
  <si>
    <t>CANDIDATS</t>
  </si>
  <si>
    <t>SUFFRAGE OBTENU</t>
  </si>
  <si>
    <t>POURCENTAGE</t>
  </si>
  <si>
    <t>RESULTAT</t>
  </si>
  <si>
    <t>HOMMES</t>
  </si>
  <si>
    <t>FEMMES</t>
  </si>
  <si>
    <t>TOTAL</t>
  </si>
  <si>
    <t>AGNEBY-TIASSA</t>
  </si>
  <si>
    <t>001</t>
  </si>
  <si>
    <t>ABOUDE, ATTOBROU, GUESSIGUIE, GRAND-MORIÉ, LOVIGUIE, ORESS-KROBOU, COMMUNES ET SOUS-PRÉFECTURES, AGBOVILLE SOUS-PRÉFECTURE</t>
  </si>
  <si>
    <t>0060</t>
  </si>
  <si>
    <t>INDEPENDANT</t>
  </si>
  <si>
    <t>U</t>
  </si>
  <si>
    <t>AHOUZI MENEY BERNARD</t>
  </si>
  <si>
    <t>0061</t>
  </si>
  <si>
    <t>M'BOUAFFOUET ACHOUA ANATOLE</t>
  </si>
  <si>
    <t xml:space="preserve"> </t>
  </si>
  <si>
    <t xml:space="preserve"> RDR CAMARA OUSMANE 5 385 47,34%</t>
  </si>
  <si>
    <t>0085</t>
  </si>
  <si>
    <t>M'BOLO NANDO MARTIN</t>
  </si>
  <si>
    <t>INDEP. TAILLY THIERRY HERMANE 1 733 19,36%</t>
  </si>
  <si>
    <t>1553</t>
  </si>
  <si>
    <t>ESSO KOFFI FRANCK</t>
  </si>
  <si>
    <t>INDEP. GNEDEA JEAN 1 356 15,15%</t>
  </si>
  <si>
    <t>1556</t>
  </si>
  <si>
    <t>YAPI JACQUES</t>
  </si>
  <si>
    <t>INDEP. SAH TIETEMOMON EVARISTE 3 479 38,87% Elu</t>
  </si>
  <si>
    <t>1561</t>
  </si>
  <si>
    <t>YAVO MARTIAL</t>
  </si>
  <si>
    <t>PDCI-RDA DOLLY EMMANUEL 1 819 20,32%</t>
  </si>
  <si>
    <t>1562</t>
  </si>
  <si>
    <t>AHONO AKA ALEXIS</t>
  </si>
  <si>
    <t>RDR BAKO JEAN PONDERE NESTOR 564 4,96%</t>
  </si>
  <si>
    <t>1652</t>
  </si>
  <si>
    <t>FPI</t>
  </si>
  <si>
    <t>ABOUO-N'DORI RAYMOND FRANCOIS</t>
  </si>
  <si>
    <t>INDEP. YOAN BERNARD 13 0,22%</t>
  </si>
  <si>
    <t>002</t>
  </si>
  <si>
    <t>AGBOVILLE COMMUNE</t>
  </si>
  <si>
    <t>0080</t>
  </si>
  <si>
    <t>GNAMIEN PATRICIA CLARISSE ROSELYNE Epse Gnaly</t>
  </si>
  <si>
    <t>GNAMIEN PATRICIA CLARISSE ROSELYNE EPSE GNALY</t>
  </si>
  <si>
    <t>INDEP. FAHE MAURICE 20 0,34%</t>
  </si>
  <si>
    <t>0084</t>
  </si>
  <si>
    <t>TRAORE Souleymane Muluku</t>
  </si>
  <si>
    <t>TRAORE SOULEYMANE MULUKU</t>
  </si>
  <si>
    <t>INDEP. PLO MAURICE 43 0,72%</t>
  </si>
  <si>
    <t>0100</t>
  </si>
  <si>
    <t>BITCHI DECHI GERMAIN</t>
  </si>
  <si>
    <t>INDEP. MEAMBLY TIE EVARISTE EDOUARD 3 449 57,81% Elu</t>
  </si>
  <si>
    <t>1575</t>
  </si>
  <si>
    <t>BORAUD KAONOU MICHEL</t>
  </si>
  <si>
    <t>LA RENAISSANCE GUEI JEAN 54 0,91%</t>
  </si>
  <si>
    <t>1590</t>
  </si>
  <si>
    <t>RHDP</t>
  </si>
  <si>
    <t>ADAMA BICTOGO</t>
  </si>
  <si>
    <t>USP TOHOU HENRI 565 9,47%</t>
  </si>
  <si>
    <t>1661</t>
  </si>
  <si>
    <t>APATA GUSTAVE</t>
  </si>
  <si>
    <t>UDPCI DOHOUN GABRIEL 31 0,52%</t>
  </si>
  <si>
    <t>003</t>
  </si>
  <si>
    <t>AZAGUIE COMMUNE ET SOUS-PREFECTURE</t>
  </si>
  <si>
    <t>0066</t>
  </si>
  <si>
    <t>DOSSO Aboubacar Sidik</t>
  </si>
  <si>
    <t>DOSSO ABOUBACAR SIDIK</t>
  </si>
  <si>
    <t>RDR SEA JEAN HONORE 1 791 15,74%</t>
  </si>
  <si>
    <t>0071</t>
  </si>
  <si>
    <t>ALAIN Ekissi</t>
  </si>
  <si>
    <t>ALAIN EKISSI</t>
  </si>
  <si>
    <t>SCRUTINS PARTIEL DU 03 FEVRIER 2013 ELECTION DES DEPUTES A L'ASSEMBLEE NATIONALE</t>
  </si>
  <si>
    <t>0078</t>
  </si>
  <si>
    <t>KOUADIO OBO CLOTAIRE</t>
  </si>
  <si>
    <t>RESULTATS DES SCRUTINS</t>
  </si>
  <si>
    <t>0079</t>
  </si>
  <si>
    <t>KOUASSI N'GORAN JOSEPH</t>
  </si>
  <si>
    <t xml:space="preserve">091 - FACOBLY, GUEZON, KOUA, SEMIEN ET TIENY-SEABLY, COMMUNES ET SOUSPREFECTURES                                              </t>
  </si>
  <si>
    <t>0099</t>
  </si>
  <si>
    <t>Cap-UDD</t>
  </si>
  <si>
    <t>AKO ADJORO CLAUD</t>
  </si>
  <si>
    <t>15 743 6 525 559 5 966 41,45%</t>
  </si>
  <si>
    <t>1566</t>
  </si>
  <si>
    <t>MAO NOUMBA FREDERIC</t>
  </si>
  <si>
    <t>086 - BANGOLO, GOHOUO-ZAGNA, KAHIN-ZARABAON ET ZOU, COMMUNES ET SOUS-PREFECTURES                                              23 648 9 565 614 8 951 40,45%</t>
  </si>
  <si>
    <t>1588</t>
  </si>
  <si>
    <t>BAMBA MAMADOU</t>
  </si>
  <si>
    <t>004</t>
  </si>
  <si>
    <t>ANANGUIE, CECHI ET RUBINO, COMMUNES ET SOUS-PREFECTURES</t>
  </si>
  <si>
    <t>0064</t>
  </si>
  <si>
    <t>KOUMAN KOUASSI N'GUESSAN ABOUBACAR</t>
  </si>
  <si>
    <t>0065</t>
  </si>
  <si>
    <t>KOUASSI MARIE VIRGINIE</t>
  </si>
  <si>
    <t>1557</t>
  </si>
  <si>
    <t>SISSOKO ADRAHAMANE</t>
  </si>
  <si>
    <t>1567</t>
  </si>
  <si>
    <t>KOFFI Kokola Raphael</t>
  </si>
  <si>
    <t>KOFFI KOKOLA RAPHAEL</t>
  </si>
  <si>
    <t>1574</t>
  </si>
  <si>
    <t>ORIA ADIA BERTIN</t>
  </si>
  <si>
    <t>1581</t>
  </si>
  <si>
    <t>LIDER</t>
  </si>
  <si>
    <t>ADJA N'DRI GHISLAIN</t>
  </si>
  <si>
    <t>1596</t>
  </si>
  <si>
    <t>DESSI HUBERT</t>
  </si>
  <si>
    <t>1662</t>
  </si>
  <si>
    <t>ASSEKE BERNARD</t>
  </si>
  <si>
    <t>005</t>
  </si>
  <si>
    <t>GOMON ET SIKENSI, COMMUNES ET SOUS-PREFECTURES</t>
  </si>
  <si>
    <t>0097</t>
  </si>
  <si>
    <t>SAHORE N'GUESSAN PASCAL</t>
  </si>
  <si>
    <t>0098</t>
  </si>
  <si>
    <t>EDJEME AMANY BASILE DIT FABIEN</t>
  </si>
  <si>
    <t>1559</t>
  </si>
  <si>
    <t>N'GUESSAN N'GUESSAN ALPHONSE</t>
  </si>
  <si>
    <t>1563</t>
  </si>
  <si>
    <t>ANDJEMIAN SERGE ERIC KHADJAUD RICHARD GOMIS</t>
  </si>
  <si>
    <t>1569</t>
  </si>
  <si>
    <t>KAKOU ETCHE PIERRE-MARIE</t>
  </si>
  <si>
    <t>1572</t>
  </si>
  <si>
    <t>TANAU YAO BRUNO</t>
  </si>
  <si>
    <t>1580</t>
  </si>
  <si>
    <t>GNAHON N'GUESSAN PIERRE</t>
  </si>
  <si>
    <t>1583</t>
  </si>
  <si>
    <t>ADAGRA BONGRO MARIUS</t>
  </si>
  <si>
    <t>1598</t>
  </si>
  <si>
    <t>ABO KOUAME FAUSTIN</t>
  </si>
  <si>
    <t>1600</t>
  </si>
  <si>
    <t>YAO ANIMAN SALOMON</t>
  </si>
  <si>
    <t>1655</t>
  </si>
  <si>
    <t>RDP</t>
  </si>
  <si>
    <t>BIANGA GOSSOU JEAN</t>
  </si>
  <si>
    <t>006</t>
  </si>
  <si>
    <t>GBOLOUVILLE ET N'DOUCI, COMMUNES ET SOUS-PREFECTURES</t>
  </si>
  <si>
    <t>0055</t>
  </si>
  <si>
    <t>EBA ASSANDE MARTIAL</t>
  </si>
  <si>
    <t>0077</t>
  </si>
  <si>
    <t>URD</t>
  </si>
  <si>
    <t>KOIKOI ALLICO BLAISE</t>
  </si>
  <si>
    <t>0083</t>
  </si>
  <si>
    <t>CAMARA ISSOUF</t>
  </si>
  <si>
    <t>1108</t>
  </si>
  <si>
    <t>SETTIE MATHURIN</t>
  </si>
  <si>
    <t>1573</t>
  </si>
  <si>
    <t>DOMINIQUE BEUGRE</t>
  </si>
  <si>
    <t>1584</t>
  </si>
  <si>
    <t>CDI</t>
  </si>
  <si>
    <t>KOFFI KOUAMENA EMILE</t>
  </si>
  <si>
    <t>1592</t>
  </si>
  <si>
    <t>ASSAOLE N'DRI DAVID</t>
  </si>
  <si>
    <t>007</t>
  </si>
  <si>
    <t>MOROKRO ET TIASSALE, COMMUNES ET SOUS-PREFECTURES</t>
  </si>
  <si>
    <t>0059</t>
  </si>
  <si>
    <t>ASSALE TIEMOKO ANTOINE</t>
  </si>
  <si>
    <t>0067</t>
  </si>
  <si>
    <t>BONI Tano Nguessan Noelle Marie Epouse Ekponon</t>
  </si>
  <si>
    <t>BONI TANO NGUESSAN NOELLE MARIE EPOUSE EKPONON</t>
  </si>
  <si>
    <t>0089</t>
  </si>
  <si>
    <t>KASSI AKA PIERRE</t>
  </si>
  <si>
    <t>1594</t>
  </si>
  <si>
    <t>BONI JOSEPH HENRI BERNADIN</t>
  </si>
  <si>
    <t>1663</t>
  </si>
  <si>
    <t>KOKO KONAN ARMAND DE BOMINI</t>
  </si>
  <si>
    <t>008</t>
  </si>
  <si>
    <t>PACOBO ET TAABO, COMMUNES ET SOUS-PREFECTURES</t>
  </si>
  <si>
    <t>0072</t>
  </si>
  <si>
    <t>KOUAME KOMENAN BERTIN</t>
  </si>
  <si>
    <t>1576</t>
  </si>
  <si>
    <t>KOFFI KOUNA ABRAHAM</t>
  </si>
  <si>
    <t>1582</t>
  </si>
  <si>
    <t>UPCI</t>
  </si>
  <si>
    <t>AMANI Kra Marie Therese Epse Yao</t>
  </si>
  <si>
    <t>AMANI KRA MARIE THERESE EPSE YAO</t>
  </si>
  <si>
    <t>1585</t>
  </si>
  <si>
    <t>BANDAMAN KOUAKOU MAURICE</t>
  </si>
  <si>
    <t>BAFING</t>
  </si>
  <si>
    <t>009</t>
  </si>
  <si>
    <t>BOOKO, BOROTOU, MAHANDOUGOU ET NIOKOSSO, COMMUNES ET SOUS-PREFECTURES</t>
  </si>
  <si>
    <t>0142</t>
  </si>
  <si>
    <t>DIOMANDE ZOUMANA</t>
  </si>
  <si>
    <t>1705</t>
  </si>
  <si>
    <t>DIOMANDE MOUSSA</t>
  </si>
  <si>
    <t>1711</t>
  </si>
  <si>
    <t>DIOMANDE LASSINA</t>
  </si>
  <si>
    <t>010</t>
  </si>
  <si>
    <t>KORO, COMMUNE ET SOUS-PREFECTURE</t>
  </si>
  <si>
    <t>0114</t>
  </si>
  <si>
    <t>SOUMAHORO YOUSSOUF</t>
  </si>
  <si>
    <t>1710</t>
  </si>
  <si>
    <t>BAKAYOKO IBRAHIMA</t>
  </si>
  <si>
    <t>011</t>
  </si>
  <si>
    <t>GBELO, GOUEKAN, KOONAN, OUANINOU, SABOUDOUGOU ET SANTA, COMMUNES ET SOUS-PREFECTURES</t>
  </si>
  <si>
    <t>0110</t>
  </si>
  <si>
    <t>DIOMANDE ABDOUL AHMARA</t>
  </si>
  <si>
    <t>0137</t>
  </si>
  <si>
    <t>VADOUA DIOMANDE</t>
  </si>
  <si>
    <t>1707</t>
  </si>
  <si>
    <t>BAMBA MASSIATA</t>
  </si>
  <si>
    <t>1712</t>
  </si>
  <si>
    <t>MAMADOU SANOGO</t>
  </si>
  <si>
    <t>012</t>
  </si>
  <si>
    <t>DIOMAN, FOUNGBESSO ET GUINTEGUELA, COMMUNES ET SOUS-PREFECTURES, TOUBA, SOUS PREFECTURE</t>
  </si>
  <si>
    <t>0107</t>
  </si>
  <si>
    <t>MIAMAN Kone</t>
  </si>
  <si>
    <t>MIAMAN KONE</t>
  </si>
  <si>
    <t>0131</t>
  </si>
  <si>
    <t>RPP</t>
  </si>
  <si>
    <t>DIOMANDE ADAMA</t>
  </si>
  <si>
    <t>0136</t>
  </si>
  <si>
    <t>MAMADOU KONE</t>
  </si>
  <si>
    <t>1606</t>
  </si>
  <si>
    <t>SANOGO Inza</t>
  </si>
  <si>
    <t>SANOGO INZA</t>
  </si>
  <si>
    <t>1701</t>
  </si>
  <si>
    <t>MAMADOU DIOMANDE</t>
  </si>
  <si>
    <t>1702</t>
  </si>
  <si>
    <t>DIOMANDE VASSADIA</t>
  </si>
  <si>
    <t>1709</t>
  </si>
  <si>
    <t>DOSSO IBRAHIMA</t>
  </si>
  <si>
    <t>1713</t>
  </si>
  <si>
    <t>SARRA FADIKA</t>
  </si>
  <si>
    <t>013</t>
  </si>
  <si>
    <t>TOUBA, COMMUNE</t>
  </si>
  <si>
    <t>0121</t>
  </si>
  <si>
    <t>KARIMOU FADIGA</t>
  </si>
  <si>
    <t>0127</t>
  </si>
  <si>
    <t>CHERIF MAMADOU</t>
  </si>
  <si>
    <t>0138</t>
  </si>
  <si>
    <t>SAKO MAMADOU</t>
  </si>
  <si>
    <t>1703</t>
  </si>
  <si>
    <t>TOURE KARIM</t>
  </si>
  <si>
    <t>1714</t>
  </si>
  <si>
    <t>AMARA BAMBA</t>
  </si>
  <si>
    <t>BAGOUE</t>
  </si>
  <si>
    <t>014</t>
  </si>
  <si>
    <t>BAYA, KASSERE ET SIEMPURGO, COMMUNES ET SOUS-PREFECTURES</t>
  </si>
  <si>
    <t>0167</t>
  </si>
  <si>
    <t>DOULAYE COULIBALY</t>
  </si>
  <si>
    <t>1001</t>
  </si>
  <si>
    <t>OUATTARA GUIBESSONGUI ISSA</t>
  </si>
  <si>
    <t>015</t>
  </si>
  <si>
    <t>BOUNDIALI ET GANAONI, COMMUNES ET SOUS-PREFECTURES</t>
  </si>
  <si>
    <t>0164</t>
  </si>
  <si>
    <t>FOFANA DOLE DIT BEMA</t>
  </si>
  <si>
    <t>0168</t>
  </si>
  <si>
    <t>FOFANA KARIM</t>
  </si>
  <si>
    <t>0180</t>
  </si>
  <si>
    <t>DAGNOGO YACOUBA</t>
  </si>
  <si>
    <t>0294</t>
  </si>
  <si>
    <t>ZIAO NAHOSSE</t>
  </si>
  <si>
    <t>1002</t>
  </si>
  <si>
    <t>KONE DOGNON</t>
  </si>
  <si>
    <t>016</t>
  </si>
  <si>
    <t>BLESSEGUE ET KOUTO, COMMUNES ET SOUS-PREFECTURES</t>
  </si>
  <si>
    <t>0157</t>
  </si>
  <si>
    <t>DEMBELE BAKASSARO</t>
  </si>
  <si>
    <t>0178</t>
  </si>
  <si>
    <t>KONATE NAVIGUE</t>
  </si>
  <si>
    <t>0296</t>
  </si>
  <si>
    <t>DEMBELE INZA</t>
  </si>
  <si>
    <t>1003</t>
  </si>
  <si>
    <t>KONE NABAGNE BRUNO</t>
  </si>
  <si>
    <t>017</t>
  </si>
  <si>
    <t>GBON, KOLIA ET SIANHALA, COMMUNES ET SOUS-PREFECTURES</t>
  </si>
  <si>
    <t>0151</t>
  </si>
  <si>
    <t>KOULOYEREGUE CESSE</t>
  </si>
  <si>
    <t>0165</t>
  </si>
  <si>
    <t>BALLO TIEMOKO</t>
  </si>
  <si>
    <t>0181</t>
  </si>
  <si>
    <t>TOURE SINDOU</t>
  </si>
  <si>
    <t>0185</t>
  </si>
  <si>
    <t>FANAN KONATE</t>
  </si>
  <si>
    <t>1004</t>
  </si>
  <si>
    <t>TOURE ALPHA YAYA</t>
  </si>
  <si>
    <t>018</t>
  </si>
  <si>
    <t>DEBETE, KANAKONO, PAPARA ET TENGRELA, COMMUNES ET SOUS-PREFECTURES</t>
  </si>
  <si>
    <t>0159</t>
  </si>
  <si>
    <t>MINATA Koné Epse Zie</t>
  </si>
  <si>
    <t>MINATA KONÉ EPSE ZIE</t>
  </si>
  <si>
    <t>0166</t>
  </si>
  <si>
    <t>KONON KONATE</t>
  </si>
  <si>
    <t>0170</t>
  </si>
  <si>
    <t>MOUSSA DEMBELE</t>
  </si>
  <si>
    <t>0174</t>
  </si>
  <si>
    <t>AOUA CISSE</t>
  </si>
  <si>
    <t>0199</t>
  </si>
  <si>
    <t>MME TRAORE MARIAME</t>
  </si>
  <si>
    <t>0295</t>
  </si>
  <si>
    <t>KONE WAYARA</t>
  </si>
  <si>
    <t>1008</t>
  </si>
  <si>
    <t>DJARASSOUBA LAMOUSSA</t>
  </si>
  <si>
    <t>BELIER</t>
  </si>
  <si>
    <t>019</t>
  </si>
  <si>
    <t>BOLI, DIDIEVI, MOLONOU-BLE ET TIE-N'DIEKRO, COMMUNES ET SOUS-PREFECTURES</t>
  </si>
  <si>
    <t>0201</t>
  </si>
  <si>
    <t>KOUAKOU ANTOINE GUILLAUME</t>
  </si>
  <si>
    <t>0202</t>
  </si>
  <si>
    <t>LOUKOU Epse Yao Adjoua N'Gbin Valentine Leocadie</t>
  </si>
  <si>
    <t>LOUKOU EPSE YAO ADJOUA N'GBIN VALENTINE LEOCADIE</t>
  </si>
  <si>
    <t>0205</t>
  </si>
  <si>
    <t>KANTE KOFFI PATRICE</t>
  </si>
  <si>
    <t>0224</t>
  </si>
  <si>
    <t>N'GORAN Koffi Norbet Israel</t>
  </si>
  <si>
    <t>N'GORAN KOFFI NORBET ISRAEL</t>
  </si>
  <si>
    <t>0228</t>
  </si>
  <si>
    <t>AHOUSSOU KOUADIO KOUADIO JEANNOT</t>
  </si>
  <si>
    <t>020</t>
  </si>
  <si>
    <t>LOMOKANKRO, MOLONOU, TLEBISSOU ET YAKPABO-SAKASSOU, COMMUNES ET SOUS-PREFECTURES</t>
  </si>
  <si>
    <t>7201</t>
  </si>
  <si>
    <t>L</t>
  </si>
  <si>
    <t>Espoir</t>
  </si>
  <si>
    <t>ESPOIR</t>
  </si>
  <si>
    <t>7202</t>
  </si>
  <si>
    <t>Union Pour Le Developpement</t>
  </si>
  <si>
    <t>UNION POUR LE DEVELOPPEMENT</t>
  </si>
  <si>
    <t>7207</t>
  </si>
  <si>
    <t>UDP</t>
  </si>
  <si>
    <t>Union Des Démocrates Pour Le Progres</t>
  </si>
  <si>
    <t>UNION DES DÉMOCRATES POUR LE PROGRES</t>
  </si>
  <si>
    <t>7214</t>
  </si>
  <si>
    <t>Côte d'Ivoire Nouvelle : Rassemblement, Paix et Développement.</t>
  </si>
  <si>
    <t>CÔTE D'IVOIRE NOUVELLE : RASSEMBLEMENT, PAIX ET DÉVELOPPEMENT.</t>
  </si>
  <si>
    <t>021</t>
  </si>
  <si>
    <t>TOUMODI, COMMUNE</t>
  </si>
  <si>
    <t>0204</t>
  </si>
  <si>
    <t>ALOCO KOUASSI ARTHUR</t>
  </si>
  <si>
    <t>0209</t>
  </si>
  <si>
    <t>KOUAME KONAN JACQUES</t>
  </si>
  <si>
    <t>0211</t>
  </si>
  <si>
    <t>KOKE DEMBELE</t>
  </si>
  <si>
    <t>0217</t>
  </si>
  <si>
    <t>KONAN KONAN ACHILLE NICAISE</t>
  </si>
  <si>
    <t>0227</t>
  </si>
  <si>
    <t>ALLAH KOUADIO REMIS</t>
  </si>
  <si>
    <t>0235</t>
  </si>
  <si>
    <t>YAO HAMANI MARCEL</t>
  </si>
  <si>
    <t>022</t>
  </si>
  <si>
    <t>ANGODA, DJEKANOU, KPOUEBO, KOKUMBO, COMMUNES ET SOUS-PREFECTURES, TOUMODI, SOUS-PREFECTURE</t>
  </si>
  <si>
    <t>0214</t>
  </si>
  <si>
    <t>N'DRI KONAN ANTOINE</t>
  </si>
  <si>
    <t>0222</t>
  </si>
  <si>
    <t>DJEKE KOFFI</t>
  </si>
  <si>
    <t>0232</t>
  </si>
  <si>
    <t>BROU Koffi Rene</t>
  </si>
  <si>
    <t>BROU KOFFI RENE</t>
  </si>
  <si>
    <t>BERE</t>
  </si>
  <si>
    <t>023</t>
  </si>
  <si>
    <t>BOUANDOUGOU ET TIENINGBOUE, COMMUNES ET SOUS-PREFECTURES</t>
  </si>
  <si>
    <t>0255</t>
  </si>
  <si>
    <t>ABDOULAYE TOURE</t>
  </si>
  <si>
    <t>0256</t>
  </si>
  <si>
    <t>NOUHO Kante</t>
  </si>
  <si>
    <t>NOUHO KANTE</t>
  </si>
  <si>
    <t>0268</t>
  </si>
  <si>
    <t>AMADOU KANDE</t>
  </si>
  <si>
    <t>0277</t>
  </si>
  <si>
    <t>TIENE MOUSSA</t>
  </si>
  <si>
    <t>0291</t>
  </si>
  <si>
    <t>BASSITIE KAMAGATE</t>
  </si>
  <si>
    <t>024</t>
  </si>
  <si>
    <t>DIANRA ET DIARRA-VILLAGE, COMMUNES ET SOUS-PREFECTURES</t>
  </si>
  <si>
    <t>0263</t>
  </si>
  <si>
    <t>GNANGADJOMON KONE</t>
  </si>
  <si>
    <t>0283</t>
  </si>
  <si>
    <t>FOFANA KOLODJO</t>
  </si>
  <si>
    <t>0293</t>
  </si>
  <si>
    <t>BAMBA SINDOU</t>
  </si>
  <si>
    <t>025</t>
  </si>
  <si>
    <t>MANKONO, COMMUNE ET SOUS-PREFECTURE</t>
  </si>
  <si>
    <t>0251</t>
  </si>
  <si>
    <t>FOFANA HASSANE</t>
  </si>
  <si>
    <t>0269</t>
  </si>
  <si>
    <t>SORO BABA</t>
  </si>
  <si>
    <t>0271</t>
  </si>
  <si>
    <t>FOFANA INZA</t>
  </si>
  <si>
    <t>0275</t>
  </si>
  <si>
    <t>DOSSO MASSARA</t>
  </si>
  <si>
    <t>0284</t>
  </si>
  <si>
    <t>MOUSSA DOSSO</t>
  </si>
  <si>
    <t>026</t>
  </si>
  <si>
    <t>MARANDALLAH ET SARHALA, COMMUNES ET SOUS-PREFECTURES</t>
  </si>
  <si>
    <t>0261</t>
  </si>
  <si>
    <t>DOGOMO KANATE</t>
  </si>
  <si>
    <t>0276</t>
  </si>
  <si>
    <t>WASSI KANATE</t>
  </si>
  <si>
    <t>0285</t>
  </si>
  <si>
    <t>FOFANA MOUSSA</t>
  </si>
  <si>
    <t>027</t>
  </si>
  <si>
    <t>KONGASSO ET KOUNAHIRI, COMMUNES ET SOUS-PREFECTURES</t>
  </si>
  <si>
    <t>0253</t>
  </si>
  <si>
    <t>GOURENE GERMAIN</t>
  </si>
  <si>
    <t>0254</t>
  </si>
  <si>
    <t>BOMISSO GERARD BENJAMIN</t>
  </si>
  <si>
    <t>0258</t>
  </si>
  <si>
    <t>DETO Zeregbe Pascal</t>
  </si>
  <si>
    <t>DETO ZEREGBE PASCAL</t>
  </si>
  <si>
    <t>0267</t>
  </si>
  <si>
    <t>BAMBA BABA</t>
  </si>
  <si>
    <t>0270</t>
  </si>
  <si>
    <t>BOUAKE ZOGBE</t>
  </si>
  <si>
    <t>0272</t>
  </si>
  <si>
    <t>TIOTE YOUSSOUF</t>
  </si>
  <si>
    <t>0280</t>
  </si>
  <si>
    <t>LETOH SIMON</t>
  </si>
  <si>
    <t>0281</t>
  </si>
  <si>
    <t>KARAMOKO YAYORO</t>
  </si>
  <si>
    <t>BOUNKANI</t>
  </si>
  <si>
    <t>028</t>
  </si>
  <si>
    <t>BOUKO ET BOUNA, COMMUNES ET SOUS-PREFECTURES</t>
  </si>
  <si>
    <t>7306</t>
  </si>
  <si>
    <t>7307</t>
  </si>
  <si>
    <t>Union Cohesion Sociale Et Developpement</t>
  </si>
  <si>
    <t>UNION COHESION SOCIALE ET DEVELOPPEMENT</t>
  </si>
  <si>
    <t>7309</t>
  </si>
  <si>
    <t>Union Pour La Paix</t>
  </si>
  <si>
    <t>UNION POUR LA PAIX</t>
  </si>
  <si>
    <t>7311</t>
  </si>
  <si>
    <t>029</t>
  </si>
  <si>
    <t>ONDEFIDOUO ET YOUNDOUO, COMMUNES ET SOUS-PREFECTURES</t>
  </si>
  <si>
    <t>0328</t>
  </si>
  <si>
    <t>KAMBOU SIE</t>
  </si>
  <si>
    <t>0329</t>
  </si>
  <si>
    <t>NOUFE SIE</t>
  </si>
  <si>
    <t>0332</t>
  </si>
  <si>
    <t>KAMBOU TIENOBENAMI MANKITE GEORGETTE</t>
  </si>
  <si>
    <t>0336</t>
  </si>
  <si>
    <t>KAMBOU DIFILE</t>
  </si>
  <si>
    <t>0346</t>
  </si>
  <si>
    <t>KAMBOU SANSAN</t>
  </si>
  <si>
    <t>1151</t>
  </si>
  <si>
    <t>DAH SIE</t>
  </si>
  <si>
    <t>030</t>
  </si>
  <si>
    <t>DANOA, DOROPO, KALAMON ET NIAMOUE, COMMUNES ET SOUS-PREFECTURES</t>
  </si>
  <si>
    <t>0319</t>
  </si>
  <si>
    <t>KAMBIRE CHARLES</t>
  </si>
  <si>
    <t>0350</t>
  </si>
  <si>
    <t>KAMBIRE SANSAN</t>
  </si>
  <si>
    <t>031</t>
  </si>
  <si>
    <t>BOGOFA, KAKPIN, KOUTOUBA, NASSIAN ET SOMINASSE, COMMUNES ET SOUS-PREFECTURES</t>
  </si>
  <si>
    <t>0310</t>
  </si>
  <si>
    <t>KOFFI YAO TOSSOUGOUH</t>
  </si>
  <si>
    <t>0320</t>
  </si>
  <si>
    <t>KOUASSI KRA EUGENE</t>
  </si>
  <si>
    <t>0330</t>
  </si>
  <si>
    <t>KOUAKOU KRAH</t>
  </si>
  <si>
    <t>0344</t>
  </si>
  <si>
    <t>DONGO MANTININ</t>
  </si>
  <si>
    <t>0347</t>
  </si>
  <si>
    <t>MNC</t>
  </si>
  <si>
    <t>GOUANTOUME KOUASSI PATRICK</t>
  </si>
  <si>
    <t>0349</t>
  </si>
  <si>
    <t>KOUAKOU KOUAKOU OUATTARA</t>
  </si>
  <si>
    <t>032</t>
  </si>
  <si>
    <t>GOGO,TEHINI ET TOUGBO, COMMUNES ET SOUS-PREFECTURES</t>
  </si>
  <si>
    <t>0317</t>
  </si>
  <si>
    <t>OUATTARA OUMAR</t>
  </si>
  <si>
    <t>0323</t>
  </si>
  <si>
    <t>PALE SIAKA</t>
  </si>
  <si>
    <t>0324</t>
  </si>
  <si>
    <t>KAMBIRE TOH</t>
  </si>
  <si>
    <t>0348</t>
  </si>
  <si>
    <t>SIB SANSAN DIEUDONNE</t>
  </si>
  <si>
    <t>1156</t>
  </si>
  <si>
    <t>DITARE PALE</t>
  </si>
  <si>
    <t>CAVALLY</t>
  </si>
  <si>
    <t>033</t>
  </si>
  <si>
    <t>BLOLEQUIN, DIBOKE, DOKE, TINHOU ET ZEAGLO, COMMUNES ET SOUS-PREFECTURES</t>
  </si>
  <si>
    <t>7351</t>
  </si>
  <si>
    <t>Cohésion Et Developpement De Blolequin</t>
  </si>
  <si>
    <t>COHÉSION ET DEVELOPPEMENT DE BLOLEQUIN</t>
  </si>
  <si>
    <t>7352</t>
  </si>
  <si>
    <t>Rassemblement Pour Le Developpement De Blolequin</t>
  </si>
  <si>
    <t>RASSEMBLEMENT POUR LE DEVELOPPEMENT DE BLOLEQUIN</t>
  </si>
  <si>
    <t>7353</t>
  </si>
  <si>
    <t>Blolequin Nouveau</t>
  </si>
  <si>
    <t>BLOLEQUIN NOUVEAU</t>
  </si>
  <si>
    <t>7355</t>
  </si>
  <si>
    <t>Le V De La Victoire</t>
  </si>
  <si>
    <t>LE V DE LA VICTOIRE</t>
  </si>
  <si>
    <t>7356</t>
  </si>
  <si>
    <t>Independant "Le Nouvel Elan De Blolequin"</t>
  </si>
  <si>
    <t>INDEPENDANT "LE NOUVEL ELAN DE BLOLEQUIN"</t>
  </si>
  <si>
    <t>7357</t>
  </si>
  <si>
    <t>Paix Union Developpement</t>
  </si>
  <si>
    <t>PAIX UNION DEVELOPPEMENT</t>
  </si>
  <si>
    <t>7358</t>
  </si>
  <si>
    <t>034</t>
  </si>
  <si>
    <t>BEDY-GOAZON, KAADE ET NIZAHON, COMMUNES ET SOUS-PREFECTURES, GUIGLO, SOUS-PREFECTURE</t>
  </si>
  <si>
    <t>0354</t>
  </si>
  <si>
    <t>GUEI DESSELOUE LEONARD</t>
  </si>
  <si>
    <t>0355</t>
  </si>
  <si>
    <t>SARR BOHE MARIUS MELAINE DEGBAHOUA</t>
  </si>
  <si>
    <t>035</t>
  </si>
  <si>
    <t>GUIGLO, COMMUNE</t>
  </si>
  <si>
    <t>0361</t>
  </si>
  <si>
    <t>SERODE Gui Herve Marc Gatien</t>
  </si>
  <si>
    <t>SERODE GUI HERVE MARC GATIEN</t>
  </si>
  <si>
    <t>0371</t>
  </si>
  <si>
    <t>KEMONSIEHI JEAN BEDEL</t>
  </si>
  <si>
    <t>0383</t>
  </si>
  <si>
    <t>BAMBA MOUSSA SOUMAILA</t>
  </si>
  <si>
    <t>0386</t>
  </si>
  <si>
    <t>DOH MOUHITEMON JEAN PAULIN</t>
  </si>
  <si>
    <t>0400</t>
  </si>
  <si>
    <t>MONEMO MAURICE</t>
  </si>
  <si>
    <t>1101</t>
  </si>
  <si>
    <t>MAHO Glofieï DENIS</t>
  </si>
  <si>
    <t>MAHO GLOFIEÏ DENIS</t>
  </si>
  <si>
    <t>1526</t>
  </si>
  <si>
    <t>DIAYE PIERRE LAROCHE</t>
  </si>
  <si>
    <t>1542</t>
  </si>
  <si>
    <t>OUONSSIO GEORGES</t>
  </si>
  <si>
    <t>036</t>
  </si>
  <si>
    <t>TAI ET ZAGNE, COMMUNES ET SOUS-PREFECTURES</t>
  </si>
  <si>
    <t>0363</t>
  </si>
  <si>
    <t>VOUHO  Yves Olivier</t>
  </si>
  <si>
    <t>VOUHO  YVES OLIVIER</t>
  </si>
  <si>
    <t>1103</t>
  </si>
  <si>
    <t>GNONKONTE GNESSOA DESIRE</t>
  </si>
  <si>
    <t>1547</t>
  </si>
  <si>
    <t>TIEGBAOU TOULOUROU PLACIDE</t>
  </si>
  <si>
    <t>1549</t>
  </si>
  <si>
    <t>UDTCI</t>
  </si>
  <si>
    <t>DEMIN MATHIAS</t>
  </si>
  <si>
    <t>037</t>
  </si>
  <si>
    <t>BAKOUBLI, MEO, NEZOBLY, PEHE, TIOBLY ET TOULEPLEU, COMMUNES ET SOUS-PREFECTURES</t>
  </si>
  <si>
    <t>0369</t>
  </si>
  <si>
    <t>GUEI PAUL</t>
  </si>
  <si>
    <t>0372</t>
  </si>
  <si>
    <t>GUEISSAON MAURISSON CLAVER</t>
  </si>
  <si>
    <t>0390</t>
  </si>
  <si>
    <t>ZONGO KADER</t>
  </si>
  <si>
    <t>1502</t>
  </si>
  <si>
    <t>PAHIBO DOH DEBORAH ANTOINETTE</t>
  </si>
  <si>
    <t>1516</t>
  </si>
  <si>
    <t>VOHO SAHI ALPHONSE</t>
  </si>
  <si>
    <t>1535</t>
  </si>
  <si>
    <t>KEHI SEVERIN</t>
  </si>
  <si>
    <t>1539</t>
  </si>
  <si>
    <t>BAHIRO ROSALIE</t>
  </si>
  <si>
    <t>1546</t>
  </si>
  <si>
    <t>OULOTO ANNE DESIREE</t>
  </si>
  <si>
    <t>DISTRICT AUTONOME D'ABIDJAN</t>
  </si>
  <si>
    <t>038</t>
  </si>
  <si>
    <t>ABOBO, COMMUNE</t>
  </si>
  <si>
    <t>7028</t>
  </si>
  <si>
    <t>Renouveau Pour Abobo</t>
  </si>
  <si>
    <t>RENOUVEAU POUR ABOBO</t>
  </si>
  <si>
    <t>7031</t>
  </si>
  <si>
    <t>7042</t>
  </si>
  <si>
    <t>MDS</t>
  </si>
  <si>
    <t>Travail Solidarite Developpement</t>
  </si>
  <si>
    <t>TRAVAIL SOLIDARITE DEVELOPPEMENT</t>
  </si>
  <si>
    <t>7813</t>
  </si>
  <si>
    <t>AFD</t>
  </si>
  <si>
    <t>Batir Une Cote D'Ivoire Nouvelle</t>
  </si>
  <si>
    <t>BATIR UNE COTE D'IVOIRE NOUVELLE</t>
  </si>
  <si>
    <t>7817</t>
  </si>
  <si>
    <t>Coalition Pour Le Changement Abobo</t>
  </si>
  <si>
    <t>COALITION POUR LE CHANGEMENT ABOBO</t>
  </si>
  <si>
    <t>039</t>
  </si>
  <si>
    <t>ADJAME, COMMUNE</t>
  </si>
  <si>
    <t>7011</t>
  </si>
  <si>
    <t>Unis Pour Adjame</t>
  </si>
  <si>
    <t>UNIS POUR ADJAME</t>
  </si>
  <si>
    <t>7012</t>
  </si>
  <si>
    <t>Union Pour Le Developpement D'Adjame</t>
  </si>
  <si>
    <t>UNION POUR LE DEVELOPPEMENT D'ADJAME</t>
  </si>
  <si>
    <t>7023</t>
  </si>
  <si>
    <t>Ensemble Pour La Victoire</t>
  </si>
  <si>
    <t>ENSEMBLE POUR LA VICTOIRE</t>
  </si>
  <si>
    <t>7035</t>
  </si>
  <si>
    <t>7037</t>
  </si>
  <si>
    <t>Alternative Nouvelle Generation D'Adjamé</t>
  </si>
  <si>
    <t>ALTERNATIVE NOUVELLE GENERATION D'ADJAMÉ</t>
  </si>
  <si>
    <t>7805</t>
  </si>
  <si>
    <t>Avenir Pour Adjame</t>
  </si>
  <si>
    <t>AVENIR POUR ADJAME</t>
  </si>
  <si>
    <t>7806</t>
  </si>
  <si>
    <t>Union Retrouvée</t>
  </si>
  <si>
    <t>UNION RETROUVÉE</t>
  </si>
  <si>
    <t>040</t>
  </si>
  <si>
    <t>ATTECOUBE, COMMUNE</t>
  </si>
  <si>
    <t>7002</t>
  </si>
  <si>
    <t>Independant Solidarite Espoir</t>
  </si>
  <si>
    <t>INDEPENDANT SOLIDARITE ESPOIR</t>
  </si>
  <si>
    <t>7007</t>
  </si>
  <si>
    <t>Changement-Justice-Egalite</t>
  </si>
  <si>
    <t>CHANGEMENT-JUSTICE-EGALITE</t>
  </si>
  <si>
    <t>7022</t>
  </si>
  <si>
    <t>UDPCI</t>
  </si>
  <si>
    <t>Liste D'Union La Voix Qui Porte</t>
  </si>
  <si>
    <t>LISTE D'UNION LA VOIX QUI PORTE</t>
  </si>
  <si>
    <t>7041</t>
  </si>
  <si>
    <t>7802</t>
  </si>
  <si>
    <t>Unis Pour Attécoubé</t>
  </si>
  <si>
    <t>UNIS POUR ATTÉCOUBÉ</t>
  </si>
  <si>
    <t>7808</t>
  </si>
  <si>
    <t>Ensemble Pour Servir Attecoube</t>
  </si>
  <si>
    <t>ENSEMBLE POUR SERVIR ATTECOUBE</t>
  </si>
  <si>
    <t>7814</t>
  </si>
  <si>
    <t>Le Changement</t>
  </si>
  <si>
    <t>LE CHANGEMENT</t>
  </si>
  <si>
    <t>7821</t>
  </si>
  <si>
    <t>Union Et Solidarite</t>
  </si>
  <si>
    <t>UNION ET SOLIDARITE</t>
  </si>
  <si>
    <t>041</t>
  </si>
  <si>
    <t>COCODY, COMMUNE</t>
  </si>
  <si>
    <t>7001</t>
  </si>
  <si>
    <t>Tous Pour Le Developpement</t>
  </si>
  <si>
    <t>TOUS POUR LE DEVELOPPEMENT</t>
  </si>
  <si>
    <t>7006</t>
  </si>
  <si>
    <t>Ensemble Pour Cocody</t>
  </si>
  <si>
    <t>ENSEMBLE POUR COCODY</t>
  </si>
  <si>
    <t>7018</t>
  </si>
  <si>
    <t>FNDR</t>
  </si>
  <si>
    <t>Cocody Force Et Solidarité</t>
  </si>
  <si>
    <t>COCODY FORCE ET SOLIDARITÉ</t>
  </si>
  <si>
    <t>7038</t>
  </si>
  <si>
    <t>7801</t>
  </si>
  <si>
    <t>La Noblesse De Gouverner</t>
  </si>
  <si>
    <t>LA NOBLESSE DE GOUVERNER</t>
  </si>
  <si>
    <t>7810</t>
  </si>
  <si>
    <t>Le Choix De L'Equilibre</t>
  </si>
  <si>
    <t>LE CHOIX DE L'EQUILIBRE</t>
  </si>
  <si>
    <t>7811</t>
  </si>
  <si>
    <t>Cocody Prosperite</t>
  </si>
  <si>
    <t>COCODY PROSPERITE</t>
  </si>
  <si>
    <t>7820</t>
  </si>
  <si>
    <t>Autrement...</t>
  </si>
  <si>
    <t>AUTREMENT...</t>
  </si>
  <si>
    <t>042</t>
  </si>
  <si>
    <t>KOUMASSI, COMMUNE</t>
  </si>
  <si>
    <t>7008</t>
  </si>
  <si>
    <t>PIVERT</t>
  </si>
  <si>
    <t>Des Verts</t>
  </si>
  <si>
    <t>DES VERTS</t>
  </si>
  <si>
    <t>7017</t>
  </si>
  <si>
    <t>Union Pour Une Nouvelle Vision</t>
  </si>
  <si>
    <t>UNION POUR UNE NOUVELLE VISION</t>
  </si>
  <si>
    <t>7032</t>
  </si>
  <si>
    <t>7039</t>
  </si>
  <si>
    <t>Agir Ensemble</t>
  </si>
  <si>
    <t>AGIR ENSEMBLE</t>
  </si>
  <si>
    <t>7818</t>
  </si>
  <si>
    <t>Alternative Nouvelle Generation Koumassi</t>
  </si>
  <si>
    <t>ALTERNATIVE NOUVELLE GENERATION KOUMASSI</t>
  </si>
  <si>
    <t>043</t>
  </si>
  <si>
    <t>MARCORY, COMMUNE</t>
  </si>
  <si>
    <t>7019</t>
  </si>
  <si>
    <t>Union-Cohesion Sociale-Egalite</t>
  </si>
  <si>
    <t>UNION-COHESION SOCIALE-EGALITE</t>
  </si>
  <si>
    <t>7030</t>
  </si>
  <si>
    <t>La Difference</t>
  </si>
  <si>
    <t>LA DIFFERENCE</t>
  </si>
  <si>
    <t>7033</t>
  </si>
  <si>
    <t>Marcory Change Avec Vous</t>
  </si>
  <si>
    <t>MARCORY CHANGE AVEC VOUS</t>
  </si>
  <si>
    <t>7036</t>
  </si>
  <si>
    <t>7804</t>
  </si>
  <si>
    <t>Unite Et Democratie</t>
  </si>
  <si>
    <t>UNITE ET DEMOCRATIE</t>
  </si>
  <si>
    <t>7816</t>
  </si>
  <si>
    <t>Disponibilite De Marcory</t>
  </si>
  <si>
    <t>DISPONIBILITE DE MARCORY</t>
  </si>
  <si>
    <t>7819</t>
  </si>
  <si>
    <t>044</t>
  </si>
  <si>
    <t>PLATEAU, COMMUNE</t>
  </si>
  <si>
    <t>0005</t>
  </si>
  <si>
    <t>AMONTCHI KOFFI ARMAND</t>
  </si>
  <si>
    <t>0008</t>
  </si>
  <si>
    <t>AKA AMENAN RACHEL OLIVIA</t>
  </si>
  <si>
    <t>0011</t>
  </si>
  <si>
    <t>DJORO AKRE DIDIER</t>
  </si>
  <si>
    <t>0013</t>
  </si>
  <si>
    <t>ANDOH JEAN BRICE</t>
  </si>
  <si>
    <t>0017</t>
  </si>
  <si>
    <t>KOUYATE IBRAHIM</t>
  </si>
  <si>
    <t>0021</t>
  </si>
  <si>
    <t>DOH BLE VICTOR</t>
  </si>
  <si>
    <t>0022</t>
  </si>
  <si>
    <t>TOURE MAMADOU</t>
  </si>
  <si>
    <t>0803</t>
  </si>
  <si>
    <t>EHOUO JACQUES GABRIEL</t>
  </si>
  <si>
    <t>0806</t>
  </si>
  <si>
    <t>FRANCINE Botty Dje Madame Lahiri</t>
  </si>
  <si>
    <t>FRANCINE BOTTY DJE MADAME LAHIRI</t>
  </si>
  <si>
    <t>045</t>
  </si>
  <si>
    <t>PORT-BOUET, COMMUNE</t>
  </si>
  <si>
    <t>7003</t>
  </si>
  <si>
    <t>L'ESPOIR DE PORT BOUET</t>
  </si>
  <si>
    <t>7010</t>
  </si>
  <si>
    <t>Nouvelle Vision Pour Port-Bouet</t>
  </si>
  <si>
    <t>NOUVELLE VISION POUR PORT-BOUET</t>
  </si>
  <si>
    <t>7021</t>
  </si>
  <si>
    <t>Tous Ensemble Pour Un Changement</t>
  </si>
  <si>
    <t>TOUS ENSEMBLE POUR UN CHANGEMENT</t>
  </si>
  <si>
    <t>7024</t>
  </si>
  <si>
    <t>Unis Pour Un Changement</t>
  </si>
  <si>
    <t>UNIS POUR UN CHANGEMENT</t>
  </si>
  <si>
    <t>7026</t>
  </si>
  <si>
    <t>Liberte Et Renouveau</t>
  </si>
  <si>
    <t>LIBERTE ET RENOUVEAU</t>
  </si>
  <si>
    <t>7027</t>
  </si>
  <si>
    <t>Le Renouveau</t>
  </si>
  <si>
    <t>LE RENOUVEAU</t>
  </si>
  <si>
    <t>7034</t>
  </si>
  <si>
    <t>046</t>
  </si>
  <si>
    <t>TREICHVILLE, COMMUNE</t>
  </si>
  <si>
    <t>0001</t>
  </si>
  <si>
    <t>HOBBAH  Nelly Karen Bantah</t>
  </si>
  <si>
    <t>HOBBAH  NELLY KAREN BANTAH</t>
  </si>
  <si>
    <t>0003</t>
  </si>
  <si>
    <t>MANLAN KASSI VALERY</t>
  </si>
  <si>
    <t>0007</t>
  </si>
  <si>
    <t>JEAN KAKOU</t>
  </si>
  <si>
    <t>0014</t>
  </si>
  <si>
    <t>BALLET BOSSON LOUIS</t>
  </si>
  <si>
    <t>0015</t>
  </si>
  <si>
    <t>ASSANE CISSE</t>
  </si>
  <si>
    <t>0024</t>
  </si>
  <si>
    <t>KAMARA Aminata Epse Toungara</t>
  </si>
  <si>
    <t>KAMARA AMINATA EPSE TOUNGARA</t>
  </si>
  <si>
    <t>0802</t>
  </si>
  <si>
    <t>TOURE Lancina</t>
  </si>
  <si>
    <t>TOURE LANCINA</t>
  </si>
  <si>
    <t>0804</t>
  </si>
  <si>
    <t>NIANG MOUSTAPHA</t>
  </si>
  <si>
    <t>0805</t>
  </si>
  <si>
    <t>KOUAME YAO JULIEN</t>
  </si>
  <si>
    <t>0807</t>
  </si>
  <si>
    <t>COULIBALY Salimata Mme Cisse</t>
  </si>
  <si>
    <t>COULIBALY SALIMATA MME CISSE</t>
  </si>
  <si>
    <t>047</t>
  </si>
  <si>
    <t>YOPOUGON,COMMUNE</t>
  </si>
  <si>
    <t>7015</t>
  </si>
  <si>
    <t>La Nouvelle Génération</t>
  </si>
  <si>
    <t>LA NOUVELLE GÉNÉRATION</t>
  </si>
  <si>
    <t>7029</t>
  </si>
  <si>
    <t>7809</t>
  </si>
  <si>
    <t>Notre Yopougon</t>
  </si>
  <si>
    <t>NOTRE YOPOUGON</t>
  </si>
  <si>
    <t>7815</t>
  </si>
  <si>
    <t>Espoir Pour Yopougon</t>
  </si>
  <si>
    <t>ESPOIR POUR YOPOUGON</t>
  </si>
  <si>
    <t>048</t>
  </si>
  <si>
    <t>ANYAMA ET BROFODOUME, COMMUNES ET SOUS-PREFECTURES</t>
  </si>
  <si>
    <t>7004</t>
  </si>
  <si>
    <t>Anyama Nouvelle Vision</t>
  </si>
  <si>
    <t>ANYAMA NOUVELLE VISION</t>
  </si>
  <si>
    <t>7005</t>
  </si>
  <si>
    <t>Union Pour Le Developpement D'Anyama</t>
  </si>
  <si>
    <t>UNION POUR LE DEVELOPPEMENT D'ANYAMA</t>
  </si>
  <si>
    <t>7009</t>
  </si>
  <si>
    <t>Ensemble Developpons Anyama</t>
  </si>
  <si>
    <t>ENSEMBLE DEVELOPPONS ANYAMA</t>
  </si>
  <si>
    <t>7014</t>
  </si>
  <si>
    <t>Union Solidarite Pour Anyama</t>
  </si>
  <si>
    <t>UNION SOLIDARITE POUR ANYAMA</t>
  </si>
  <si>
    <t>7016</t>
  </si>
  <si>
    <t>Ensemble Pour La Victoire D'Anyama</t>
  </si>
  <si>
    <t>ENSEMBLE POUR LA VICTOIRE D'ANYAMA</t>
  </si>
  <si>
    <t>7025</t>
  </si>
  <si>
    <t>7040</t>
  </si>
  <si>
    <t>7803</t>
  </si>
  <si>
    <t>Paix-Solidarité-Prospérité</t>
  </si>
  <si>
    <t>PAIX-SOLIDARITÉ-PROSPÉRITÉ</t>
  </si>
  <si>
    <t>049</t>
  </si>
  <si>
    <t>BINGERVILLE, COMMUNE ET SOUS-PREFECTURE</t>
  </si>
  <si>
    <t>0002</t>
  </si>
  <si>
    <t>DOUMBIA ISSOUF</t>
  </si>
  <si>
    <t>0004</t>
  </si>
  <si>
    <t>DIABY Hamza</t>
  </si>
  <si>
    <t>DIABY HAMZA</t>
  </si>
  <si>
    <t>0006</t>
  </si>
  <si>
    <t>BARRO Salimata</t>
  </si>
  <si>
    <t>BARRO SALIMATA</t>
  </si>
  <si>
    <t>0009</t>
  </si>
  <si>
    <t>ALOBOUE SERGE ERIC</t>
  </si>
  <si>
    <t>0010</t>
  </si>
  <si>
    <t>DJOANGOU AYAKE GERMAIN</t>
  </si>
  <si>
    <t>0012</t>
  </si>
  <si>
    <t>KOUADIO KOUASSI RENE</t>
  </si>
  <si>
    <t>0019</t>
  </si>
  <si>
    <t>SOUMAHORO ADAMA</t>
  </si>
  <si>
    <t>0020</t>
  </si>
  <si>
    <t>ALLOH IBO</t>
  </si>
  <si>
    <t>050</t>
  </si>
  <si>
    <t>SONGON, COMMUNE ET SOUS-PREFECTURE</t>
  </si>
  <si>
    <t>0016</t>
  </si>
  <si>
    <t>AGBO SONAN JACQUES</t>
  </si>
  <si>
    <t>0018</t>
  </si>
  <si>
    <t>ADJIBRY FLAURENT NICODEME</t>
  </si>
  <si>
    <t>0023</t>
  </si>
  <si>
    <t>DANHO BADJE GABRIEL</t>
  </si>
  <si>
    <t>0801</t>
  </si>
  <si>
    <t>BESSE MOYA SYLVIE DOMINIQUE</t>
  </si>
  <si>
    <t>DISTRICT AUTONOME DE YAMOUSSOUKRO</t>
  </si>
  <si>
    <t>051</t>
  </si>
  <si>
    <t>ATIIEGOUAKRO ET LOLOBO, COMMUNES ET SOUS-PREFECTURES</t>
  </si>
  <si>
    <t>0402</t>
  </si>
  <si>
    <t>KOUASSI KAKOU THOMAS</t>
  </si>
  <si>
    <t>0406</t>
  </si>
  <si>
    <t>GOLLY Jean-Baptiste Aurlus</t>
  </si>
  <si>
    <t>GOLLY JEAN-BAPTISTE AURLUS</t>
  </si>
  <si>
    <t>0433</t>
  </si>
  <si>
    <t>KONAN KOFFI JOACHIM</t>
  </si>
  <si>
    <t>0443</t>
  </si>
  <si>
    <t>KONAN KOFFI MARIUS</t>
  </si>
  <si>
    <t>0444</t>
  </si>
  <si>
    <t>KOUASSI KOFFI AUGUSTIN FELIX</t>
  </si>
  <si>
    <t>0447</t>
  </si>
  <si>
    <t>KONAN YAO GBEUGRE</t>
  </si>
  <si>
    <t>052</t>
  </si>
  <si>
    <t>KOSSOU, COMMUNE ET SOUS-PREFECTURE, YAMOUSSOUKRO, SOUS-PREFECTURE</t>
  </si>
  <si>
    <t>0408</t>
  </si>
  <si>
    <t>KOFFI KOUAKOU KOUHOURE LEANDRE</t>
  </si>
  <si>
    <t>0416</t>
  </si>
  <si>
    <t>KOUADIO PHILIPPE</t>
  </si>
  <si>
    <t>0418</t>
  </si>
  <si>
    <t>KOUASSI KOUASSI GUILLAUME</t>
  </si>
  <si>
    <t>0420</t>
  </si>
  <si>
    <t>SEYDOU OUATTARA</t>
  </si>
  <si>
    <t>0424</t>
  </si>
  <si>
    <t>LOUKOU KOUAME RICHARD</t>
  </si>
  <si>
    <t>0428</t>
  </si>
  <si>
    <t>PIA</t>
  </si>
  <si>
    <t>KOUADIO BONI</t>
  </si>
  <si>
    <t>0434</t>
  </si>
  <si>
    <t>N'GUESSAN ATTIMOU PRIVAT</t>
  </si>
  <si>
    <t>0435</t>
  </si>
  <si>
    <t>KONAN KONAN DIDIER</t>
  </si>
  <si>
    <t>0438</t>
  </si>
  <si>
    <t>N'GORAN MARC KONAN</t>
  </si>
  <si>
    <t>0442</t>
  </si>
  <si>
    <t>KOUAME KONAN EDOUARD</t>
  </si>
  <si>
    <t>0449</t>
  </si>
  <si>
    <t>N'GUESSAN KAN RICHARD</t>
  </si>
  <si>
    <t>053</t>
  </si>
  <si>
    <t>YAMOUSSOUKRO,COMMUNE</t>
  </si>
  <si>
    <t>7401</t>
  </si>
  <si>
    <t>Paix-Fraternite-Travail / Rassemblement</t>
  </si>
  <si>
    <t>PAIX-FRATERNITE-TRAVAIL / RASSEMBLEMENT</t>
  </si>
  <si>
    <t>7406</t>
  </si>
  <si>
    <t>Agissons Pour Yamoussoukro</t>
  </si>
  <si>
    <t>AGISSONS POUR YAMOUSSOUKRO</t>
  </si>
  <si>
    <t>7408</t>
  </si>
  <si>
    <t>FOLON</t>
  </si>
  <si>
    <t>054</t>
  </si>
  <si>
    <t>GOULIA, TIENKO, MAHANDIANA-SOKOURANI ET KIMBIRILA-NORD, COMMUNES ET SOUS-PREFECTURES</t>
  </si>
  <si>
    <t>0452</t>
  </si>
  <si>
    <t>SIDIBE BERRY</t>
  </si>
  <si>
    <t>0456</t>
  </si>
  <si>
    <t>DOUMBIA SODJAN</t>
  </si>
  <si>
    <t>0457</t>
  </si>
  <si>
    <t>BABA TRAORE</t>
  </si>
  <si>
    <t>0471</t>
  </si>
  <si>
    <t>SANGARE AMARA</t>
  </si>
  <si>
    <t>055</t>
  </si>
  <si>
    <t>KANIASSO, MINIGNAN ET SOKORO, COMMUNES ET SOUS-PREFECTURES</t>
  </si>
  <si>
    <t>0451</t>
  </si>
  <si>
    <t>FANNY Moussokoura Chantal</t>
  </si>
  <si>
    <t>FANNY MOUSSOKOURA CHANTAL</t>
  </si>
  <si>
    <t>0460</t>
  </si>
  <si>
    <t>KOUYATE KARIM</t>
  </si>
  <si>
    <t>0470</t>
  </si>
  <si>
    <t>DOUMBIA TOUMANY MUHAMMAD</t>
  </si>
  <si>
    <t>0477</t>
  </si>
  <si>
    <t>KONE ABDOULAYE</t>
  </si>
  <si>
    <t>0482</t>
  </si>
  <si>
    <t>TRAORE AZIZ ZOUMANA</t>
  </si>
  <si>
    <t>GBEKE</t>
  </si>
  <si>
    <t>056</t>
  </si>
  <si>
    <t>ANDO-KEKRENOU, BEOUMI ET KONDROBO, COMMUNES ET SOUS-PREFECTURES</t>
  </si>
  <si>
    <t>7203</t>
  </si>
  <si>
    <t>Les Batisseurs</t>
  </si>
  <si>
    <t>LES BATISSEURS</t>
  </si>
  <si>
    <t>7204</t>
  </si>
  <si>
    <t>Collectif Pour Le Developpement Debeoumi</t>
  </si>
  <si>
    <t>COLLECTIF POUR LE DEVELOPPEMENT DEBEOUMI</t>
  </si>
  <si>
    <t>7205</t>
  </si>
  <si>
    <t>Cohesion-Entente-Developpement</t>
  </si>
  <si>
    <t>COHESION-ENTENTE-DEVELOPPEMENT</t>
  </si>
  <si>
    <t>7212</t>
  </si>
  <si>
    <t>7218</t>
  </si>
  <si>
    <t>Front Populaire Ivoirien</t>
  </si>
  <si>
    <t>FRONT POPULAIRE IVOIRIEN</t>
  </si>
  <si>
    <t>057</t>
  </si>
  <si>
    <t>BODOKRO, LOLOBO ET N'GUESSANKRO, COMMUNES ET SOUS-PREFECTURES</t>
  </si>
  <si>
    <t>0220</t>
  </si>
  <si>
    <t>SAOURE BROU GASTON</t>
  </si>
  <si>
    <t>0233</t>
  </si>
  <si>
    <t>KOUAKOU N'DRI JULES</t>
  </si>
  <si>
    <t>0236</t>
  </si>
  <si>
    <t>KOUASSI YAO</t>
  </si>
  <si>
    <t>058</t>
  </si>
  <si>
    <t>BOTRO ET KROFOINSOU, COMMUNES ET SOUS-PREFECTURES</t>
  </si>
  <si>
    <t>0213</t>
  </si>
  <si>
    <t>YAO KOUADIO LAZARE</t>
  </si>
  <si>
    <t>0215</t>
  </si>
  <si>
    <t>GNAMIEN KONAN</t>
  </si>
  <si>
    <t>0226</t>
  </si>
  <si>
    <t>KONAN ALLA</t>
  </si>
  <si>
    <t>0239</t>
  </si>
  <si>
    <t>KONAN KOUAKOU</t>
  </si>
  <si>
    <t>059</t>
  </si>
  <si>
    <t>DIABO ET LANGUIBONOU, COMMUNES ET SOUS-PREFECTURES</t>
  </si>
  <si>
    <t>0206</t>
  </si>
  <si>
    <t>KOUAME Yao Honore</t>
  </si>
  <si>
    <t>KOUAME YAO HONORE</t>
  </si>
  <si>
    <t>0207</t>
  </si>
  <si>
    <t>YAO KOUAME ANDRE</t>
  </si>
  <si>
    <t>0208</t>
  </si>
  <si>
    <t>KOUASSI N'DRI FERDINAND</t>
  </si>
  <si>
    <t>0218</t>
  </si>
  <si>
    <t>N'ZUE KOUAKOU NICOLAS</t>
  </si>
  <si>
    <t>0229</t>
  </si>
  <si>
    <t>DIBY KOUASSI</t>
  </si>
  <si>
    <t>0237</t>
  </si>
  <si>
    <t>KOUADIO DJUE N'GORAN EUGENE</t>
  </si>
  <si>
    <t>060</t>
  </si>
  <si>
    <t>BOUAKE, VILLE</t>
  </si>
  <si>
    <t>7211</t>
  </si>
  <si>
    <t>Reveil Pour Le Developpement De Bouake</t>
  </si>
  <si>
    <t>REVEIL POUR LE DEVELOPPEMENT DE BOUAKE</t>
  </si>
  <si>
    <t>7215</t>
  </si>
  <si>
    <t>7216</t>
  </si>
  <si>
    <t>061</t>
  </si>
  <si>
    <t>BOUNDA, BROBO ET MAMINI, COMMUNES ET SOUS-PREFECTURES, BOUAKE, SOUS-PREFECTURE</t>
  </si>
  <si>
    <t>7209</t>
  </si>
  <si>
    <t>Rassemblement Pour Le Progres</t>
  </si>
  <si>
    <t>RASSEMBLEMENT POUR LE PROGRES</t>
  </si>
  <si>
    <t>7213</t>
  </si>
  <si>
    <t>062</t>
  </si>
  <si>
    <t>DJEBONOUA, COMMUNE ET SOUS-PREFECTURE</t>
  </si>
  <si>
    <t>0223</t>
  </si>
  <si>
    <t>KONAN Amoin Annabelle Epse Brou</t>
  </si>
  <si>
    <t>KONAN AMOIN ANNABELLE EPSE BROU</t>
  </si>
  <si>
    <t>0225</t>
  </si>
  <si>
    <t>KONAN KONAN SYLVAIN</t>
  </si>
  <si>
    <t>0230</t>
  </si>
  <si>
    <t>YAO KOUAKOU</t>
  </si>
  <si>
    <t>0238</t>
  </si>
  <si>
    <t>AMADOU DIBI MADELEINE</t>
  </si>
  <si>
    <t>063</t>
  </si>
  <si>
    <t>AYAOU-SRAN, DIBRI-ASRIKRO, SAKASSOU ET TOUMODI-SAKASSOU, COMMUNES ET SOUS-PREFECTURES</t>
  </si>
  <si>
    <t>0210</t>
  </si>
  <si>
    <t>KONAN YOBOUE</t>
  </si>
  <si>
    <t>0216</t>
  </si>
  <si>
    <t>KOUASSI N'GUESSAN MAURICE</t>
  </si>
  <si>
    <t>0221</t>
  </si>
  <si>
    <t>KOUAKOU Amenan Louise Epouse Konan</t>
  </si>
  <si>
    <t>KOUAKOU AMENAN LOUISE EPOUSE KONAN</t>
  </si>
  <si>
    <t>0234</t>
  </si>
  <si>
    <t>KOUAME N'Guessan Delphine Marie Ange Epse Ndia Coffi</t>
  </si>
  <si>
    <t>KOUAME N'GUESSAN DELPHINE MARIE ANGE EPSE NDIA COFFI</t>
  </si>
  <si>
    <t>GBOKLE</t>
  </si>
  <si>
    <t>064</t>
  </si>
  <si>
    <t>DAKPADOU ET SAGO, COMMUNES ET SOUS·PREFECTURES</t>
  </si>
  <si>
    <t>0409</t>
  </si>
  <si>
    <t>KEBE MAHAMADOU</t>
  </si>
  <si>
    <t>0422</t>
  </si>
  <si>
    <t>SERY GOUZOUO AUGUSTIN</t>
  </si>
  <si>
    <t>0425</t>
  </si>
  <si>
    <t>SOUKOU DOBEY FRANCIS</t>
  </si>
  <si>
    <t>0426</t>
  </si>
  <si>
    <t>OUPOH EMMANUEL TOUALY AGBISSI</t>
  </si>
  <si>
    <t>0436</t>
  </si>
  <si>
    <t>UDL</t>
  </si>
  <si>
    <t>KOUKOUGNON Gnowanon Antoinette Epse Nogbou</t>
  </si>
  <si>
    <t>KOUKOUGNON GNOWANON ANTOINETTE EPSE NOGBOU</t>
  </si>
  <si>
    <t>0439</t>
  </si>
  <si>
    <t>GNAPI GIL</t>
  </si>
  <si>
    <t>065</t>
  </si>
  <si>
    <t>GRIHIRI, LOBAKUYA, MEDON ET SASSANDRA, COMMUNES ET SOUS-PREFECTURES</t>
  </si>
  <si>
    <t>0412</t>
  </si>
  <si>
    <t>GNIMION RAYMOND-FRANCK</t>
  </si>
  <si>
    <t>0423</t>
  </si>
  <si>
    <t>GOUHIZOUN N'DA PATRICK JEAN KOUAME</t>
  </si>
  <si>
    <t>0430</t>
  </si>
  <si>
    <t>SAWADOGO AROUNAN</t>
  </si>
  <si>
    <t>0441</t>
  </si>
  <si>
    <t>FREGBO GUETE BASILE MESMIN</t>
  </si>
  <si>
    <t>066</t>
  </si>
  <si>
    <t>DAHIRI, FRESCO ET GBAGBAM, COMMUNES ET SOUS-PREFECTURES</t>
  </si>
  <si>
    <t>0404</t>
  </si>
  <si>
    <t>ZADI DOMENE DANIEL</t>
  </si>
  <si>
    <t>0405</t>
  </si>
  <si>
    <t>NANAN KOFFI</t>
  </si>
  <si>
    <t>0410</t>
  </si>
  <si>
    <t>MANOU YABLAIH THOMAS</t>
  </si>
  <si>
    <t>0413</t>
  </si>
  <si>
    <t>GNENAGO BERTHE Epouse Sawadogo</t>
  </si>
  <si>
    <t>GNENAGO BERTHE EPOUSE SAWADOGO</t>
  </si>
  <si>
    <t>0415</t>
  </si>
  <si>
    <t>SAMA DAMALAN HENRI-CESAR</t>
  </si>
  <si>
    <t>0421</t>
  </si>
  <si>
    <t>ZAMA JEAN-LUC</t>
  </si>
  <si>
    <t>0429</t>
  </si>
  <si>
    <t>DIDI BOGRO FIDELE</t>
  </si>
  <si>
    <t>0437</t>
  </si>
  <si>
    <t>AYERI Gbako Simone</t>
  </si>
  <si>
    <t>AYERI GBAKO SIMONE</t>
  </si>
  <si>
    <t>0440</t>
  </si>
  <si>
    <t>LOBOGNON AGNIMA ALAIN-MICHEL</t>
  </si>
  <si>
    <t>1612</t>
  </si>
  <si>
    <t>PILLAH WILFRIED-ANDRE</t>
  </si>
  <si>
    <t>GOH</t>
  </si>
  <si>
    <t>067</t>
  </si>
  <si>
    <t>BAYOTA, DAHIEPA·KEHI, OURAGAHIO ET YOPOHUE, COMMUNES ET SOUS-PREFECTURES</t>
  </si>
  <si>
    <t>0576</t>
  </si>
  <si>
    <t>KOUTE OBOU PATRICE</t>
  </si>
  <si>
    <t>0582</t>
  </si>
  <si>
    <t>TIECOURA BOHUI CELESTIN</t>
  </si>
  <si>
    <t>0590</t>
  </si>
  <si>
    <t>ZOKORA SIMPLICE</t>
  </si>
  <si>
    <t>1755</t>
  </si>
  <si>
    <t>GRI SERAPHIN</t>
  </si>
  <si>
    <t>1760</t>
  </si>
  <si>
    <t>DJEDJE ILAHIRI ALCIDE</t>
  </si>
  <si>
    <t>1763</t>
  </si>
  <si>
    <t>DAKAUD LEOCADIE THERESE</t>
  </si>
  <si>
    <t>1767</t>
  </si>
  <si>
    <t>DOSSO MOUSTAPHA DENKELET</t>
  </si>
  <si>
    <t>1788</t>
  </si>
  <si>
    <t>DJOHORE GBAKAYORO ABEL</t>
  </si>
  <si>
    <t>068</t>
  </si>
  <si>
    <t>DIGNAGO, GALEBOUO ET GUIBEROUA, COMMUNES ET SOUS-PREFECTURES</t>
  </si>
  <si>
    <t>0553</t>
  </si>
  <si>
    <t>DIGBEU BLE ALFRED</t>
  </si>
  <si>
    <t>0556</t>
  </si>
  <si>
    <t>DOGO Logboh Myss Belmonde</t>
  </si>
  <si>
    <t>DOGO LOGBOH MYSS BELMONDE</t>
  </si>
  <si>
    <t>0562</t>
  </si>
  <si>
    <t>KOUAKOU KOUADIO</t>
  </si>
  <si>
    <t>0571</t>
  </si>
  <si>
    <t>SAKI MIREILLE LILIANE</t>
  </si>
  <si>
    <t>0578</t>
  </si>
  <si>
    <t>ZEZE SOUASSOU NICOLE PRINCESSE</t>
  </si>
  <si>
    <t>0586</t>
  </si>
  <si>
    <t>KOFFI KOUAME</t>
  </si>
  <si>
    <t>0595</t>
  </si>
  <si>
    <t>ZOKOU MAURICE</t>
  </si>
  <si>
    <t>1751</t>
  </si>
  <si>
    <t>KOKO GUEDE SETH</t>
  </si>
  <si>
    <t>1752</t>
  </si>
  <si>
    <t>LE CRI-PANAFRICAIN</t>
  </si>
  <si>
    <t>NAKI GOHOU ABEL</t>
  </si>
  <si>
    <t>1754</t>
  </si>
  <si>
    <t>YEBOUE WASSA N'GUESSAN KOFFI</t>
  </si>
  <si>
    <t>1764</t>
  </si>
  <si>
    <t>GBAHI PIERRE GAUTHIER</t>
  </si>
  <si>
    <t>1770</t>
  </si>
  <si>
    <t>LIBY GUILLAUME</t>
  </si>
  <si>
    <t>1787</t>
  </si>
  <si>
    <t>LOGBO ANDRE</t>
  </si>
  <si>
    <t>069</t>
  </si>
  <si>
    <t>DOUGROUPALEGNOA, DOUKOUYO, GNAGBODOUGNOA ET SERIHIO, COMMUNES ET SOUS-PREFECTURES, GAGNOA, SOUS-PREFECTURE</t>
  </si>
  <si>
    <t>0555</t>
  </si>
  <si>
    <t>MAKRE DIDOKO LOUIS</t>
  </si>
  <si>
    <t>0557</t>
  </si>
  <si>
    <t>MOUSSA KONATE</t>
  </si>
  <si>
    <t>0570</t>
  </si>
  <si>
    <t>KRASSO BOGA CAMILLE</t>
  </si>
  <si>
    <t>0572</t>
  </si>
  <si>
    <t>DLC</t>
  </si>
  <si>
    <t>HOUANYI BLET RICHARD</t>
  </si>
  <si>
    <t>0580</t>
  </si>
  <si>
    <t>MAHI KABLA ANGE DJEBEL</t>
  </si>
  <si>
    <t>0584</t>
  </si>
  <si>
    <t>DAGBO NAGNON GEORGES</t>
  </si>
  <si>
    <t>1753</t>
  </si>
  <si>
    <t>DANO MARC DIDIER</t>
  </si>
  <si>
    <t>1766</t>
  </si>
  <si>
    <t>DAGBO GODE PIERRE</t>
  </si>
  <si>
    <t>1786</t>
  </si>
  <si>
    <t>KAKOU Guikahue Maurice</t>
  </si>
  <si>
    <t>KAKOU GUIKAHUE MAURICE</t>
  </si>
  <si>
    <t>070</t>
  </si>
  <si>
    <t>GAGNOA, COMMUNE</t>
  </si>
  <si>
    <t>7551</t>
  </si>
  <si>
    <t>Union</t>
  </si>
  <si>
    <t>UNION</t>
  </si>
  <si>
    <t>7555</t>
  </si>
  <si>
    <t>Union Pour Le Renouveau De Gagnoa</t>
  </si>
  <si>
    <t>UNION POUR LE RENOUVEAU DE GAGNOA</t>
  </si>
  <si>
    <t>7556</t>
  </si>
  <si>
    <t>Upci</t>
  </si>
  <si>
    <t>7558</t>
  </si>
  <si>
    <t>7561</t>
  </si>
  <si>
    <t>071</t>
  </si>
  <si>
    <t>DIEGONEFLA ET TONLA, COMMUNES ET SOUS-PREFECTURES</t>
  </si>
  <si>
    <t>1776</t>
  </si>
  <si>
    <t>BROU TOTO GHISLAIN</t>
  </si>
  <si>
    <t>1782</t>
  </si>
  <si>
    <t>NONGO YAO ALFRED</t>
  </si>
  <si>
    <t>1783</t>
  </si>
  <si>
    <t>KOUASSI BODI THEODORE</t>
  </si>
  <si>
    <t>072</t>
  </si>
  <si>
    <t>GUEPAHOUO ET OUME, COMMUNES ET SOUS-PREFECTURES</t>
  </si>
  <si>
    <t>0577</t>
  </si>
  <si>
    <t>ZOBOUE GOLIVA</t>
  </si>
  <si>
    <t>0593</t>
  </si>
  <si>
    <t>BOHUE YAO MARTIN</t>
  </si>
  <si>
    <t>0596</t>
  </si>
  <si>
    <t>MAHILLET YOLAND ANGE</t>
  </si>
  <si>
    <t>1768</t>
  </si>
  <si>
    <t>OUREGA CLOTILDE CHRISTIANE</t>
  </si>
  <si>
    <t>1784</t>
  </si>
  <si>
    <t>AYA VIRGINIE Epse Toure</t>
  </si>
  <si>
    <t>AYA VIRGINIE EPSE TOURE</t>
  </si>
  <si>
    <t>1792</t>
  </si>
  <si>
    <t>N'GUESSAN KOUADIO</t>
  </si>
  <si>
    <t>GONTOUGO</t>
  </si>
  <si>
    <t>073</t>
  </si>
  <si>
    <t>APPIMANDOUM, BONDOUKOU ET PINDA-BOROKO, COMMUNES ET SOUS-PREFECTURES</t>
  </si>
  <si>
    <t>7301</t>
  </si>
  <si>
    <t>Union Pour Un Bondoukou Nouveau</t>
  </si>
  <si>
    <t>UNION POUR UN BONDOUKOU NOUVEAU</t>
  </si>
  <si>
    <t>7302</t>
  </si>
  <si>
    <t>Ensemble Tout Devient Possible</t>
  </si>
  <si>
    <t>ENSEMBLE TOUT DEVIENT POSSIBLE</t>
  </si>
  <si>
    <t>7304</t>
  </si>
  <si>
    <t>Ensemble Batissons L'Avenir</t>
  </si>
  <si>
    <t>ENSEMBLE BATISSONS L'AVENIR</t>
  </si>
  <si>
    <t>7310</t>
  </si>
  <si>
    <t>Rassemblement Des Democrates</t>
  </si>
  <si>
    <t>RASSEMBLEMENT DES DEMOCRATES</t>
  </si>
  <si>
    <t>7312</t>
  </si>
  <si>
    <t>7313</t>
  </si>
  <si>
    <t>Engages Pour Le Peuple</t>
  </si>
  <si>
    <t>ENGAGES POUR LE PEUPLE</t>
  </si>
  <si>
    <t>074</t>
  </si>
  <si>
    <t>BONDO, LAOUDI-BA, SAPLI-SEPINGO, TAOUDI ET YEZIMALA, COMMUNES ET SOUS-PREFECTURES</t>
  </si>
  <si>
    <t>7303</t>
  </si>
  <si>
    <t>7305</t>
  </si>
  <si>
    <t>Fpi</t>
  </si>
  <si>
    <t>7308</t>
  </si>
  <si>
    <t>075</t>
  </si>
  <si>
    <t>GOUMERE ET TABAGNE, COMMUNES ET SOUS-PREFECTURES</t>
  </si>
  <si>
    <t>0302</t>
  </si>
  <si>
    <t>N'GUETTIA YAO KOUMAN</t>
  </si>
  <si>
    <t>0337</t>
  </si>
  <si>
    <t>ATTA KOUADIO YEBOUA GERMAIN</t>
  </si>
  <si>
    <t>076</t>
  </si>
  <si>
    <t>SOROBANGO ET TAGADI, COMMUNES ET SOUS-PREFECTURES</t>
  </si>
  <si>
    <t>0301</t>
  </si>
  <si>
    <t>KOUASSI KOFFI KRA PAULIN</t>
  </si>
  <si>
    <t>0304</t>
  </si>
  <si>
    <t>0307</t>
  </si>
  <si>
    <t>KOBENAN KOUAKOU SIRIKI</t>
  </si>
  <si>
    <t>0318</t>
  </si>
  <si>
    <t>OUATTARA HAMADOU</t>
  </si>
  <si>
    <t>0339</t>
  </si>
  <si>
    <t>MOHAMED OUATTARA</t>
  </si>
  <si>
    <t>077</t>
  </si>
  <si>
    <t>BOAHIA ET KOUASSI-DATEKRO, COMMUNES ET SOUS-PREFECTURES</t>
  </si>
  <si>
    <t>0314</t>
  </si>
  <si>
    <t>SONAN JEAN-FRANCOIS DONALD</t>
  </si>
  <si>
    <t>0335</t>
  </si>
  <si>
    <t>OUATTARA ISSA</t>
  </si>
  <si>
    <t>0340</t>
  </si>
  <si>
    <t>MOUTAYE AZOUMANA</t>
  </si>
  <si>
    <t>078</t>
  </si>
  <si>
    <t>KOKOMIAN, TANKESSE ET TIENKOIKRO, COMMUNES ET SOUS-PREFECTURES</t>
  </si>
  <si>
    <t>0315</t>
  </si>
  <si>
    <t>MOUROU KOUAME SIMPLICE</t>
  </si>
  <si>
    <t>0322</t>
  </si>
  <si>
    <t>KOABENA KONIEN BERNARD</t>
  </si>
  <si>
    <t>0326</t>
  </si>
  <si>
    <t>ATTA KOUAKOU JACOB</t>
  </si>
  <si>
    <t>0327</t>
  </si>
  <si>
    <t>ANANI KOUASSI CEVERAIN</t>
  </si>
  <si>
    <t>0331</t>
  </si>
  <si>
    <t>KOUADIO KOMOE AUGUSTIN</t>
  </si>
  <si>
    <t>0343</t>
  </si>
  <si>
    <t>YAO KOUAME</t>
  </si>
  <si>
    <t>1152</t>
  </si>
  <si>
    <t>YAO SOUMAILA</t>
  </si>
  <si>
    <t>079</t>
  </si>
  <si>
    <t>KOUN-FAO, COMMUNE ET SOUS-PREFECTURE</t>
  </si>
  <si>
    <t>0313</t>
  </si>
  <si>
    <t>OULAYES YAO KPOULALE FRANCOIS</t>
  </si>
  <si>
    <t>0341</t>
  </si>
  <si>
    <t>KOUAKOU KOUASSI JEAN-MARIE</t>
  </si>
  <si>
    <t>1154</t>
  </si>
  <si>
    <t>KOBENA YABA THERESE</t>
  </si>
  <si>
    <t>080</t>
  </si>
  <si>
    <t>BANDAKAGNI-TOMORA, DIMANDOUGOU, SANDEGUE ET YOROBODI, COMMUNES ET SOUS-PREFECTURES</t>
  </si>
  <si>
    <t>0303</t>
  </si>
  <si>
    <t>OUATTARA OUSSENY</t>
  </si>
  <si>
    <t>0305</t>
  </si>
  <si>
    <t>OUATTARA LASSINA</t>
  </si>
  <si>
    <t>0308</t>
  </si>
  <si>
    <t>OUATTARA MOUSSA</t>
  </si>
  <si>
    <t>0345</t>
  </si>
  <si>
    <t>OUATTARA HABIB</t>
  </si>
  <si>
    <t>1153</t>
  </si>
  <si>
    <t>OUATTARA ABOUBAKAR</t>
  </si>
  <si>
    <t>1155</t>
  </si>
  <si>
    <t>OUATTARA SOUHODOU</t>
  </si>
  <si>
    <t>081</t>
  </si>
  <si>
    <t>AMANVI, DIAMBA, TANDA ET TCHEDIO, COMMUNES ET SOUS-PREFECTURES</t>
  </si>
  <si>
    <t>0306</t>
  </si>
  <si>
    <t>VREMEN Serge Yvon</t>
  </si>
  <si>
    <t>VREMEN SERGE YVON</t>
  </si>
  <si>
    <t>0309</t>
  </si>
  <si>
    <t>KOUAKOU KIREKOUAO RIGOBERT</t>
  </si>
  <si>
    <t>0311</t>
  </si>
  <si>
    <t>KONE AMADOU</t>
  </si>
  <si>
    <t>0321</t>
  </si>
  <si>
    <t>FIENI KOUAKOU CLEMENT</t>
  </si>
  <si>
    <t>0338</t>
  </si>
  <si>
    <t>KOBENAN KOUASSI ADJOUMANI</t>
  </si>
  <si>
    <t>082</t>
  </si>
  <si>
    <t>ASSUEFRY, KOUASSIA-NIAGUINI ET TRANSUA, COMMUNES ET SOUS-PREFECTURES</t>
  </si>
  <si>
    <t>0333</t>
  </si>
  <si>
    <t>TANO KOUABENAN ISAAC</t>
  </si>
  <si>
    <t>0342</t>
  </si>
  <si>
    <t>YOBOUA KOUABENAN CEVERIN</t>
  </si>
  <si>
    <t>GRANDS PONTS</t>
  </si>
  <si>
    <t>083</t>
  </si>
  <si>
    <t>DABOU, LOPOU ET TOUPAH, COMMUNES ET SOUS-PREFECTURES</t>
  </si>
  <si>
    <t>7117</t>
  </si>
  <si>
    <t>Independant</t>
  </si>
  <si>
    <t>7404</t>
  </si>
  <si>
    <t>Une Nouvelle Aurore Pour Dabou</t>
  </si>
  <si>
    <t>UNE NOUVELLE AURORE POUR DABOU</t>
  </si>
  <si>
    <t>7405</t>
  </si>
  <si>
    <t>Debout Pour Dabou</t>
  </si>
  <si>
    <t>DEBOUT POUR DABOU</t>
  </si>
  <si>
    <t>7407</t>
  </si>
  <si>
    <t>7410</t>
  </si>
  <si>
    <t>Ensemble Nous Vaincrons</t>
  </si>
  <si>
    <t>ENSEMBLE NOUS VAINCRONS</t>
  </si>
  <si>
    <t>084</t>
  </si>
  <si>
    <t>AHOUANOU, BACANDA, EBONOU, GRAND-LAHOU ET TOUKOUZOU, COMMUNES ET SOUS-PREFECTURES</t>
  </si>
  <si>
    <t>0403</t>
  </si>
  <si>
    <t>YAO N'GUESSAN ALFRED</t>
  </si>
  <si>
    <t>0414</t>
  </si>
  <si>
    <t>DIDO N'DRIN CLAUDE</t>
  </si>
  <si>
    <t>0417</t>
  </si>
  <si>
    <t>PAPA NOUVEAU CAMACE JEAN BENOIT</t>
  </si>
  <si>
    <t>0432</t>
  </si>
  <si>
    <t>BONI AKA SIMPLICE</t>
  </si>
  <si>
    <t>0445</t>
  </si>
  <si>
    <t>DJAYA ANGBOMI JEAN</t>
  </si>
  <si>
    <t>085</t>
  </si>
  <si>
    <t>ATOUTOU ET JACQUEVILLE, COMMUNES ET SOUS-PREFECTURES</t>
  </si>
  <si>
    <t>0407</t>
  </si>
  <si>
    <t>UDCY</t>
  </si>
  <si>
    <t>MEL EG THEODORE</t>
  </si>
  <si>
    <t>0411</t>
  </si>
  <si>
    <t>ODA EDOUARD</t>
  </si>
  <si>
    <t>0427</t>
  </si>
  <si>
    <t>N'DIR MOUSSA</t>
  </si>
  <si>
    <t>0446</t>
  </si>
  <si>
    <t>YACE Laurette Andree Epse De Mel</t>
  </si>
  <si>
    <t>YACE LAURETTE ANDREE EPSE DE MEL</t>
  </si>
  <si>
    <t>0448</t>
  </si>
  <si>
    <t>BECHI GRAH FELIX</t>
  </si>
  <si>
    <t>GUEMON</t>
  </si>
  <si>
    <t>086</t>
  </si>
  <si>
    <t>BANGOLO, GOHOUO-ZAGNA, KAHIN-ZARABAON ET ZOU, COMMUNES ET SOUS-PREFECTURES</t>
  </si>
  <si>
    <t>0358</t>
  </si>
  <si>
    <t>GRASSIOGNON ROBERT</t>
  </si>
  <si>
    <t>0359</t>
  </si>
  <si>
    <t>GONEBO ADONY NOEL</t>
  </si>
  <si>
    <t>0381</t>
  </si>
  <si>
    <t>BOUHI ALAIN</t>
  </si>
  <si>
    <t>0387</t>
  </si>
  <si>
    <t>BAH DAHAGNIO EMMANUEL</t>
  </si>
  <si>
    <t>0391</t>
  </si>
  <si>
    <t>DOKOU JOSEPH MARC-HENRI</t>
  </si>
  <si>
    <t>1104</t>
  </si>
  <si>
    <t>TAILLY THIERRY HERMANE</t>
  </si>
  <si>
    <t>1508</t>
  </si>
  <si>
    <t>DJEHI MONHYA HYPPOLITE</t>
  </si>
  <si>
    <t>1514</t>
  </si>
  <si>
    <t>ZAHI GNOUM STEPHANE</t>
  </si>
  <si>
    <t>1519</t>
  </si>
  <si>
    <t>BAKO JEAN PONDERE NESTOR</t>
  </si>
  <si>
    <t>1530</t>
  </si>
  <si>
    <t>SAH TIETEMOMON EVARISTE</t>
  </si>
  <si>
    <t>1537</t>
  </si>
  <si>
    <t>BEONAHO AMOS</t>
  </si>
  <si>
    <t>087</t>
  </si>
  <si>
    <t>BEOUE-ZIBIAO, BLENIMEOUIN, DIEOUZON, GUINGLO-TAHOUAKE ET ZEO, COMMUNES ET SOUS-PREFECTURES</t>
  </si>
  <si>
    <t>0351</t>
  </si>
  <si>
    <t>YEOUE GLAROU MAURICE</t>
  </si>
  <si>
    <t>1510</t>
  </si>
  <si>
    <t>DAH JEANNE</t>
  </si>
  <si>
    <t>1511</t>
  </si>
  <si>
    <t>FAHE VIVIANNE Epse Koudou</t>
  </si>
  <si>
    <t>FAHE VIVIANNE EPSE KOUDOU</t>
  </si>
  <si>
    <t>1517</t>
  </si>
  <si>
    <t>DAN THE LEON-APOLLOS</t>
  </si>
  <si>
    <t>1523</t>
  </si>
  <si>
    <t>BLA DINHIN PEHOKLE EMMANUEL</t>
  </si>
  <si>
    <t>1529</t>
  </si>
  <si>
    <t>DOHO Zonseloue Simon</t>
  </si>
  <si>
    <t>DOHO ZONSELOUE SIMON</t>
  </si>
  <si>
    <t>1533</t>
  </si>
  <si>
    <t>DIE EPSE DEON Gnoroto Therese</t>
  </si>
  <si>
    <t>DIE EPSE DEON GNOROTO THERESE</t>
  </si>
  <si>
    <t>1543</t>
  </si>
  <si>
    <t>GNONSIAN Zéba Christine Epse Ouonnebo</t>
  </si>
  <si>
    <t>GNONSIAN ZÉBA CHRISTINE EPSE OUONNEBO</t>
  </si>
  <si>
    <t>088</t>
  </si>
  <si>
    <t>BAGOHOUO, GBAPLEU ET GUEZON, COMMUNES ET SOUS-PREFECTURES</t>
  </si>
  <si>
    <t>0366</t>
  </si>
  <si>
    <t>YAO MEH</t>
  </si>
  <si>
    <t>0370</t>
  </si>
  <si>
    <t>TEHY MONSETEMON BASILE</t>
  </si>
  <si>
    <t>1106</t>
  </si>
  <si>
    <t>TOURE YAH</t>
  </si>
  <si>
    <t>1503</t>
  </si>
  <si>
    <t>NIAMBLY BECEMOH GUILLAUME</t>
  </si>
  <si>
    <t>1504</t>
  </si>
  <si>
    <t>GOGBEU YAOUE BENJAMIN</t>
  </si>
  <si>
    <t>1507</t>
  </si>
  <si>
    <t>N'GUESSAN KOUADIO BERTIN</t>
  </si>
  <si>
    <t>1515</t>
  </si>
  <si>
    <t>BLIHI SEGOULEDE</t>
  </si>
  <si>
    <t>1518</t>
  </si>
  <si>
    <t>BOHE CONSTANT</t>
  </si>
  <si>
    <t>1531</t>
  </si>
  <si>
    <t>FIE AMBROISE CHARLES</t>
  </si>
  <si>
    <t>089</t>
  </si>
  <si>
    <t>DUEKOUE, COMMUNE</t>
  </si>
  <si>
    <t>0380</t>
  </si>
  <si>
    <t>DOUE-TAI POHOGNON VINCENT</t>
  </si>
  <si>
    <t>1525</t>
  </si>
  <si>
    <t>MIHAN Momble Celine Epse Die Bonao</t>
  </si>
  <si>
    <t>MIHAN MOMBLE CELINE EPSE DIE BONAO</t>
  </si>
  <si>
    <t>1532</t>
  </si>
  <si>
    <t>VLESSEA SOHOU JOSEPH</t>
  </si>
  <si>
    <t>1545</t>
  </si>
  <si>
    <t>FLANIZARA TOURE</t>
  </si>
  <si>
    <t>1548</t>
  </si>
  <si>
    <t>BADOUON TIETEMOMON DENIS</t>
  </si>
  <si>
    <t>090</t>
  </si>
  <si>
    <t>DUEKOUE, SOUS-PREFECTURE ET GUEHIEBLY, COMMUNES ET SOUS-PREFECTURE</t>
  </si>
  <si>
    <t>0353</t>
  </si>
  <si>
    <t>N'GORAN KOUADIO</t>
  </si>
  <si>
    <t>0374</t>
  </si>
  <si>
    <t>OULATE GNONDJEHE SERGE JEAN FRANCOIS</t>
  </si>
  <si>
    <t>0376</t>
  </si>
  <si>
    <t>DIE GOULEI MATHIEU</t>
  </si>
  <si>
    <t>0389</t>
  </si>
  <si>
    <t>YOUAN ROGER MILLA</t>
  </si>
  <si>
    <t>1501</t>
  </si>
  <si>
    <t>GLALION SERGE ERIC</t>
  </si>
  <si>
    <t>1505</t>
  </si>
  <si>
    <t>OULLA GUELADET EPHREM PRIVAT</t>
  </si>
  <si>
    <t>1506</t>
  </si>
  <si>
    <t>FODE MONPEHE VINCENT</t>
  </si>
  <si>
    <t>1534</t>
  </si>
  <si>
    <t>YAO N'GUESSAN EUGENE</t>
  </si>
  <si>
    <t>091</t>
  </si>
  <si>
    <t>FACOBLY, GUEZON, KOUA, SEMIEN ET TIENY-SEABLY, COMMUNES ET SOUS-PREFECTURES</t>
  </si>
  <si>
    <t>0352</t>
  </si>
  <si>
    <t>MEAMBLY TIE EVARISTE EDOUARD</t>
  </si>
  <si>
    <t>0362</t>
  </si>
  <si>
    <t>SEI Ponte Michel</t>
  </si>
  <si>
    <t>SEI PONTE MICHEL</t>
  </si>
  <si>
    <t>0364</t>
  </si>
  <si>
    <t>SEHI Gaspard</t>
  </si>
  <si>
    <t>SEHI GASPARD</t>
  </si>
  <si>
    <t>0375</t>
  </si>
  <si>
    <t>FLAN Nicole Epse Gono</t>
  </si>
  <si>
    <t>FLAN NICOLE EPSE GONO</t>
  </si>
  <si>
    <t>1110</t>
  </si>
  <si>
    <t>KELLAOUON HENRIETTE</t>
  </si>
  <si>
    <t>1512</t>
  </si>
  <si>
    <t>GUEI ARSENE</t>
  </si>
  <si>
    <t>1513</t>
  </si>
  <si>
    <t>KOUGBOHO BERNARD</t>
  </si>
  <si>
    <t>1521</t>
  </si>
  <si>
    <t>TIA MAXIME</t>
  </si>
  <si>
    <t>1522</t>
  </si>
  <si>
    <t>USP</t>
  </si>
  <si>
    <t>TOHOU HENRI</t>
  </si>
  <si>
    <t>1538</t>
  </si>
  <si>
    <t>TIA PHILIPPE</t>
  </si>
  <si>
    <t>1540</t>
  </si>
  <si>
    <t>AIME OULAYE DERBY</t>
  </si>
  <si>
    <t>1956</t>
  </si>
  <si>
    <t>SANGA JEAN PIERRE</t>
  </si>
  <si>
    <t>092</t>
  </si>
  <si>
    <t>KOUIBLY, NIDROU, OUYABLY-GNONDROU ET TOTRODROU, COMMUNES ET SOUS-PREFECTURES</t>
  </si>
  <si>
    <t>0356</t>
  </si>
  <si>
    <t>KOUHON GILBERT</t>
  </si>
  <si>
    <t>0360</t>
  </si>
  <si>
    <t>GUEHI SYROU MARC</t>
  </si>
  <si>
    <t>0365</t>
  </si>
  <si>
    <t>OULAI François</t>
  </si>
  <si>
    <t>OULAI FRANÇOIS</t>
  </si>
  <si>
    <t>0367</t>
  </si>
  <si>
    <t>KOUHON CLEMENT</t>
  </si>
  <si>
    <t>0373</t>
  </si>
  <si>
    <t>GUEI KOUHON MARC</t>
  </si>
  <si>
    <t>0378</t>
  </si>
  <si>
    <t>BOZI DIEI ANTOINE</t>
  </si>
  <si>
    <t>0382</t>
  </si>
  <si>
    <t>GUEI ASSEMON ROMUALD</t>
  </si>
  <si>
    <t>0392</t>
  </si>
  <si>
    <t>GUEHI LENONHIN PATRICE</t>
  </si>
  <si>
    <t>0396</t>
  </si>
  <si>
    <t>YOUTE WONSEBEO INNOCENT</t>
  </si>
  <si>
    <t>0397</t>
  </si>
  <si>
    <t>DIALLO TICOUAI VINCENT</t>
  </si>
  <si>
    <t>1105</t>
  </si>
  <si>
    <t>TAHOU THIERRY</t>
  </si>
  <si>
    <t>1520</t>
  </si>
  <si>
    <t>CRI</t>
  </si>
  <si>
    <t>BAH JEAN-ENOC</t>
  </si>
  <si>
    <t>1536</t>
  </si>
  <si>
    <t>PPSD</t>
  </si>
  <si>
    <t>TIEHI EMMANUEL</t>
  </si>
  <si>
    <t>1544</t>
  </si>
  <si>
    <t>GUEYE BONIFACE</t>
  </si>
  <si>
    <t>HAMBOL</t>
  </si>
  <si>
    <t>093</t>
  </si>
  <si>
    <t>BASSAWA, SATAMA-SOKORO ET SATAMA-SOKOURA, COMMUNES ET SOUS-PREFECTURES</t>
  </si>
  <si>
    <t>0512</t>
  </si>
  <si>
    <t>FOFANA BASSATIGUI</t>
  </si>
  <si>
    <t>0521</t>
  </si>
  <si>
    <t>COULIBALY AMADOU</t>
  </si>
  <si>
    <t>0523</t>
  </si>
  <si>
    <t>FOFANA ESAI</t>
  </si>
  <si>
    <t>0530</t>
  </si>
  <si>
    <t>OUATTARA ANZOUMANAN</t>
  </si>
  <si>
    <t>1614</t>
  </si>
  <si>
    <t>OUATTARA YAYA</t>
  </si>
  <si>
    <t>094</t>
  </si>
  <si>
    <t>DABAKALA, SOKALA-SOBARA, TENDENE-BAMBARASSO ET YAOSSEDOUGOU, COMMUNES ET SOUS-PREFECTURES</t>
  </si>
  <si>
    <t>0529</t>
  </si>
  <si>
    <t>COULIBALY ABOUBAKARY</t>
  </si>
  <si>
    <t>095</t>
  </si>
  <si>
    <t>BONIEREDOUGOU ET FOUMBOLO, COMMUNES ET SOUS-PREFECTURES</t>
  </si>
  <si>
    <t>0503</t>
  </si>
  <si>
    <t>COULIBALY KOUADIO</t>
  </si>
  <si>
    <t>0511</t>
  </si>
  <si>
    <t>COULIBALY BABOU</t>
  </si>
  <si>
    <t>0514</t>
  </si>
  <si>
    <t>TOURE YENEBY</t>
  </si>
  <si>
    <t>0519</t>
  </si>
  <si>
    <t>TOURE OUAYANHA</t>
  </si>
  <si>
    <t>0528</t>
  </si>
  <si>
    <t>ALLY COULIBALY</t>
  </si>
  <si>
    <t>0538</t>
  </si>
  <si>
    <t>OUATTARA FADAH</t>
  </si>
  <si>
    <t>096</t>
  </si>
  <si>
    <t>FRONAN, KATIOLA ET TIMBE, COMMUNES ET SOUS-PREFECTURES</t>
  </si>
  <si>
    <t>0501</t>
  </si>
  <si>
    <t>KAOTAN KONE</t>
  </si>
  <si>
    <t>0522</t>
  </si>
  <si>
    <t>HLIL GNELBIN NICAISE</t>
  </si>
  <si>
    <t>0536</t>
  </si>
  <si>
    <t>CAMARA KINAYA JULIETTE</t>
  </si>
  <si>
    <t>097</t>
  </si>
  <si>
    <t>ARIKOKAHA, NIAKARAMANDOUGOU ET TORTIYA, COMMUNES ET SOUS-PREFECTURES</t>
  </si>
  <si>
    <t>0502</t>
  </si>
  <si>
    <t>COULIBALY KIPEGLAN GEORGES</t>
  </si>
  <si>
    <t>0524</t>
  </si>
  <si>
    <t>KONE MARC</t>
  </si>
  <si>
    <t>0525</t>
  </si>
  <si>
    <t>GUIBESSONGUI N'DATIEN KONE SEVERIN</t>
  </si>
  <si>
    <t>0531</t>
  </si>
  <si>
    <t>KONE GBANMIANKRO FLORENTIN</t>
  </si>
  <si>
    <t>098</t>
  </si>
  <si>
    <t>BADIKAHA, NIEDEKAHA ET TAFIRE, COMMUNES ET SOUS-PREFECTURES</t>
  </si>
  <si>
    <t>0504</t>
  </si>
  <si>
    <t>TOURE ABOU</t>
  </si>
  <si>
    <t>0515</t>
  </si>
  <si>
    <t>ADAMA TOURE</t>
  </si>
  <si>
    <t>0526</t>
  </si>
  <si>
    <t>BAMBA SOGONA</t>
  </si>
  <si>
    <t>1665</t>
  </si>
  <si>
    <t>BOMISSO IRIGO SYLVAIN</t>
  </si>
  <si>
    <t>HAUT- SASSANDRA</t>
  </si>
  <si>
    <t>099</t>
  </si>
  <si>
    <t>BEDIALA, GADOUAN ET GONATE, COMMUNES ET SOUS-PREFECTURES</t>
  </si>
  <si>
    <t>7601</t>
  </si>
  <si>
    <t>La Generation Du Vrai Changement</t>
  </si>
  <si>
    <t>LA GENERATION DU VRAI CHANGEMENT</t>
  </si>
  <si>
    <t>7602</t>
  </si>
  <si>
    <t>La Jeunesse Au Pouvoir</t>
  </si>
  <si>
    <t>LA JEUNESSE AU POUVOIR</t>
  </si>
  <si>
    <t>7604</t>
  </si>
  <si>
    <t>Les Volontaires Du Developpement</t>
  </si>
  <si>
    <t>LES VOLONTAIRES DU DEVELOPPEMENT</t>
  </si>
  <si>
    <t>7610</t>
  </si>
  <si>
    <t>L'Avenir S'Entreprend</t>
  </si>
  <si>
    <t>L'AVENIR S'ENTREPREND</t>
  </si>
  <si>
    <t>7613</t>
  </si>
  <si>
    <t>L'Alternative</t>
  </si>
  <si>
    <t>L'ALTERNATIVE</t>
  </si>
  <si>
    <t>7617</t>
  </si>
  <si>
    <t>PRCI</t>
  </si>
  <si>
    <t>Parti Republicain De Côte D'Ivoire</t>
  </si>
  <si>
    <t>PARTI REPUBLICAIN DE CÔTE D'IVOIRE</t>
  </si>
  <si>
    <t>7619</t>
  </si>
  <si>
    <t>7622</t>
  </si>
  <si>
    <t>100</t>
  </si>
  <si>
    <t>DALOA, VILLE ET SOUS-PREFECTURE</t>
  </si>
  <si>
    <t>7118</t>
  </si>
  <si>
    <t>Union pour le dévelopement de Daloa</t>
  </si>
  <si>
    <t>UNION POUR LE DÉVELOPEMENT DE DALOA</t>
  </si>
  <si>
    <t>7609</t>
  </si>
  <si>
    <t>Renaissance Avec La Nouvelle Generation</t>
  </si>
  <si>
    <t>RENAISSANCE AVEC LA NOUVELLE GENERATION</t>
  </si>
  <si>
    <t>7625</t>
  </si>
  <si>
    <t>101</t>
  </si>
  <si>
    <t>GBOGUHE ET ZAHIBO, COMMUNES ET SOUS-PREFECTURES</t>
  </si>
  <si>
    <t>0614</t>
  </si>
  <si>
    <t>LIKANE-YAGUI JEAN</t>
  </si>
  <si>
    <t>0618</t>
  </si>
  <si>
    <t>RPC</t>
  </si>
  <si>
    <t>MME YOHOU MARCELLE</t>
  </si>
  <si>
    <t>0621</t>
  </si>
  <si>
    <t>KIPRE ZADJET OLIVIER</t>
  </si>
  <si>
    <t>0631</t>
  </si>
  <si>
    <t>SERI OBOU</t>
  </si>
  <si>
    <t>0632</t>
  </si>
  <si>
    <t>ZAGBRE TOUALIE CHRISTOPHE</t>
  </si>
  <si>
    <t>0639</t>
  </si>
  <si>
    <t>KONATE ZIE ABOUBACAR</t>
  </si>
  <si>
    <t>102</t>
  </si>
  <si>
    <t>BOGUEDIA, ISSIA ET TAPEGUIA, COMMUNES ET SOUS-PREFECTURES</t>
  </si>
  <si>
    <t>7607</t>
  </si>
  <si>
    <t>Unissons-Nous Pour La Victoire</t>
  </si>
  <si>
    <t>UNISSONS-NOUS POUR LA VICTOIRE</t>
  </si>
  <si>
    <t>7611</t>
  </si>
  <si>
    <t>Independante</t>
  </si>
  <si>
    <t>INDEPENDANTE</t>
  </si>
  <si>
    <t>7615</t>
  </si>
  <si>
    <t>ISSIA d'abord</t>
  </si>
  <si>
    <t>ISSIA D'ABORD</t>
  </si>
  <si>
    <t>7618</t>
  </si>
  <si>
    <t>Tous Ensemble Pour Issia</t>
  </si>
  <si>
    <t>TOUS ENSEMBLE POUR ISSIA</t>
  </si>
  <si>
    <t>7621</t>
  </si>
  <si>
    <t>Espoir Pour Le Renouveau D'Issia</t>
  </si>
  <si>
    <t>ESPOIR POUR LE RENOUVEAU D'ISSIA</t>
  </si>
  <si>
    <t>7623</t>
  </si>
  <si>
    <t>103</t>
  </si>
  <si>
    <t>IBOGUHE ET NAMANE, COMMUNES ET SOUS-PREFECTURES</t>
  </si>
  <si>
    <t>0601</t>
  </si>
  <si>
    <t>TAPE Nabe Odette</t>
  </si>
  <si>
    <t>TAPE NABE ODETTE</t>
  </si>
  <si>
    <t>0603</t>
  </si>
  <si>
    <t>EKOUN YA FAUSTIN</t>
  </si>
  <si>
    <t>0606</t>
  </si>
  <si>
    <t>LOHOURI SERI</t>
  </si>
  <si>
    <t>0607</t>
  </si>
  <si>
    <t>KOUASSI M'GBIN</t>
  </si>
  <si>
    <t>0610</t>
  </si>
  <si>
    <t>TAPE DJEDJE APPOLINAIRE</t>
  </si>
  <si>
    <t>0619</t>
  </si>
  <si>
    <t>TAPE HINIKA CHRISTOPHE</t>
  </si>
  <si>
    <t>0623</t>
  </si>
  <si>
    <t>SERY GBOGUHE RICHARD</t>
  </si>
  <si>
    <t>0625</t>
  </si>
  <si>
    <t>DOGBO PEPE</t>
  </si>
  <si>
    <t>0633</t>
  </si>
  <si>
    <t>DIBAHI DODO AMEDEE</t>
  </si>
  <si>
    <t>104</t>
  </si>
  <si>
    <t>NAHIO ET SAIOUA, COMMUNES ET SOUS-PREFECTURES</t>
  </si>
  <si>
    <t>0612</t>
  </si>
  <si>
    <t>YAO AMANI JEAN BAPTISTE</t>
  </si>
  <si>
    <t>0615</t>
  </si>
  <si>
    <t>ALPHA SACKO</t>
  </si>
  <si>
    <t>0616</t>
  </si>
  <si>
    <t>GOUDA ZIBLE LUC</t>
  </si>
  <si>
    <t>0617</t>
  </si>
  <si>
    <t>YOKOZO MARINA ANGELE Epouse Akebli</t>
  </si>
  <si>
    <t>YOKOZO MARINA ANGELE EPOUSE AKEBLI</t>
  </si>
  <si>
    <t>0634</t>
  </si>
  <si>
    <t>DJEDJE MADY ALPHONSE</t>
  </si>
  <si>
    <t>0641</t>
  </si>
  <si>
    <t>OSSERI MIHA ROBERT</t>
  </si>
  <si>
    <t>1616</t>
  </si>
  <si>
    <t>NAKA JONAS</t>
  </si>
  <si>
    <t>105</t>
  </si>
  <si>
    <t>BAZRA NATILS, DANANON, KETRO·BASSAM ET VAVOUA, COMMUNES ET SOUS·PREFECTURES</t>
  </si>
  <si>
    <t>7603</t>
  </si>
  <si>
    <t>Union Pour Le Renouveau De Vavoua</t>
  </si>
  <si>
    <t>UNION POUR LE RENOUVEAU DE VAVOUA</t>
  </si>
  <si>
    <t>7608</t>
  </si>
  <si>
    <t>Espoir De La Population De Vavoua</t>
  </si>
  <si>
    <t>ESPOIR DE LA POPULATION DE VAVOUA</t>
  </si>
  <si>
    <t>7614</t>
  </si>
  <si>
    <t>Developpement De Vavoua</t>
  </si>
  <si>
    <t>DEVELOPPEMENT DE VAVOUA</t>
  </si>
  <si>
    <t>7616</t>
  </si>
  <si>
    <t>Solidarite-Renouveau-Progres</t>
  </si>
  <si>
    <t>SOLIDARITE-RENOUVEAU-PROGRES</t>
  </si>
  <si>
    <t>7620</t>
  </si>
  <si>
    <t>Eobv</t>
  </si>
  <si>
    <t>EOBV</t>
  </si>
  <si>
    <t>7624</t>
  </si>
  <si>
    <t>CÔTE D'IVOIRE NOUVELLE : RASSEMBLEMENT, PAIX ET DÉVELOPPEMENT</t>
  </si>
  <si>
    <t>7626</t>
  </si>
  <si>
    <t>Mouvement National Citoyen</t>
  </si>
  <si>
    <t>MOUVEMENT NATIONAL CITOYEN</t>
  </si>
  <si>
    <t>106</t>
  </si>
  <si>
    <t>DANIA, COMMUNE ET SOUS-PREFECTURE</t>
  </si>
  <si>
    <t>0605</t>
  </si>
  <si>
    <t>MATTO JOSEPH</t>
  </si>
  <si>
    <t>0611</t>
  </si>
  <si>
    <t>LAGO LEKPAI NORBERT</t>
  </si>
  <si>
    <t>0613</t>
  </si>
  <si>
    <t>IBO GABRIEL</t>
  </si>
  <si>
    <t>0624</t>
  </si>
  <si>
    <t>ZOUZOUA TOUALY ARSENE</t>
  </si>
  <si>
    <t>0640</t>
  </si>
  <si>
    <t>VEDEA BLIKAN ELISABETH Epse Tehe</t>
  </si>
  <si>
    <t>VEDEA BLIKAN ELISABETH EPSE TEHE</t>
  </si>
  <si>
    <t>107</t>
  </si>
  <si>
    <t>SEITIFLA, COMMUNE ET SOUS-PREFECTURE</t>
  </si>
  <si>
    <t>0604</t>
  </si>
  <si>
    <t>KOUASSI BROU GAUTHIER</t>
  </si>
  <si>
    <t>0609</t>
  </si>
  <si>
    <t>TRA BI SUI GUILLAUME</t>
  </si>
  <si>
    <t>0628</t>
  </si>
  <si>
    <t>YUE BI SEHI</t>
  </si>
  <si>
    <t>0635</t>
  </si>
  <si>
    <t>MANOU BI KOUELI</t>
  </si>
  <si>
    <t>108</t>
  </si>
  <si>
    <t>DOMANGBEU, GREGBEU, GUESSABO ET ZOUKOUGBEU, COMMUNES ET SOUS·PREFECTURES</t>
  </si>
  <si>
    <t>0608</t>
  </si>
  <si>
    <t>IKOSSIE Deazon</t>
  </si>
  <si>
    <t>IKOSSIE DEAZON</t>
  </si>
  <si>
    <t>0620</t>
  </si>
  <si>
    <t>SOUMAHORO ABOUBAKAR SIRIKI</t>
  </si>
  <si>
    <t>0627</t>
  </si>
  <si>
    <t>VREROUA TOUAPRI GEORGES</t>
  </si>
  <si>
    <t>0629</t>
  </si>
  <si>
    <t>GNOGOUE BRITHO GASTON</t>
  </si>
  <si>
    <t>0630</t>
  </si>
  <si>
    <t>DIBLADE MI MAURICE</t>
  </si>
  <si>
    <t>0636</t>
  </si>
  <si>
    <t>GOZE SEPLE BERNARD</t>
  </si>
  <si>
    <t>0637</t>
  </si>
  <si>
    <t>DJINA IKOSSIE GERMAIN</t>
  </si>
  <si>
    <t>IFFOU</t>
  </si>
  <si>
    <t>109</t>
  </si>
  <si>
    <t>AKPASSANOU, ANANDA ET OUELLE, COMMUNES ET SOUS-PREFECTURES</t>
  </si>
  <si>
    <t>0669</t>
  </si>
  <si>
    <t>YAO NORBERT ETRANNY</t>
  </si>
  <si>
    <t>0681</t>
  </si>
  <si>
    <t>ADJE KOUADIO FREDERIC</t>
  </si>
  <si>
    <t>0696</t>
  </si>
  <si>
    <t>KRA KONAN PAUL</t>
  </si>
  <si>
    <t>1066</t>
  </si>
  <si>
    <t>ESSECOFY HERVE HIPPOLYTE MATHIEU</t>
  </si>
  <si>
    <t>110</t>
  </si>
  <si>
    <t>DAOUKRO ET N'GATTAKRO, COMMUNES ET SOUS-PREFECTURES</t>
  </si>
  <si>
    <t>0665</t>
  </si>
  <si>
    <t>AKOTO KOUASSI OLIVIER</t>
  </si>
  <si>
    <t>0698</t>
  </si>
  <si>
    <t>NIAMIEN N'GORAN</t>
  </si>
  <si>
    <t>1062</t>
  </si>
  <si>
    <t>ADER YA KOUADIO ETIENNE</t>
  </si>
  <si>
    <t>111</t>
  </si>
  <si>
    <t>ETTROKRO ET SAMANZA, COMMUNES ET SOUS-PREFECTURES</t>
  </si>
  <si>
    <t>0660</t>
  </si>
  <si>
    <t>KOMENAN KOUAME ROGER</t>
  </si>
  <si>
    <t>0670</t>
  </si>
  <si>
    <t>BISSI N'DA GABRIEL</t>
  </si>
  <si>
    <t>0699</t>
  </si>
  <si>
    <t>KOUA MORO JEAN-BAPTISTE</t>
  </si>
  <si>
    <t>1051</t>
  </si>
  <si>
    <t>BESSIN KOFFI MAURICE</t>
  </si>
  <si>
    <t>1107</t>
  </si>
  <si>
    <t>KOUASSI ALOKO THOMAS</t>
  </si>
  <si>
    <t>112</t>
  </si>
  <si>
    <t>BONGUERA, KONDOSSOU ET M'BAHIAKRO, COMMUNES ET SOUS-PREFECTURES</t>
  </si>
  <si>
    <t>0666</t>
  </si>
  <si>
    <t>KOUAME TIALY HONORE</t>
  </si>
  <si>
    <t>0673</t>
  </si>
  <si>
    <t>KOUASSI AMANI JEROME</t>
  </si>
  <si>
    <t>0683</t>
  </si>
  <si>
    <t>KRA KONAN FIRMIN</t>
  </si>
  <si>
    <t>0693</t>
  </si>
  <si>
    <t>AKPOUE AHOU VIRGINIE</t>
  </si>
  <si>
    <t>1052</t>
  </si>
  <si>
    <t>KOUADIO KPLI KOUASSI DELPHIN</t>
  </si>
  <si>
    <t>1064</t>
  </si>
  <si>
    <t>KOUASSI KOUASSI ANTOINE</t>
  </si>
  <si>
    <t>113</t>
  </si>
  <si>
    <t>ANIANOU, FAMIENKRO, KOFFI-AMONKRO, NAFANA ET PRIKRO, COMMUNESETSOU~PREFECTURES</t>
  </si>
  <si>
    <t>0672</t>
  </si>
  <si>
    <t>ADI KOUAME ISAC</t>
  </si>
  <si>
    <t>0687</t>
  </si>
  <si>
    <t>ABOURLAY AWASSA ABDOUL RACID</t>
  </si>
  <si>
    <t>0694</t>
  </si>
  <si>
    <t>DEBY YAO BENJAMIN</t>
  </si>
  <si>
    <t>0700</t>
  </si>
  <si>
    <t>KONAN KOFFI EMMANUEL N'GUESSAN</t>
  </si>
  <si>
    <t>INDENIE-DJUABLIN</t>
  </si>
  <si>
    <t>114</t>
  </si>
  <si>
    <t>ABENGOUROU, COMMUNE</t>
  </si>
  <si>
    <t>0714</t>
  </si>
  <si>
    <t>N'DRI MALAN ERBANI</t>
  </si>
  <si>
    <t>0715</t>
  </si>
  <si>
    <t>BRINDOU MARIE-CHANTAL Epouse Migoney</t>
  </si>
  <si>
    <t>BRINDOU MARIE-CHANTAL EPOUSE MIGONEY</t>
  </si>
  <si>
    <t>0736</t>
  </si>
  <si>
    <t>BROU Kuha Marguerite Epse Tanoh</t>
  </si>
  <si>
    <t>BROU KUHA MARGUERITE EPSE TANOH</t>
  </si>
  <si>
    <t>0748</t>
  </si>
  <si>
    <t>BROU MARC</t>
  </si>
  <si>
    <t>115</t>
  </si>
  <si>
    <t>ABENGOUROU, SOUS-PREFECTURE, AMELEKIA, ANIANSSUE, EBILASSOKRO, NIABLE, YAKASSE-FEYASSE ET ZARANOU, COMMUNES ET SOUS-PREFECTURES</t>
  </si>
  <si>
    <t>7701</t>
  </si>
  <si>
    <t>7702</t>
  </si>
  <si>
    <t>Rassemblement De L'Indenié</t>
  </si>
  <si>
    <t>RASSEMBLEMENT DE L'INDENIÉ</t>
  </si>
  <si>
    <t>7703</t>
  </si>
  <si>
    <t>116</t>
  </si>
  <si>
    <t>AGNIBILEKROU, COMMUNE ET SOUS-PREFECTURES</t>
  </si>
  <si>
    <t>0709</t>
  </si>
  <si>
    <t>AKA GHISLAIN YVES FULBERT</t>
  </si>
  <si>
    <t>0717</t>
  </si>
  <si>
    <t>TOUNGARA MAMADOU</t>
  </si>
  <si>
    <t>0739</t>
  </si>
  <si>
    <t>AMIAN GNAMIAN SIRIKI</t>
  </si>
  <si>
    <t>117</t>
  </si>
  <si>
    <t>AKOBOISSUE ET DAME, DOUFFREBO ET TANGUELAN, COMMUNES ET SOUS-PREFECTURES</t>
  </si>
  <si>
    <t>0710</t>
  </si>
  <si>
    <t>KAMBIRE SIE</t>
  </si>
  <si>
    <t>0713</t>
  </si>
  <si>
    <t>BINDE AMAN KOFFI</t>
  </si>
  <si>
    <t>0720</t>
  </si>
  <si>
    <t>ANO KOUADIO</t>
  </si>
  <si>
    <t>0735</t>
  </si>
  <si>
    <t>EHOUMAN TANO</t>
  </si>
  <si>
    <t>0747</t>
  </si>
  <si>
    <t>EKRA DIAPONON</t>
  </si>
  <si>
    <t>118</t>
  </si>
  <si>
    <t>BETTIE ET DIAMARAKRO, COMMUNES ET SOUS-PREFECTURES</t>
  </si>
  <si>
    <t>0704</t>
  </si>
  <si>
    <t>ETTIEN KOUADIO CONSTANT</t>
  </si>
  <si>
    <t>0707</t>
  </si>
  <si>
    <t>TANO MANIZAN ETIENNE</t>
  </si>
  <si>
    <t>0737</t>
  </si>
  <si>
    <t>WOUADJA ESSAY</t>
  </si>
  <si>
    <t>1611</t>
  </si>
  <si>
    <t>KOUASSI ANINI ANTOINE</t>
  </si>
  <si>
    <t>KABADOUGOU</t>
  </si>
  <si>
    <t>119</t>
  </si>
  <si>
    <t>GBONGAHA ET SEGUELON, COMMUNES ET SOUS-PREFECTURES</t>
  </si>
  <si>
    <t>0464</t>
  </si>
  <si>
    <t>KONATE VASSILIKI</t>
  </si>
  <si>
    <t>0465</t>
  </si>
  <si>
    <t>FOFANA MAMADOU</t>
  </si>
  <si>
    <t>0472</t>
  </si>
  <si>
    <t>KONE MATOGOMA</t>
  </si>
  <si>
    <t>120</t>
  </si>
  <si>
    <t>FENGOLO, MADINANI ET N'GOLOBLASSO, COMMUNES ET SOUS-PREFECTURES</t>
  </si>
  <si>
    <t>0455</t>
  </si>
  <si>
    <t>GUEHI KONE AMED</t>
  </si>
  <si>
    <t>0463</t>
  </si>
  <si>
    <t>LANCINE SANGARE</t>
  </si>
  <si>
    <t>0473</t>
  </si>
  <si>
    <t>KONE TIESSIBIRI</t>
  </si>
  <si>
    <t>121</t>
  </si>
  <si>
    <t>BAKO, BOUGOUSSO ET DIOULATIEDOUGOU, COMMUNES ET SOUS-PREFECTURES</t>
  </si>
  <si>
    <t>0458</t>
  </si>
  <si>
    <t>FOFANA DAOUDA</t>
  </si>
  <si>
    <t>0467</t>
  </si>
  <si>
    <t>DIARRASSOUBA DAOUDA</t>
  </si>
  <si>
    <t>0475</t>
  </si>
  <si>
    <t>ISSOUF TRAORE</t>
  </si>
  <si>
    <t>0478</t>
  </si>
  <si>
    <t>TRAORE DRISSA</t>
  </si>
  <si>
    <t>122</t>
  </si>
  <si>
    <t>GBELEBAN ET SEYDOUGOU, COMMUNES ET SOUS-PREFECTURES</t>
  </si>
  <si>
    <t>0454</t>
  </si>
  <si>
    <t>FOFANA ABOUBACAR CHARAF</t>
  </si>
  <si>
    <t>0469</t>
  </si>
  <si>
    <t>TRAORE BOURAHIMA</t>
  </si>
  <si>
    <t>0474</t>
  </si>
  <si>
    <t>DOUMBIA ALASSANE</t>
  </si>
  <si>
    <t>0481</t>
  </si>
  <si>
    <t>FOFANA SEKOU</t>
  </si>
  <si>
    <t>123</t>
  </si>
  <si>
    <t>ODIENNE , COMMUNE</t>
  </si>
  <si>
    <t>7452</t>
  </si>
  <si>
    <t>7454</t>
  </si>
  <si>
    <t>Amara Touré Komara Maferemori</t>
  </si>
  <si>
    <t>AMARA TOURÉ KOMARA MAFEREMORI</t>
  </si>
  <si>
    <t>124</t>
  </si>
  <si>
    <t>KIMBIRILA-SUD, TIEME, SAMATIGUILA, ET SAMANGO, COMMUNES ET SOUS-PREFECTURES, ODIENNE, SOUS PREFECTURE</t>
  </si>
  <si>
    <t>0453</t>
  </si>
  <si>
    <t>SYLLA MARIAME</t>
  </si>
  <si>
    <t>0468</t>
  </si>
  <si>
    <t>DIABY MARIAME</t>
  </si>
  <si>
    <t>0476</t>
  </si>
  <si>
    <t>KONE ADAMA</t>
  </si>
  <si>
    <t>LA ME</t>
  </si>
  <si>
    <t>141</t>
  </si>
  <si>
    <t>ADZOPE, COMMUNE</t>
  </si>
  <si>
    <t>0058</t>
  </si>
  <si>
    <t>AMACHO ACHOU JONAS</t>
  </si>
  <si>
    <t>1558</t>
  </si>
  <si>
    <t>SANGARE MAMADOU</t>
  </si>
  <si>
    <t>1560</t>
  </si>
  <si>
    <t>KAMBE N'CHO SERGE-MARIUS</t>
  </si>
  <si>
    <t>1589</t>
  </si>
  <si>
    <t>ACHI PATRICK JEROME</t>
  </si>
  <si>
    <t>142</t>
  </si>
  <si>
    <t>AGOU, BECEDI-BRIGNAN ET YAKASSE-ME, COMMUNES ET SOUS-PREFECTURES</t>
  </si>
  <si>
    <t>0054</t>
  </si>
  <si>
    <t>ADON BOTCHI RAPHAEL</t>
  </si>
  <si>
    <t>0087</t>
  </si>
  <si>
    <t>ADOHI ASSEU ERNEST</t>
  </si>
  <si>
    <t>0090</t>
  </si>
  <si>
    <t>YAPI YATTE ALPHONSE</t>
  </si>
  <si>
    <t>1595</t>
  </si>
  <si>
    <t>ODI ACHIEPIE</t>
  </si>
  <si>
    <t>1653</t>
  </si>
  <si>
    <t>NIANGORAN ABOUEU ELISABETH</t>
  </si>
  <si>
    <t>1656</t>
  </si>
  <si>
    <t>AGNES Monnet</t>
  </si>
  <si>
    <t>AGNES MONNET</t>
  </si>
  <si>
    <t>143</t>
  </si>
  <si>
    <t>ADZOPE, SOUS-PREFECTURE, ANNEPE ET ASSIKOI, COMMUNES ET SOUS-PREFECTURES</t>
  </si>
  <si>
    <t>0052</t>
  </si>
  <si>
    <t>ASSI AKA EDMOND</t>
  </si>
  <si>
    <t>0062</t>
  </si>
  <si>
    <t>SEKA ATSE CAMILLE</t>
  </si>
  <si>
    <t>0068</t>
  </si>
  <si>
    <t>YATE ELELE JEAN-BAPTISTE</t>
  </si>
  <si>
    <t>0070</t>
  </si>
  <si>
    <t>SEKA YAPI MARCELIN</t>
  </si>
  <si>
    <t>0082</t>
  </si>
  <si>
    <t>UPP</t>
  </si>
  <si>
    <t>YAPO LUDOVIC MOUSSO</t>
  </si>
  <si>
    <t>1570</t>
  </si>
  <si>
    <t>ACHO AKA URBAIN</t>
  </si>
  <si>
    <t>1597</t>
  </si>
  <si>
    <t>BOTCHI Assi Abel</t>
  </si>
  <si>
    <t>BOTCHI ASSI ABEL</t>
  </si>
  <si>
    <t>144</t>
  </si>
  <si>
    <t>AFFERY, COMMUNE ET SOUS-PREFECTURE</t>
  </si>
  <si>
    <t>0051</t>
  </si>
  <si>
    <t>N'GBO YAPO APPOLINAIRE</t>
  </si>
  <si>
    <t>0074</t>
  </si>
  <si>
    <t>ASSOI YAPOGA ALLE MATHIAS</t>
  </si>
  <si>
    <t>0075</t>
  </si>
  <si>
    <t>N'GBO PHILIPPE DIMITRI</t>
  </si>
  <si>
    <t>0093</t>
  </si>
  <si>
    <t>STANISLAS DIDIE KINDIA</t>
  </si>
  <si>
    <t>0095</t>
  </si>
  <si>
    <t>BOSSO Galohonon Dominique Anicette Marie Ghislaine</t>
  </si>
  <si>
    <t>BOSSO GALOHONON DOMINIQUE ANICETTE MARIE GHISLAINE</t>
  </si>
  <si>
    <t>1552</t>
  </si>
  <si>
    <t>BONI FRANCK PATRICK</t>
  </si>
  <si>
    <t>1593</t>
  </si>
  <si>
    <t>YAPO YAO</t>
  </si>
  <si>
    <t>1651</t>
  </si>
  <si>
    <t>GNANGUI ERIC</t>
  </si>
  <si>
    <t>1657</t>
  </si>
  <si>
    <t>BOKA N'TAKPE JULES</t>
  </si>
  <si>
    <t>145</t>
  </si>
  <si>
    <t>AKOUPE ET BECOUEFIN, COMMUNES ET SOUS-PREFECTURES</t>
  </si>
  <si>
    <t>0056</t>
  </si>
  <si>
    <t>DAGOU YAPI HYPOLITH</t>
  </si>
  <si>
    <t>0063</t>
  </si>
  <si>
    <t>ASSEU ELOLO SIDONIE</t>
  </si>
  <si>
    <t>0076</t>
  </si>
  <si>
    <t>YAPI ACHY COME</t>
  </si>
  <si>
    <t>0092</t>
  </si>
  <si>
    <t>AHOUTI ADIKO MARCEL CAMUS</t>
  </si>
  <si>
    <t>1551</t>
  </si>
  <si>
    <t>SANON KOFFI MARCEL</t>
  </si>
  <si>
    <t>1554</t>
  </si>
  <si>
    <t>BIAN N'Cho Jean Philippe</t>
  </si>
  <si>
    <t>BIAN N'CHO JEAN PHILIPPE</t>
  </si>
  <si>
    <t>1555</t>
  </si>
  <si>
    <t>CHAHIN SOMBO</t>
  </si>
  <si>
    <t>1565</t>
  </si>
  <si>
    <t>ASSI JEAN-LUC</t>
  </si>
  <si>
    <t>1591</t>
  </si>
  <si>
    <t>YAPO VALERIE-YOLANDE</t>
  </si>
  <si>
    <t>1658</t>
  </si>
  <si>
    <t>YAPO ATSE</t>
  </si>
  <si>
    <t>146</t>
  </si>
  <si>
    <t>ABOISSO-COMOE, ALEPE, ALLOSSO, DANGUIRA ET OGHLWAPO, COMMUNES ET SOUS-PREFECTURES</t>
  </si>
  <si>
    <t>0053</t>
  </si>
  <si>
    <t>ANGBO-BINDET WILLIAM AMEDEE</t>
  </si>
  <si>
    <t>0069</t>
  </si>
  <si>
    <t>AGRE KOUADJO BERNARD</t>
  </si>
  <si>
    <t>0081</t>
  </si>
  <si>
    <t>EHUA JEAN LOUIS</t>
  </si>
  <si>
    <t>1564</t>
  </si>
  <si>
    <t>YAPI KOUADIO ISIDORE</t>
  </si>
  <si>
    <t>1577</t>
  </si>
  <si>
    <t>DJEDJI AKOU EUDES</t>
  </si>
  <si>
    <t>1587</t>
  </si>
  <si>
    <t>ODJE TIAKORE JOSEPH</t>
  </si>
  <si>
    <t>1599</t>
  </si>
  <si>
    <t>OHINCHE EVARISTE</t>
  </si>
  <si>
    <t>1659</t>
  </si>
  <si>
    <t>OHOU Epse Anidie Laure Yvette</t>
  </si>
  <si>
    <t>OHOU EPSE ANIDIE LAURE YVETTE</t>
  </si>
  <si>
    <t>147</t>
  </si>
  <si>
    <t>ABONGOUA, BIEBY ET YAKASSE-ATTOBROU, COMMUNES ET SOUS-PREFECTURES</t>
  </si>
  <si>
    <t>0086</t>
  </si>
  <si>
    <t>AMON AHUI STEPHANE ISRAEL</t>
  </si>
  <si>
    <t>0091</t>
  </si>
  <si>
    <t>ACHO NIANGORAN</t>
  </si>
  <si>
    <t>1568</t>
  </si>
  <si>
    <t>ASSI AMONCHIEPO SOPIE BENJAMINE</t>
  </si>
  <si>
    <t>1571</t>
  </si>
  <si>
    <t>YAPO AMAN PIERRE</t>
  </si>
  <si>
    <t>1578</t>
  </si>
  <si>
    <t>YAPI ADOU PHILIPPE</t>
  </si>
  <si>
    <t>1586</t>
  </si>
  <si>
    <t>SEKA SEKA JOSEPH</t>
  </si>
  <si>
    <t>1660</t>
  </si>
  <si>
    <t>ASSI BENIE</t>
  </si>
  <si>
    <t>LOH-DJIBOUA</t>
  </si>
  <si>
    <t>125</t>
  </si>
  <si>
    <t>CHIEPO, DIDOKO, NEBO ET OGOUDOU, COMMUNES ET SOUS-PREFECTURES, DIVO, SOUS-PREFECTURE</t>
  </si>
  <si>
    <t>7552</t>
  </si>
  <si>
    <t>Updsp</t>
  </si>
  <si>
    <t>UPDSP</t>
  </si>
  <si>
    <t>7553</t>
  </si>
  <si>
    <t>Espoir Du Lôh Djiboua</t>
  </si>
  <si>
    <t>ESPOIR DU LÔH DJIBOUA</t>
  </si>
  <si>
    <t>7554</t>
  </si>
  <si>
    <t>Communaute</t>
  </si>
  <si>
    <t>COMMUNAUTE</t>
  </si>
  <si>
    <t>7557</t>
  </si>
  <si>
    <t>Allons Au Developpement</t>
  </si>
  <si>
    <t>ALLONS AU DEVELOPPEMENT</t>
  </si>
  <si>
    <t>7559</t>
  </si>
  <si>
    <t>7560</t>
  </si>
  <si>
    <t>Liberte</t>
  </si>
  <si>
    <t>LIBERTE</t>
  </si>
  <si>
    <t>7562</t>
  </si>
  <si>
    <t>126</t>
  </si>
  <si>
    <t>DIVO, COMMUNE</t>
  </si>
  <si>
    <t>0559</t>
  </si>
  <si>
    <t>SINGO KLA</t>
  </si>
  <si>
    <t>0561</t>
  </si>
  <si>
    <t>1610</t>
  </si>
  <si>
    <t>ABANE Yvonne Delompu Epse Bouabre</t>
  </si>
  <si>
    <t>ABANE YVONNE DELOMPU EPSE BOUABRE</t>
  </si>
  <si>
    <t>1758</t>
  </si>
  <si>
    <t>FAMOUSSA COULIBALY</t>
  </si>
  <si>
    <t>1762</t>
  </si>
  <si>
    <t>KONATE ALI</t>
  </si>
  <si>
    <t>1769</t>
  </si>
  <si>
    <t>BAZARE NEBI RAYMOND</t>
  </si>
  <si>
    <t>1772</t>
  </si>
  <si>
    <t>LASSINA KONE</t>
  </si>
  <si>
    <t>127</t>
  </si>
  <si>
    <t>HIRE ET ZEGO, COMMUNES ET SOUS-PREFECTURES</t>
  </si>
  <si>
    <t>1756</t>
  </si>
  <si>
    <t>AHOUA STALLONE JULIEN ELVIS</t>
  </si>
  <si>
    <t>1771</t>
  </si>
  <si>
    <t>N'GUESSAN KOUAME RICHARD</t>
  </si>
  <si>
    <t>1777</t>
  </si>
  <si>
    <t>KACOU GILBERT FRANCIS</t>
  </si>
  <si>
    <t>1789</t>
  </si>
  <si>
    <t>PIDAR</t>
  </si>
  <si>
    <t>KOUASSI TITRE GERMAIN</t>
  </si>
  <si>
    <t>128</t>
  </si>
  <si>
    <t>DAIRO-DIDIZO ET GUITRY, COMMUNES ET SOUS-PREFECTURES</t>
  </si>
  <si>
    <t>0479</t>
  </si>
  <si>
    <t>DANOU GNAMIAN</t>
  </si>
  <si>
    <t>0597</t>
  </si>
  <si>
    <t xml:space="preserve"> KOKO PATRICIA SYLVIE Mme Yao</t>
  </si>
  <si>
    <t xml:space="preserve"> KOKO PATRICIA SYLVIE MME YAO</t>
  </si>
  <si>
    <t>0600</t>
  </si>
  <si>
    <t>YALE N'DRI</t>
  </si>
  <si>
    <t>1778</t>
  </si>
  <si>
    <t>FRANCIS DESCLERCS</t>
  </si>
  <si>
    <t>1785</t>
  </si>
  <si>
    <t>YAO KOUADIO</t>
  </si>
  <si>
    <t>129</t>
  </si>
  <si>
    <t>LAUZOUA ET YOCOBOUE, COMMUNES ET SOUS-PREFECTURES</t>
  </si>
  <si>
    <t>0554</t>
  </si>
  <si>
    <t>BEUGRE Guy Mathias</t>
  </si>
  <si>
    <t>BEUGRE GUY MATHIAS</t>
  </si>
  <si>
    <t>0567</t>
  </si>
  <si>
    <t>KOUAKOU KOUAKOU OLIVIER</t>
  </si>
  <si>
    <t>1765</t>
  </si>
  <si>
    <t>GASIL FLAVIE</t>
  </si>
  <si>
    <t>1780</t>
  </si>
  <si>
    <t>BEUGRE LOBOGNON SAMUEL</t>
  </si>
  <si>
    <t>1781</t>
  </si>
  <si>
    <t>NADINE MELANIE GNEBA</t>
  </si>
  <si>
    <t>130</t>
  </si>
  <si>
    <t>DJIDJI, GAGORE ET ZIKISSO, COMMUNES ET SOUS-PREFECTURES</t>
  </si>
  <si>
    <t>0551</t>
  </si>
  <si>
    <t>MEI</t>
  </si>
  <si>
    <t>ATTEBE GOUBO SERAPHIN</t>
  </si>
  <si>
    <t>0558</t>
  </si>
  <si>
    <t>ABADI MIEZAN CHARLES</t>
  </si>
  <si>
    <t>0560</t>
  </si>
  <si>
    <t>DANON OUAGA AIME</t>
  </si>
  <si>
    <t>0565</t>
  </si>
  <si>
    <t>GAE KPOYOU ANDRIENNE</t>
  </si>
  <si>
    <t>0568</t>
  </si>
  <si>
    <t>GNATTO BAHIE SEBASTIEN</t>
  </si>
  <si>
    <t>0574</t>
  </si>
  <si>
    <t>GAE GNAKPA</t>
  </si>
  <si>
    <t>0585</t>
  </si>
  <si>
    <t>GOHOUA BOLY GEORGES</t>
  </si>
  <si>
    <t>0591</t>
  </si>
  <si>
    <t>KADI DAGO RAYMOND</t>
  </si>
  <si>
    <t>1757</t>
  </si>
  <si>
    <t>N'GUESSAN GBEHIRI ANTOINE</t>
  </si>
  <si>
    <t>1761</t>
  </si>
  <si>
    <t>LOBE DAGBA JEAN</t>
  </si>
  <si>
    <t>1774</t>
  </si>
  <si>
    <t>OKOU DONON MICHEL</t>
  </si>
  <si>
    <t>1779</t>
  </si>
  <si>
    <t>LOBE KAKOU MOISE</t>
  </si>
  <si>
    <t>131</t>
  </si>
  <si>
    <t>GOUDOUKO ET NIAMBEZARIA, COMMUNES ET SOUS-PREFECTURES</t>
  </si>
  <si>
    <t>0480</t>
  </si>
  <si>
    <t>ALOKA BARTHELEMY</t>
  </si>
  <si>
    <t>0575</t>
  </si>
  <si>
    <t>COULIBALY SALIMATA</t>
  </si>
  <si>
    <t>0588</t>
  </si>
  <si>
    <t>OKO ZIKE RAPHAEL</t>
  </si>
  <si>
    <t>0592</t>
  </si>
  <si>
    <t>CPDL</t>
  </si>
  <si>
    <t>SOKO WAZA THEOPHILE</t>
  </si>
  <si>
    <t>0594</t>
  </si>
  <si>
    <t>GRAH IREI NOEL</t>
  </si>
  <si>
    <t>0599</t>
  </si>
  <si>
    <t>GNAKRA ASSOUA</t>
  </si>
  <si>
    <t>1759</t>
  </si>
  <si>
    <t>GNAHOURET TATRET ANNE</t>
  </si>
  <si>
    <t>1775</t>
  </si>
  <si>
    <t>OZOUKOU ZEGA FREDERIC</t>
  </si>
  <si>
    <t>1790</t>
  </si>
  <si>
    <t>BEUGRE BAHOUA THEODORE</t>
  </si>
  <si>
    <t>1791</t>
  </si>
  <si>
    <t>KOUASSI KOFFI EUGENE</t>
  </si>
  <si>
    <t>132</t>
  </si>
  <si>
    <t>LAKOTA, COMMUNE ET SOUS-PREFECTURE</t>
  </si>
  <si>
    <t>0564</t>
  </si>
  <si>
    <t>DACKOURY LOHOURE DABET</t>
  </si>
  <si>
    <t>0569</t>
  </si>
  <si>
    <t>MERHY SAMY</t>
  </si>
  <si>
    <t>0573</t>
  </si>
  <si>
    <t>ABLE ARNOLD TOTY SAMSON DE BRUCE</t>
  </si>
  <si>
    <t>0579</t>
  </si>
  <si>
    <t>AHIPEAUD AHIPEAUD JEAN-ANDRE</t>
  </si>
  <si>
    <t>0583</t>
  </si>
  <si>
    <t>SERIKPA ZOKOU ANDRE</t>
  </si>
  <si>
    <t>0589</t>
  </si>
  <si>
    <t>NAMISSIATA FOFANA</t>
  </si>
  <si>
    <t>0598</t>
  </si>
  <si>
    <t>DABE LOHORE PRINCIA CAROLE</t>
  </si>
  <si>
    <t>1613</t>
  </si>
  <si>
    <t>AHIPEAUD MARTIAL JOSEPH</t>
  </si>
  <si>
    <t>1773</t>
  </si>
  <si>
    <t>KOUYATE ABDOULAYE</t>
  </si>
  <si>
    <t>1793</t>
  </si>
  <si>
    <t>ZATE BAHYA THOMAS</t>
  </si>
  <si>
    <t>MARAHOUE</t>
  </si>
  <si>
    <t>133</t>
  </si>
  <si>
    <t>BEGBESSOU, N'DOUFFOUKANKRO ET TIBEITA, COMMUNES ET SOUS-PREFECTURES, BOUAFLE, SOUS-PREFECTURE</t>
  </si>
  <si>
    <t>0923</t>
  </si>
  <si>
    <t>YAO KOUADIO SEVERIN</t>
  </si>
  <si>
    <t>1810</t>
  </si>
  <si>
    <t>KOFFI TIEMELE</t>
  </si>
  <si>
    <t>1813</t>
  </si>
  <si>
    <t>GADOU KOUAKOU HENRI</t>
  </si>
  <si>
    <t>134</t>
  </si>
  <si>
    <t>BOUAFLE, COMMUNE</t>
  </si>
  <si>
    <t>0903</t>
  </si>
  <si>
    <t>KOFFI N'GORAN RAYMOND</t>
  </si>
  <si>
    <t>0918</t>
  </si>
  <si>
    <t>ALABA ABEL DESIRE</t>
  </si>
  <si>
    <t>0936</t>
  </si>
  <si>
    <t>ADIE DOMINIQUE</t>
  </si>
  <si>
    <t>0950</t>
  </si>
  <si>
    <t>DIAKITE Tawakkal</t>
  </si>
  <si>
    <t>DIAKITE TAWAKKAL</t>
  </si>
  <si>
    <t>1664</t>
  </si>
  <si>
    <t>TA BI TA JANVIER RODRIGUE</t>
  </si>
  <si>
    <t>1801</t>
  </si>
  <si>
    <t>BOUIKALO BI IRITIE THIERRY</t>
  </si>
  <si>
    <t>1804</t>
  </si>
  <si>
    <t>COURA Bakayoko Epse Tiekoura</t>
  </si>
  <si>
    <t>COURA BAKAYOKO EPSE TIEKOURA</t>
  </si>
  <si>
    <t>135</t>
  </si>
  <si>
    <t>BONON ET ZAGUIETA, COMMUNES ET SOUS-PREFECTURES</t>
  </si>
  <si>
    <t>0902</t>
  </si>
  <si>
    <t>DOSSO CHEICK LASSINA</t>
  </si>
  <si>
    <t>0932</t>
  </si>
  <si>
    <t>TIBE BI BENIE RAYMOND</t>
  </si>
  <si>
    <t>0937</t>
  </si>
  <si>
    <t>TRAZIE BI GUESSAN</t>
  </si>
  <si>
    <t>0941</t>
  </si>
  <si>
    <t>HUE LOU KOUABLE SIMONE</t>
  </si>
  <si>
    <t>0946</t>
  </si>
  <si>
    <t>DJANGONE JEAN THIERRY</t>
  </si>
  <si>
    <t>1803</t>
  </si>
  <si>
    <t>GOIN BI FRANCK ARISTIDE</t>
  </si>
  <si>
    <t>1808</t>
  </si>
  <si>
    <t>KOUADIO KOUASSI DENIS</t>
  </si>
  <si>
    <t>136</t>
  </si>
  <si>
    <t>BAZRE ET KONONFLA, COMMUNES ET SOUS-PREFECTURES</t>
  </si>
  <si>
    <t>0901</t>
  </si>
  <si>
    <t>BEMA COULIBALY</t>
  </si>
  <si>
    <t>0916</t>
  </si>
  <si>
    <t>DAGNOGO BAKARY</t>
  </si>
  <si>
    <t>0919</t>
  </si>
  <si>
    <t>KOUAKOU MESMER BECANTY</t>
  </si>
  <si>
    <t>0935</t>
  </si>
  <si>
    <t>GUESSAN BI KOUAME ANATOLE</t>
  </si>
  <si>
    <t>0938</t>
  </si>
  <si>
    <t>VAMI BI GOORE INNOCENTS SYLVAIN</t>
  </si>
  <si>
    <t>0942</t>
  </si>
  <si>
    <t>BEBO AGOKOU TIBA</t>
  </si>
  <si>
    <t>1807</t>
  </si>
  <si>
    <t>GAULLY SAHOUA ANTOINE SYLVAIN PEPIN</t>
  </si>
  <si>
    <t>1817</t>
  </si>
  <si>
    <t>KOUASSI BI YOUZAN</t>
  </si>
  <si>
    <t>137</t>
  </si>
  <si>
    <t>KOUETINFLA ET SINFRA, COMMUNES ET SOUS-PREFECTURES</t>
  </si>
  <si>
    <t>0915</t>
  </si>
  <si>
    <t>SERI BI GUESSAN BERNARD</t>
  </si>
  <si>
    <t>0920</t>
  </si>
  <si>
    <t>DIOP ADAMA</t>
  </si>
  <si>
    <t>0947</t>
  </si>
  <si>
    <t>KPANGUI BROU SINFORIEN</t>
  </si>
  <si>
    <t>0948</t>
  </si>
  <si>
    <t>BENIE Bi Kouame Gilbert</t>
  </si>
  <si>
    <t>BENIE BI KOUAME GILBERT</t>
  </si>
  <si>
    <t>0949</t>
  </si>
  <si>
    <t>TCHEL-BI LAHORE GHISLAIN</t>
  </si>
  <si>
    <t>1805</t>
  </si>
  <si>
    <t>ZORO EPIPHANE BALLO</t>
  </si>
  <si>
    <t>1814</t>
  </si>
  <si>
    <t>ZAN BI SERY LEOPOLD</t>
  </si>
  <si>
    <t>138</t>
  </si>
  <si>
    <t>GOHITAFLA, IRIEFLA ET MAMINIGUI, COMMUNES ET SOUS-PREFECTURES</t>
  </si>
  <si>
    <t>0904</t>
  </si>
  <si>
    <t>DJE VINCENT</t>
  </si>
  <si>
    <t>0905</t>
  </si>
  <si>
    <t>GBAMENIN BI TRA</t>
  </si>
  <si>
    <t>0921</t>
  </si>
  <si>
    <t>DJE Epse Tie Bi LOU TRA</t>
  </si>
  <si>
    <t>DJE EPSE TIE BI LOU TRA</t>
  </si>
  <si>
    <t>0927</t>
  </si>
  <si>
    <t>IRIE BI KOUA JONAS</t>
  </si>
  <si>
    <t>0931</t>
  </si>
  <si>
    <t>TA BI TRA</t>
  </si>
  <si>
    <t>0945</t>
  </si>
  <si>
    <t>SERI DREPEUBA RICHEMOND</t>
  </si>
  <si>
    <t>1617</t>
  </si>
  <si>
    <t>DJE Bi Samedi Bernard Zehoua</t>
  </si>
  <si>
    <t>DJE BI SAMEDI BERNARD ZEHOUA</t>
  </si>
  <si>
    <t>1802</t>
  </si>
  <si>
    <t>LA RENAISSANCE</t>
  </si>
  <si>
    <t>TA BI FABRICE</t>
  </si>
  <si>
    <t>1809</t>
  </si>
  <si>
    <t>TRA BI IRIE JONAS</t>
  </si>
  <si>
    <t>1815</t>
  </si>
  <si>
    <t>ZAOULI BI ZAOULI</t>
  </si>
  <si>
    <t>139</t>
  </si>
  <si>
    <t>KANZRA, VOUEBOUFLA, ZANZRA, COMMUNES ET SOUS-PREFECTURES, ZUENOULA, SOUS-PREFECTURE</t>
  </si>
  <si>
    <t>0910</t>
  </si>
  <si>
    <t>ZOUMO BI GOULI CESARD</t>
  </si>
  <si>
    <t>0914</t>
  </si>
  <si>
    <t>TRA BI ZAOULI Fidèle</t>
  </si>
  <si>
    <t>TRA BI ZAOULI FIDÈLE</t>
  </si>
  <si>
    <t>0917</t>
  </si>
  <si>
    <t>VALI BI TIE GILBERT</t>
  </si>
  <si>
    <t>0922</t>
  </si>
  <si>
    <t>GOUETI BI SOHO CHARLES</t>
  </si>
  <si>
    <t>0924</t>
  </si>
  <si>
    <t>VAMI BI NENE JOSEPH</t>
  </si>
  <si>
    <t>0925</t>
  </si>
  <si>
    <t>DJE-BI HIHA CONSTANT</t>
  </si>
  <si>
    <t>0933</t>
  </si>
  <si>
    <t>TRA BI CA PAUL</t>
  </si>
  <si>
    <t>0939</t>
  </si>
  <si>
    <t>MPCI</t>
  </si>
  <si>
    <t>NANGONE BI DOUA AUGUSTIN</t>
  </si>
  <si>
    <t>0940</t>
  </si>
  <si>
    <t>IBLA BI FOUA JEAN</t>
  </si>
  <si>
    <t>0943</t>
  </si>
  <si>
    <t>ZORO BI ZOUGOULA MICHEL</t>
  </si>
  <si>
    <t>1811</t>
  </si>
  <si>
    <t>DO BI DO JACQUES</t>
  </si>
  <si>
    <t>140</t>
  </si>
  <si>
    <t>ZUENOULA, COMMUNE</t>
  </si>
  <si>
    <t>0906</t>
  </si>
  <si>
    <t>KOUADIO ETIENNE</t>
  </si>
  <si>
    <t>0908</t>
  </si>
  <si>
    <t>KARAMOKO GAHOUSSOU</t>
  </si>
  <si>
    <t>0911</t>
  </si>
  <si>
    <t>TRA BI BinMY CELESTIN</t>
  </si>
  <si>
    <t>TRA BI BINMY CELESTIN</t>
  </si>
  <si>
    <t>0926</t>
  </si>
  <si>
    <t>VANIE BI TA FABRICE</t>
  </si>
  <si>
    <t>0928</t>
  </si>
  <si>
    <t>HAMET Epse Kouassi DJENEBA COULIBALY CLARISSE GISELE</t>
  </si>
  <si>
    <t>HAMET EPSE KOUASSI DJENEBA COULIBALY CLARISSE GISELE</t>
  </si>
  <si>
    <t>0930</t>
  </si>
  <si>
    <t>TAH BI ZAN PIERRE</t>
  </si>
  <si>
    <t>0944</t>
  </si>
  <si>
    <t>BOUE BI IRIE MARCELIN</t>
  </si>
  <si>
    <t>1806</t>
  </si>
  <si>
    <t>ZAN-BI GOI FERDINAND</t>
  </si>
  <si>
    <t>1812</t>
  </si>
  <si>
    <t>KOLOU BI YOUAN DAVID</t>
  </si>
  <si>
    <t>MORONOU</t>
  </si>
  <si>
    <t>154</t>
  </si>
  <si>
    <t>ARRAH, KOTOBI ET KREGBE, COMMUNES ET SOUS-PREFECTURES</t>
  </si>
  <si>
    <t>0651</t>
  </si>
  <si>
    <t>BAKAYOKO AMADOU</t>
  </si>
  <si>
    <t>0657</t>
  </si>
  <si>
    <t>ANOKOA AKOA EMILIENNE</t>
  </si>
  <si>
    <t>0661</t>
  </si>
  <si>
    <t>DIEBI ATTOBRA</t>
  </si>
  <si>
    <t>0662</t>
  </si>
  <si>
    <t>N'DA ADOU NICOLAS</t>
  </si>
  <si>
    <t>0664</t>
  </si>
  <si>
    <t>ANGAMAN ANGE ADOU ANICET</t>
  </si>
  <si>
    <t>0680</t>
  </si>
  <si>
    <t>MEA TANOH GERVAIS</t>
  </si>
  <si>
    <t>0688</t>
  </si>
  <si>
    <t>BONI KOUAME SERAPHIN</t>
  </si>
  <si>
    <t>1053</t>
  </si>
  <si>
    <t>DONGOH ASSANVO</t>
  </si>
  <si>
    <t>1054</t>
  </si>
  <si>
    <t>ANE BONI SIMEON</t>
  </si>
  <si>
    <t>157</t>
  </si>
  <si>
    <t>BONGOUANOU, COMMUNE</t>
  </si>
  <si>
    <t>0653</t>
  </si>
  <si>
    <t>ASSOUGBA JACOB AMOIN</t>
  </si>
  <si>
    <t>0674</t>
  </si>
  <si>
    <t>AMALAMAN Kouame Gilbert</t>
  </si>
  <si>
    <t>AMALAMAN KOUAME GILBERT</t>
  </si>
  <si>
    <t>0695</t>
  </si>
  <si>
    <t>MINAN ADOH JEAN-MARC</t>
  </si>
  <si>
    <t>1056</t>
  </si>
  <si>
    <t>TEHOUA AMAH MARIE</t>
  </si>
  <si>
    <t>158</t>
  </si>
  <si>
    <t>ANDE, ASSIE-KOUMASSI ET N'GUESSANKRO, COMMUNES ET SOUS-PREFECTURES ET BONGOUANOU SOUS-PREFECTURE</t>
  </si>
  <si>
    <t>0675</t>
  </si>
  <si>
    <t>AFFI N'GUESSAN PASCAL</t>
  </si>
  <si>
    <t>0689</t>
  </si>
  <si>
    <t>ADJOU KOFFI JULIEN</t>
  </si>
  <si>
    <t>1067</t>
  </si>
  <si>
    <t>ASSOUMOU MEA</t>
  </si>
  <si>
    <t>161</t>
  </si>
  <si>
    <t>ANOUMABA ET TIEMELEKRO, COMMUNES ET SOUS-PREFECTURES</t>
  </si>
  <si>
    <t>0656</t>
  </si>
  <si>
    <t>BOSSON KOFFI RENE</t>
  </si>
  <si>
    <t>0667</t>
  </si>
  <si>
    <t>YAO DJE</t>
  </si>
  <si>
    <t>0691</t>
  </si>
  <si>
    <t>BOUA OI BOUA DAVID</t>
  </si>
  <si>
    <t>1061</t>
  </si>
  <si>
    <t>N GUETTA KAMANAN</t>
  </si>
  <si>
    <t>162</t>
  </si>
  <si>
    <t>ASSAHARA ET M'BATTO, COMMUNES ET SOUS-PREFECTURES</t>
  </si>
  <si>
    <t>0652</t>
  </si>
  <si>
    <t>KANGA KACOU ANTOINE</t>
  </si>
  <si>
    <t>0655</t>
  </si>
  <si>
    <t>COULIBALY ABIBA</t>
  </si>
  <si>
    <t>0658</t>
  </si>
  <si>
    <t>FATTO OI FATTO CONSTANT</t>
  </si>
  <si>
    <t>0677</t>
  </si>
  <si>
    <t>ATTA MORO LAURENT</t>
  </si>
  <si>
    <t>1057</t>
  </si>
  <si>
    <t>ASSOUMOU N'GORAN</t>
  </si>
  <si>
    <t>1063</t>
  </si>
  <si>
    <t>AKA AMANAN VERONIQUE</t>
  </si>
  <si>
    <t>NAWA</t>
  </si>
  <si>
    <t>148</t>
  </si>
  <si>
    <t>DABOUYO ET GUEYO, COMMUNES ET SOUS-PREFECTURES</t>
  </si>
  <si>
    <t>0760</t>
  </si>
  <si>
    <t>BLE SAILLY FELIX</t>
  </si>
  <si>
    <t>0774</t>
  </si>
  <si>
    <t>KANGAH AMANI SERGE</t>
  </si>
  <si>
    <t>0778</t>
  </si>
  <si>
    <t>GNONSSIEGNON BERNARD</t>
  </si>
  <si>
    <t>0783</t>
  </si>
  <si>
    <t>GNEZERE IGNACE</t>
  </si>
  <si>
    <t>1109</t>
  </si>
  <si>
    <t>GNALI Gnabro Paul</t>
  </si>
  <si>
    <t>GNALI GNABRO PAUL</t>
  </si>
  <si>
    <t>149</t>
  </si>
  <si>
    <t>BUYO ET DAPEOUA, COMMUNES ET SOUS-PREFECTURES</t>
  </si>
  <si>
    <t>7760</t>
  </si>
  <si>
    <t>7766</t>
  </si>
  <si>
    <t>Ensemble Pour Le Developpement De Buyo</t>
  </si>
  <si>
    <t>ENSEMBLE POUR LE DEVELOPPEMENT DE BUYO</t>
  </si>
  <si>
    <t>150</t>
  </si>
  <si>
    <t>GNAMANGUI, MEAGUI ET OUPOYO, COMMUNES ET SOUS-PREFECTURES</t>
  </si>
  <si>
    <t>7755</t>
  </si>
  <si>
    <t>Union Pour Le Developpement De Meagui</t>
  </si>
  <si>
    <t>UNION POUR LE DEVELOPPEMENT DE MEAGUI</t>
  </si>
  <si>
    <t>7763</t>
  </si>
  <si>
    <t>7765</t>
  </si>
  <si>
    <t>Meagui, Agissons Pour Nous</t>
  </si>
  <si>
    <t>MEAGUI, AGISSONS POUR NOUS</t>
  </si>
  <si>
    <t>151</t>
  </si>
  <si>
    <t>GRAND-ZATIRY, COMMUNES ET SOUS-PREFECTURE</t>
  </si>
  <si>
    <t>0751</t>
  </si>
  <si>
    <t>DJEDJE PEARE</t>
  </si>
  <si>
    <t>0758</t>
  </si>
  <si>
    <t>KOUADIO KOUAKOU JEAN</t>
  </si>
  <si>
    <t>0782</t>
  </si>
  <si>
    <t>DALLY JULES</t>
  </si>
  <si>
    <t>0789</t>
  </si>
  <si>
    <t>BIAGNE MAHI SIMPLICE</t>
  </si>
  <si>
    <t>152</t>
  </si>
  <si>
    <t>LILIYO ET OKROUYO, COMMUNES ET SOUS-PREFECTURES</t>
  </si>
  <si>
    <t>0755</t>
  </si>
  <si>
    <t>ZADI ZADI PATRICK ANDERSON</t>
  </si>
  <si>
    <t>0757</t>
  </si>
  <si>
    <t>APEA KOMENE JOACHIM</t>
  </si>
  <si>
    <t>0775</t>
  </si>
  <si>
    <t>SAKI GNIZAKO</t>
  </si>
  <si>
    <t>0776</t>
  </si>
  <si>
    <t>GNAORE GUY SERGE ROLAND</t>
  </si>
  <si>
    <t>0781</t>
  </si>
  <si>
    <t>GADOU GODO ANDRE</t>
  </si>
  <si>
    <t>0790</t>
  </si>
  <si>
    <t>GOGUI ZEGRE THEOPHILE</t>
  </si>
  <si>
    <t>153</t>
  </si>
  <si>
    <t>SOUBRE, COMMUNES ET SOUS-PREFECTURE</t>
  </si>
  <si>
    <t>0753</t>
  </si>
  <si>
    <t>GOBA DAVID</t>
  </si>
  <si>
    <t>0766</t>
  </si>
  <si>
    <t>OTROU ALI HENRI</t>
  </si>
  <si>
    <t>0768</t>
  </si>
  <si>
    <t>N'GUESSAN KONAN</t>
  </si>
  <si>
    <t>0769</t>
  </si>
  <si>
    <t>YOBO MAURICE</t>
  </si>
  <si>
    <t>0771</t>
  </si>
  <si>
    <t>COULIBALY PIENA ABOUBAKAR</t>
  </si>
  <si>
    <t>0773</t>
  </si>
  <si>
    <t>ZADOU GBAZA ROSALIE REINE PERPETUE</t>
  </si>
  <si>
    <t>0777</t>
  </si>
  <si>
    <t>ADOU MELEME GENEVIEVE</t>
  </si>
  <si>
    <t>0780</t>
  </si>
  <si>
    <t>SOUMAHORO SEKOUBA</t>
  </si>
  <si>
    <t>N'ZI</t>
  </si>
  <si>
    <t>155</t>
  </si>
  <si>
    <t>BENGASSOU, BOCANDA, KOUADIOBLEKRO ET N'ZECREZESSOU, COMMUNES ET SOUS-PREFECTURES</t>
  </si>
  <si>
    <t>7652</t>
  </si>
  <si>
    <t>Nouvelle Alliance</t>
  </si>
  <si>
    <t>NOUVELLE ALLIANCE</t>
  </si>
  <si>
    <t>7653</t>
  </si>
  <si>
    <t>Ensemble Pour Un Bocanda Conquerant Et Digne</t>
  </si>
  <si>
    <t>ENSEMBLE POUR UN BOCANDA CONQUERANT ET DIGNE</t>
  </si>
  <si>
    <t>7654</t>
  </si>
  <si>
    <t>Moaye Angoundan Pour Le Developpement De Bocanda</t>
  </si>
  <si>
    <t>MOAYE ANGOUNDAN POUR LE DEVELOPPEMENT DE BOCANDA</t>
  </si>
  <si>
    <t>7656</t>
  </si>
  <si>
    <t>156</t>
  </si>
  <si>
    <t>KOUASSI-KOUASSIKRO, COMMUNES ET SOUS-PREFECTURE</t>
  </si>
  <si>
    <t>0668</t>
  </si>
  <si>
    <t>YAO KOFFI JEAN PAUL</t>
  </si>
  <si>
    <t>0678</t>
  </si>
  <si>
    <t>AMOUIN N'GUESSAN JACQUES</t>
  </si>
  <si>
    <t>1055</t>
  </si>
  <si>
    <t>TIEHA KOUASSI VENANCE</t>
  </si>
  <si>
    <t>159</t>
  </si>
  <si>
    <t>ABIGUI, DIANGOKRO ET NOFOU, COMMUNES ET SOUS-PREFECTURES</t>
  </si>
  <si>
    <t>0654</t>
  </si>
  <si>
    <t>KOUASSI KOFFI MAGLOIRE</t>
  </si>
  <si>
    <t>0663</t>
  </si>
  <si>
    <t>KOUADIO ERNEST KOFFI</t>
  </si>
  <si>
    <t>0686</t>
  </si>
  <si>
    <t>N'DA N'Guessan Marie Epse Keke</t>
  </si>
  <si>
    <t>N'DA N'GUESSAN MARIE EPSE KEKE</t>
  </si>
  <si>
    <t>0690</t>
  </si>
  <si>
    <t>KOUAKOU KOUAME BERNARD</t>
  </si>
  <si>
    <t>1058</t>
  </si>
  <si>
    <t>KOUASSI BEGANSOH</t>
  </si>
  <si>
    <t>160</t>
  </si>
  <si>
    <t>DIMBOKRO, COMMUNE ET SOUS-PREFECTURE</t>
  </si>
  <si>
    <t>0671</t>
  </si>
  <si>
    <t>AHOUNOU KOUADIO ATHANASE</t>
  </si>
  <si>
    <t>0682</t>
  </si>
  <si>
    <t>YAO KOUADIO SERAPHIN</t>
  </si>
  <si>
    <t>0685</t>
  </si>
  <si>
    <t>KOUASSI EMMA MARIE LOUISE</t>
  </si>
  <si>
    <t>0692</t>
  </si>
  <si>
    <t>KOUADIO KOUASSI KONIMI THEODORE</t>
  </si>
  <si>
    <t>0697</t>
  </si>
  <si>
    <t>KOKO YAO</t>
  </si>
  <si>
    <t>1059</t>
  </si>
  <si>
    <t>ASSA AHOU EMILIENNE</t>
  </si>
  <si>
    <t>PORO</t>
  </si>
  <si>
    <t>163</t>
  </si>
  <si>
    <t>BORON, DIKODOUGOU ET GUIEMBE, COMMUNES ET SOUS-PREFECTURES</t>
  </si>
  <si>
    <t>0177</t>
  </si>
  <si>
    <t>DOUMBIA Namare Epouse Kone</t>
  </si>
  <si>
    <t>DOUMBIA NAMARE EPOUSE KONE</t>
  </si>
  <si>
    <t>0189</t>
  </si>
  <si>
    <t>COULIBALY ISSA</t>
  </si>
  <si>
    <t>164</t>
  </si>
  <si>
    <t>BOUGOU, KATOGO ET M'BENGUE, COMMUNES ET SOUS-PREFECTURES</t>
  </si>
  <si>
    <t>0160</t>
  </si>
  <si>
    <t>SILUE SIOMPEGNA</t>
  </si>
  <si>
    <t>0171</t>
  </si>
  <si>
    <t>COULIBALY ADAMA</t>
  </si>
  <si>
    <t>0188</t>
  </si>
  <si>
    <t>ALI COULIBALY</t>
  </si>
  <si>
    <t>165</t>
  </si>
  <si>
    <t>KATIALI ET NIOFOIN, COMMUNES ET SOUS-PREFECTURES</t>
  </si>
  <si>
    <t>0162</t>
  </si>
  <si>
    <t>SORO WANIGNON</t>
  </si>
  <si>
    <t>0194</t>
  </si>
  <si>
    <t>COULIBALY PEHISSON</t>
  </si>
  <si>
    <t>0195</t>
  </si>
  <si>
    <t>SORO FOBEH</t>
  </si>
  <si>
    <t>166</t>
  </si>
  <si>
    <t>DASSOUNGBOHO ET TIORONIARADOUGOU, COMMUNES ET SOUS-PREFECTURES</t>
  </si>
  <si>
    <t>0155</t>
  </si>
  <si>
    <t>SORO BRAHIMA</t>
  </si>
  <si>
    <t>0184</t>
  </si>
  <si>
    <t>SEKONGO SOMA</t>
  </si>
  <si>
    <t>0190</t>
  </si>
  <si>
    <t>COULIBALY Nibe Kolo Issa</t>
  </si>
  <si>
    <t>COULIBALY NIBE KOLO ISSA</t>
  </si>
  <si>
    <t>167</t>
  </si>
  <si>
    <t>KARAKORO ET KOMBORODOUGOU, COMMUNES ET SOUS-PREFECTURES</t>
  </si>
  <si>
    <t>0173</t>
  </si>
  <si>
    <t>SORO Fara Epse Coulibaly</t>
  </si>
  <si>
    <t>SORO FARA EPSE COULIBALY</t>
  </si>
  <si>
    <t>0176</t>
  </si>
  <si>
    <t>MASSEKRO YEO</t>
  </si>
  <si>
    <t>0192</t>
  </si>
  <si>
    <t>TUO SERIBA</t>
  </si>
  <si>
    <t>168</t>
  </si>
  <si>
    <t>KANOROBA, NAFOUN ET SIRASSO, COMMUNES ET SOUS-PREFECTURES</t>
  </si>
  <si>
    <t>0152</t>
  </si>
  <si>
    <t>DAGNOGO DRISSA</t>
  </si>
  <si>
    <t>0172</t>
  </si>
  <si>
    <t>SORO KANIGUI MAMADOU</t>
  </si>
  <si>
    <t>0191</t>
  </si>
  <si>
    <t>SILUE BOLOBA</t>
  </si>
  <si>
    <t>169</t>
  </si>
  <si>
    <t>KIEMOU ET NAPIE, COMMUNES ET SOUS-PREFECTURES</t>
  </si>
  <si>
    <t>0156</t>
  </si>
  <si>
    <t>SOULEYMANE SILUE</t>
  </si>
  <si>
    <t>1007</t>
  </si>
  <si>
    <t>SILUE KAGNON AUGUSTIN</t>
  </si>
  <si>
    <t>170</t>
  </si>
  <si>
    <t>KOMBOLOKOURA, KONI ET LATAHA, COMMUNES ET SOUS-PREFECTURES, KORHOGO SOUS-PREFECTURE</t>
  </si>
  <si>
    <t>0193</t>
  </si>
  <si>
    <t>SORO N'DOSSOULOU YACOUBA</t>
  </si>
  <si>
    <t>171</t>
  </si>
  <si>
    <t>KORHOGO, VILLE</t>
  </si>
  <si>
    <t>7151</t>
  </si>
  <si>
    <t>7152</t>
  </si>
  <si>
    <t>172</t>
  </si>
  <si>
    <t>KAGBOLODOUGOU, SEDIOGO ET SINEMATIALI, COMMUNES ET SOUS-PREFECTURES</t>
  </si>
  <si>
    <t>0153</t>
  </si>
  <si>
    <t>0154</t>
  </si>
  <si>
    <t>YEO KLOTIELEMA</t>
  </si>
  <si>
    <t>0158</t>
  </si>
  <si>
    <t>SORO Dolourou</t>
  </si>
  <si>
    <t>SORO DOLOUROU</t>
  </si>
  <si>
    <t>0161</t>
  </si>
  <si>
    <t>SEKONGO YAYA</t>
  </si>
  <si>
    <t>0175</t>
  </si>
  <si>
    <t>COULIBALY DONADENIN</t>
  </si>
  <si>
    <t>0182</t>
  </si>
  <si>
    <t>SILUE DOGAFOLO</t>
  </si>
  <si>
    <t>0187</t>
  </si>
  <si>
    <t>DOGONI SOULEYMANE</t>
  </si>
  <si>
    <t>1006</t>
  </si>
  <si>
    <t>SILUE GNENATOLO-YAYA</t>
  </si>
  <si>
    <t>SAN-PEDRO</t>
  </si>
  <si>
    <t>173</t>
  </si>
  <si>
    <t>DOBA ET GABIADJI, COMMUNES ET SOUS-PREFECTURES, SAN PEDRO, SOUS-PREFECTURE</t>
  </si>
  <si>
    <t>7751</t>
  </si>
  <si>
    <t>Ensemble Pour Un Nouvel Elan De La Sous Prefecture</t>
  </si>
  <si>
    <t>ENSEMBLE POUR UN NOUVEL ELAN DE LA SOUS PREFECTURE</t>
  </si>
  <si>
    <t>7753</t>
  </si>
  <si>
    <t>7756</t>
  </si>
  <si>
    <t>Paix Et Emergence</t>
  </si>
  <si>
    <t>PAIX ET EMERGENCE</t>
  </si>
  <si>
    <t>7757</t>
  </si>
  <si>
    <t>Nouvelle Vision</t>
  </si>
  <si>
    <t>NOUVELLE VISION</t>
  </si>
  <si>
    <t>7758</t>
  </si>
  <si>
    <t>Union Et Fraternité</t>
  </si>
  <si>
    <t>UNION ET FRATERNITÉ</t>
  </si>
  <si>
    <t>7762</t>
  </si>
  <si>
    <t>7770</t>
  </si>
  <si>
    <t>Agissons Pou La Nouvellle Generation</t>
  </si>
  <si>
    <t>AGISSONS POU LA NOUVELLLE GENERATION</t>
  </si>
  <si>
    <t>174</t>
  </si>
  <si>
    <t>DOGBO ET GRAND-BEREBY, COMMUNES ET SOUS-PREFECTURES</t>
  </si>
  <si>
    <t>0754</t>
  </si>
  <si>
    <t>HIE PAWA CYRILLE</t>
  </si>
  <si>
    <t>0756</t>
  </si>
  <si>
    <t>KONAN KOUAME ARMAND</t>
  </si>
  <si>
    <t>0767</t>
  </si>
  <si>
    <t>ZOH VICTOR</t>
  </si>
  <si>
    <t>0772</t>
  </si>
  <si>
    <t>DADIE NEMLIN</t>
  </si>
  <si>
    <t>0784</t>
  </si>
  <si>
    <t>SARRE GNEPO EDMOND</t>
  </si>
  <si>
    <t>0786</t>
  </si>
  <si>
    <t>YOULO ROSE Epse Gnepa</t>
  </si>
  <si>
    <t>YOULO ROSE EPSE GNEPA</t>
  </si>
  <si>
    <t>175</t>
  </si>
  <si>
    <t>SAN PEDRO, COMMUNE</t>
  </si>
  <si>
    <t>7752</t>
  </si>
  <si>
    <t>Unir Pour Developper</t>
  </si>
  <si>
    <t>UNIR POUR DEVELOPPER</t>
  </si>
  <si>
    <t>7754</t>
  </si>
  <si>
    <t>Servir Dans L'Union</t>
  </si>
  <si>
    <t>SERVIR DANS L'UNION</t>
  </si>
  <si>
    <t>7761</t>
  </si>
  <si>
    <t>7769</t>
  </si>
  <si>
    <t>Agissons Pour La Nouvelle Generation</t>
  </si>
  <si>
    <t>AGISSONS POUR LA NOUVELLE GENERATION</t>
  </si>
  <si>
    <t>176</t>
  </si>
  <si>
    <t>DAPO-IBOKE, DJAMANDIOKE, OLODIO ET TABOU, COMMUNES ET SOUS-PREFECTURES</t>
  </si>
  <si>
    <t>0759</t>
  </si>
  <si>
    <t>KLAIBE TCHIBIO JULIEN</t>
  </si>
  <si>
    <t>0763</t>
  </si>
  <si>
    <t>BAROU CHARLES GERAUD</t>
  </si>
  <si>
    <t>0764</t>
  </si>
  <si>
    <t>OUALLO JEAN - LUC</t>
  </si>
  <si>
    <t>0770</t>
  </si>
  <si>
    <t>PUPCI</t>
  </si>
  <si>
    <t>KLOAWA AIME SY</t>
  </si>
  <si>
    <t>0785</t>
  </si>
  <si>
    <t>HAMIE GNEPA PAUL</t>
  </si>
  <si>
    <t>0787</t>
  </si>
  <si>
    <t>GNEPA IRE BARTHELEMY</t>
  </si>
  <si>
    <t>177</t>
  </si>
  <si>
    <t>DJOUROUTOU ET GRABO, COMMUNES ET SOUS-PREFECTURES</t>
  </si>
  <si>
    <t>0752</t>
  </si>
  <si>
    <t>GOLLY WAH</t>
  </si>
  <si>
    <t>0765</t>
  </si>
  <si>
    <t>HIE DARE</t>
  </si>
  <si>
    <t>0779</t>
  </si>
  <si>
    <t>COULIBALY YAYA</t>
  </si>
  <si>
    <t>0788</t>
  </si>
  <si>
    <t>POLY NEMLIN RODRIGUE</t>
  </si>
  <si>
    <t>SUD-COMOE</t>
  </si>
  <si>
    <t>178</t>
  </si>
  <si>
    <t>ABOISSO, COMMUNE</t>
  </si>
  <si>
    <t>0706</t>
  </si>
  <si>
    <t>BROU KASSI</t>
  </si>
  <si>
    <t>0722</t>
  </si>
  <si>
    <t>ADJE KOUADIO FRANCK ALAIN</t>
  </si>
  <si>
    <t>0724</t>
  </si>
  <si>
    <t>MILAN TCHEI DOMINIQUE</t>
  </si>
  <si>
    <t>0730</t>
  </si>
  <si>
    <t>N'GOUAN JEREMIE ALFRED</t>
  </si>
  <si>
    <t>0745</t>
  </si>
  <si>
    <t>ASSAMOI SIMON</t>
  </si>
  <si>
    <t>1957</t>
  </si>
  <si>
    <t>TANOH ABIZI</t>
  </si>
  <si>
    <t>179</t>
  </si>
  <si>
    <t>ABOISSO, SOUS-PREFECTURE, ADAOU, ADJOUAN, KOUAKRO ET MAFERE, COMMUNES ET SOUS-PREFECTURES</t>
  </si>
  <si>
    <t>0705</t>
  </si>
  <si>
    <t>DJEDOU KABLAN</t>
  </si>
  <si>
    <t>0732</t>
  </si>
  <si>
    <t>AKA AOUELE</t>
  </si>
  <si>
    <t>180</t>
  </si>
  <si>
    <t>AYAME, BIANOUAN ET YAOU, COMMUNES ET SOUS-PREFECTURES</t>
  </si>
  <si>
    <t>0741</t>
  </si>
  <si>
    <t>EHIMANCE SYLVAIN</t>
  </si>
  <si>
    <t>0743</t>
  </si>
  <si>
    <t>ANACI</t>
  </si>
  <si>
    <t>EKOMANO JEAN-DE-DIEU</t>
  </si>
  <si>
    <t>0746</t>
  </si>
  <si>
    <t>TANOH ANOH JEROME</t>
  </si>
  <si>
    <t>181</t>
  </si>
  <si>
    <t>ADIAKE, ASSINIE-MAFIA ET ETUEBOUE, COMMUNES ET SOUS-PREFECTURES</t>
  </si>
  <si>
    <t>0708</t>
  </si>
  <si>
    <t>GNANGBO KACOU</t>
  </si>
  <si>
    <t>0728</t>
  </si>
  <si>
    <t>N GUETTA N'GUETTA JOSEPH</t>
  </si>
  <si>
    <t>0740</t>
  </si>
  <si>
    <t>SIE Hien Yacouba</t>
  </si>
  <si>
    <t>SIE HIEN YACOUBA</t>
  </si>
  <si>
    <t>182</t>
  </si>
  <si>
    <t>BONGO ET BONOUA, COMMUNES ET SOUS-PREFECTURES</t>
  </si>
  <si>
    <t>0702</t>
  </si>
  <si>
    <t>JOHNWAN TEKE NORBERT</t>
  </si>
  <si>
    <t>0703</t>
  </si>
  <si>
    <t>MIESSAN DANIEL</t>
  </si>
  <si>
    <t>0723</t>
  </si>
  <si>
    <t>VANGAH STEPHANE CLOVIS</t>
  </si>
  <si>
    <t>0729</t>
  </si>
  <si>
    <t>DR. CHRISTINE Nebout Adjobi</t>
  </si>
  <si>
    <t>DR. CHRISTINE NEBOUT ADJOBI</t>
  </si>
  <si>
    <t>0733</t>
  </si>
  <si>
    <t>ADIKO EHOUMAN MARIO PATRICK</t>
  </si>
  <si>
    <t>183</t>
  </si>
  <si>
    <t>GRAND-BASSAM, COMMUNE ET SOUS-PREFECTURE</t>
  </si>
  <si>
    <t>0721</t>
  </si>
  <si>
    <t>BAKAYOKO LANCINE</t>
  </si>
  <si>
    <t>0734</t>
  </si>
  <si>
    <t>DUNCAN KABLAN</t>
  </si>
  <si>
    <t>0742</t>
  </si>
  <si>
    <t>ADOUKO TANOH-WOGNIN KOIMILAN DIEUDONNE</t>
  </si>
  <si>
    <t>0749</t>
  </si>
  <si>
    <t>KOUA WOGNIN HONORE MARCELlIN</t>
  </si>
  <si>
    <t>KOUA WOGNIN HONORE MARCELLIN</t>
  </si>
  <si>
    <t>184</t>
  </si>
  <si>
    <t>NOE, NOUAMOU ET TIAPOUM, COMMUNES ET SOUS-PREFECTURES</t>
  </si>
  <si>
    <t>0701</t>
  </si>
  <si>
    <t>AKELE THOMAS LANDRY</t>
  </si>
  <si>
    <t>0711</t>
  </si>
  <si>
    <t>AHUI ANWANZI</t>
  </si>
  <si>
    <t>0716</t>
  </si>
  <si>
    <t>BAKARY KAMARA</t>
  </si>
  <si>
    <t>0719</t>
  </si>
  <si>
    <t>SALLY ADOU MOUAH FELIX JUNIOR</t>
  </si>
  <si>
    <t>0738</t>
  </si>
  <si>
    <t>FAMIE AKATTIA EDOUKOU FELIX</t>
  </si>
  <si>
    <t>TCHOLOGO</t>
  </si>
  <si>
    <t>185</t>
  </si>
  <si>
    <t>BILIMONO, KONG ET SIKOLO, COMMUNES ET SOUS-PREFECTURES</t>
  </si>
  <si>
    <t>7502</t>
  </si>
  <si>
    <t>7503</t>
  </si>
  <si>
    <t>186</t>
  </si>
  <si>
    <t>FERKESSEDOUGOU,COMMUNE</t>
  </si>
  <si>
    <t>0513</t>
  </si>
  <si>
    <t>PCRCI</t>
  </si>
  <si>
    <t>COULIBALY NAHOUA ZOUMANA</t>
  </si>
  <si>
    <t>0520</t>
  </si>
  <si>
    <t>BAH MARCELLIN</t>
  </si>
  <si>
    <t>0534</t>
  </si>
  <si>
    <t>SORO KIGBAFORI GUILLAUME</t>
  </si>
  <si>
    <t>187</t>
  </si>
  <si>
    <t>FERKESSEDOUGOU, SOUS PREFECTURE, KOUMBALA ET TOGONIERE, COMMUNES ET SOUS-PREFECTURES</t>
  </si>
  <si>
    <t>0508</t>
  </si>
  <si>
    <t>OUATTARA FIYASSORI</t>
  </si>
  <si>
    <t>0516</t>
  </si>
  <si>
    <t>SILUE NAMOGO</t>
  </si>
  <si>
    <t>0518</t>
  </si>
  <si>
    <t>SANOGO KATIA ADAMA</t>
  </si>
  <si>
    <t>0527</t>
  </si>
  <si>
    <t>TIONROLO SANOGO</t>
  </si>
  <si>
    <t>0535</t>
  </si>
  <si>
    <t>OUATTARA KAWELI</t>
  </si>
  <si>
    <t>188</t>
  </si>
  <si>
    <t>DIAWALA, NIELLE, ET TOUMOUKRO, COMMUNES ET SOUS-PREFECTURES</t>
  </si>
  <si>
    <t>0505</t>
  </si>
  <si>
    <t>OUATTARA GNON ZIE</t>
  </si>
  <si>
    <t>0506</t>
  </si>
  <si>
    <t>COULIBALY ZANA Kidjofolo YACOUBA</t>
  </si>
  <si>
    <t>COULIBALY ZANA KIDJOFOLO YACOUBA</t>
  </si>
  <si>
    <t>0509</t>
  </si>
  <si>
    <t>COULIBALY MEYEREGUE</t>
  </si>
  <si>
    <t>0532</t>
  </si>
  <si>
    <t>SANOGO MAMADOU</t>
  </si>
  <si>
    <t>0537</t>
  </si>
  <si>
    <t>COULIBALY YIRIBA</t>
  </si>
  <si>
    <t>189</t>
  </si>
  <si>
    <t>KAOUARA ET OUANGOLODOUGOU, COMMUNES ET SOUS-PREFECTURES</t>
  </si>
  <si>
    <t>0510</t>
  </si>
  <si>
    <t>0533</t>
  </si>
  <si>
    <t>BAKARY OUATTARA</t>
  </si>
  <si>
    <t>TONKPI</t>
  </si>
  <si>
    <t>190</t>
  </si>
  <si>
    <t>BIANKOUMA, BLAPLEU, KPATA ET SANTA, COMMUNES ET SOUS-PREFECTURES</t>
  </si>
  <si>
    <t>0112</t>
  </si>
  <si>
    <t>TIA MONNE BERTINE SYLVIE-AUDE</t>
  </si>
  <si>
    <t>0143</t>
  </si>
  <si>
    <t>BAMBA LOUTY</t>
  </si>
  <si>
    <t>0145</t>
  </si>
  <si>
    <t>MAMADOU DELY</t>
  </si>
  <si>
    <t>1609</t>
  </si>
  <si>
    <t>KESSE BLE ADOLPHE</t>
  </si>
  <si>
    <t>1952</t>
  </si>
  <si>
    <t>KANDO SOUMAHORO</t>
  </si>
  <si>
    <t>191</t>
  </si>
  <si>
    <t>GBANGBEGOUINE, GBONNE ET GOUINE, COMMUNES ET SOUS-PREFECTURES</t>
  </si>
  <si>
    <t>0108</t>
  </si>
  <si>
    <t>BOMBLE Alexandre</t>
  </si>
  <si>
    <t>BOMBLE ALEXANDRE</t>
  </si>
  <si>
    <t>0133</t>
  </si>
  <si>
    <t>UPN</t>
  </si>
  <si>
    <t>VEHI LEON PATRICE</t>
  </si>
  <si>
    <t>1601</t>
  </si>
  <si>
    <t>ZOH CHERIF RENE</t>
  </si>
  <si>
    <t>1607</t>
  </si>
  <si>
    <t>VEI BERNARD</t>
  </si>
  <si>
    <t>1608</t>
  </si>
  <si>
    <t>GODOH VAHI PASCAL</t>
  </si>
  <si>
    <t>192</t>
  </si>
  <si>
    <t>SIPILOU ET YORODOUGOU, COMMUNES ET SOUS-PREFECTURES</t>
  </si>
  <si>
    <t>0111</t>
  </si>
  <si>
    <t>GUEU KPOLY DIOMANDE</t>
  </si>
  <si>
    <t>0117</t>
  </si>
  <si>
    <t>TOKPA MANINGA</t>
  </si>
  <si>
    <t>0126</t>
  </si>
  <si>
    <t>YORO LOUTY CLAUDE</t>
  </si>
  <si>
    <t>0130</t>
  </si>
  <si>
    <t>MIGEO TIEMOKO ETIENNE</t>
  </si>
  <si>
    <t>0147</t>
  </si>
  <si>
    <t>DIOMANDE MANGA</t>
  </si>
  <si>
    <t>1954</t>
  </si>
  <si>
    <t>GLAO DIOMANDE</t>
  </si>
  <si>
    <t>193</t>
  </si>
  <si>
    <t>DALEU, DANANE, GBON-HOUYE, KOUAN-HOULE ET SEILEU, COMMUNES ET SOUS-PREFECTURES</t>
  </si>
  <si>
    <t>7104</t>
  </si>
  <si>
    <t>Ensemble Pour Le Developpement De Danané</t>
  </si>
  <si>
    <t>ENSEMBLE POUR LE DEVELOPPEMENT DE DANANÉ</t>
  </si>
  <si>
    <t>7105</t>
  </si>
  <si>
    <t>Union Pour Le Developpement De Danane</t>
  </si>
  <si>
    <t>UNION POUR LE DEVELOPPEMENT DE DANANE</t>
  </si>
  <si>
    <t>7106</t>
  </si>
  <si>
    <t>Tous Ensemble Pour Danane (t.e.p.d.)</t>
  </si>
  <si>
    <t>TOUS ENSEMBLE POUR DANANE (T.E.P.D.)</t>
  </si>
  <si>
    <t>7111</t>
  </si>
  <si>
    <t>Union Et Paix</t>
  </si>
  <si>
    <t>UNION ET PAIX</t>
  </si>
  <si>
    <t>7112</t>
  </si>
  <si>
    <t>Union-Paix-Developpement</t>
  </si>
  <si>
    <t>UNION-PAIX-DEVELOPPEMENT</t>
  </si>
  <si>
    <t>194</t>
  </si>
  <si>
    <t>MAHAPLEU ET ZONNEU, COMMUNES ET SOUS-PREFECTURES</t>
  </si>
  <si>
    <t>0109</t>
  </si>
  <si>
    <t>TIA Gouet Blaise</t>
  </si>
  <si>
    <t>TIA GOUET BLAISE</t>
  </si>
  <si>
    <t>0119</t>
  </si>
  <si>
    <t>GOUET CHARLEMAGNE</t>
  </si>
  <si>
    <t>0125</t>
  </si>
  <si>
    <t>BOUEUNAN BRUNO</t>
  </si>
  <si>
    <t>0148</t>
  </si>
  <si>
    <t>TIA SEUNA ANGELINE</t>
  </si>
  <si>
    <t>1602</t>
  </si>
  <si>
    <t>DAN JULES DEMONSTHENE</t>
  </si>
  <si>
    <t>1604</t>
  </si>
  <si>
    <t>TOGON OULEI PIERRE</t>
  </si>
  <si>
    <t>1706</t>
  </si>
  <si>
    <t>UMP</t>
  </si>
  <si>
    <t>KEAN ZOH SYLVAIN</t>
  </si>
  <si>
    <t>195</t>
  </si>
  <si>
    <t>BOGOUINE, LOGOUALE, YAPLEU ET ZIOGOUINE, COMMUNES ET SOUS-PREFECTURES</t>
  </si>
  <si>
    <t>0105</t>
  </si>
  <si>
    <t>YAKE EVARISTE</t>
  </si>
  <si>
    <t>1603</t>
  </si>
  <si>
    <t>SERY PASCAL</t>
  </si>
  <si>
    <t>1716</t>
  </si>
  <si>
    <t>SIGUI KOUEDEH RICHARD</t>
  </si>
  <si>
    <t>1953</t>
  </si>
  <si>
    <t>TOGBA NORBERT</t>
  </si>
  <si>
    <t>196</t>
  </si>
  <si>
    <t>FAGNAMPLEU, GBANGBEGOUINE-YATI, PODIAGOUINE, SANDOUGOU-SOBA, SANGOUINE ET ZAGOUE, COMMUNES ET SOUS-PREFECTURES, MAN, SOUS-PREFECTURE</t>
  </si>
  <si>
    <t>0101</t>
  </si>
  <si>
    <t>YODE YOLIAI GBONGUE NOEL</t>
  </si>
  <si>
    <t>0104</t>
  </si>
  <si>
    <t>DION REMI</t>
  </si>
  <si>
    <t>0149</t>
  </si>
  <si>
    <t>SEU TIA</t>
  </si>
  <si>
    <t>1605</t>
  </si>
  <si>
    <t>SIA ANDRE</t>
  </si>
  <si>
    <t>1715</t>
  </si>
  <si>
    <t>SIKI BLON BLAISE</t>
  </si>
  <si>
    <t>197</t>
  </si>
  <si>
    <t>MAN, COMMUNE</t>
  </si>
  <si>
    <t>7101</t>
  </si>
  <si>
    <t>Paix-Unité-Renouveau</t>
  </si>
  <si>
    <t>PAIX-UNITÉ-RENOUVEAU</t>
  </si>
  <si>
    <t>7103</t>
  </si>
  <si>
    <t>Espoir Pour La Commune De Man (ecm)</t>
  </si>
  <si>
    <t>ESPOIR POUR LA COMMUNE DE MAN (ECM)</t>
  </si>
  <si>
    <t>7107</t>
  </si>
  <si>
    <t>Sursaut Pour La Renaissance De Man</t>
  </si>
  <si>
    <t>SURSAUT POUR LA RENAISSANCE DE MAN</t>
  </si>
  <si>
    <t>7108</t>
  </si>
  <si>
    <t>Union Des Jeunes Pour Le Changement</t>
  </si>
  <si>
    <t>UNION DES JEUNES POUR LE CHANGEMENT</t>
  </si>
  <si>
    <t>7110</t>
  </si>
  <si>
    <t>Arc En Ciel</t>
  </si>
  <si>
    <t>ARC EN CIEL</t>
  </si>
  <si>
    <t>7114</t>
  </si>
  <si>
    <t>Renaissance Union Developpement</t>
  </si>
  <si>
    <t>RENAISSANCE UNION DEVELOPPEMENT</t>
  </si>
  <si>
    <t>7115</t>
  </si>
  <si>
    <t>7116</t>
  </si>
  <si>
    <t>198</t>
  </si>
  <si>
    <t>BANNEU, TEAPLEU, YELLEU ET ZOUAN-HOUNIEN, COMMUNES ET SOUS-PREFECTURES</t>
  </si>
  <si>
    <t>0135</t>
  </si>
  <si>
    <t>KPA ZOUAN FREDERIC</t>
  </si>
  <si>
    <t>0140</t>
  </si>
  <si>
    <t>SOPOU PAULE- GINETTE</t>
  </si>
  <si>
    <t>0144</t>
  </si>
  <si>
    <t>MABRI TOIKEUSSE ALBERT ABDALLAH</t>
  </si>
  <si>
    <t>1704</t>
  </si>
  <si>
    <t>KIAN LACINE JEANNOT</t>
  </si>
  <si>
    <t>199</t>
  </si>
  <si>
    <t>BIN-HOUYE ET GOULALEU, COMMUNES ET SOUS-PREFECTURES</t>
  </si>
  <si>
    <t>0106</t>
  </si>
  <si>
    <t>METOUA NOUTOY KALO BERTHILLE</t>
  </si>
  <si>
    <t>0115</t>
  </si>
  <si>
    <t>KESSE GOUANTOUO ERIC</t>
  </si>
  <si>
    <t>0116</t>
  </si>
  <si>
    <t>DIGONLA KEULEGBE IRENE</t>
  </si>
  <si>
    <t>0118</t>
  </si>
  <si>
    <t>MIANDIGA Madeleine Epse Bley</t>
  </si>
  <si>
    <t>MIANDIGA MADELEINE EPSE BLEY</t>
  </si>
  <si>
    <t>0132</t>
  </si>
  <si>
    <t>KAYO SLAHA CLARISSE</t>
  </si>
  <si>
    <t>0141</t>
  </si>
  <si>
    <t>GUEI DANIN MAGLOIRE</t>
  </si>
  <si>
    <t>0146</t>
  </si>
  <si>
    <t>OUGUIN PANPOA JULIEN</t>
  </si>
  <si>
    <t>1951</t>
  </si>
  <si>
    <t>NOUTOUA YOUDE CELESTIN</t>
  </si>
  <si>
    <t>WORODOUGOU</t>
  </si>
  <si>
    <t>200</t>
  </si>
  <si>
    <t>DJIBROSSO, FADIADOUGOU ET MORONDO, COMMUNES ET SOUS-PREFECTURES</t>
  </si>
  <si>
    <t>0252</t>
  </si>
  <si>
    <t>YACOUBA KONE</t>
  </si>
  <si>
    <t>0259</t>
  </si>
  <si>
    <t>YAHAYA KONATE</t>
  </si>
  <si>
    <t>0264</t>
  </si>
  <si>
    <t>KONE MAMADOU</t>
  </si>
  <si>
    <t>0289</t>
  </si>
  <si>
    <t>KONE ABOUBACAR SIDIKI</t>
  </si>
  <si>
    <t>201</t>
  </si>
  <si>
    <t>KANI, COMMUNE ET SOUS-PREFECTURE</t>
  </si>
  <si>
    <t>0287</t>
  </si>
  <si>
    <t>MEITE ABDOULAYE</t>
  </si>
  <si>
    <t>202</t>
  </si>
  <si>
    <t>BOBI-DIARABANA, COMMUNE ET SOUS-PREFECTURE, SEGUELA, SOUS-PREFECTURE</t>
  </si>
  <si>
    <t>0286</t>
  </si>
  <si>
    <t>SOUMAHORO AMADOU</t>
  </si>
  <si>
    <t>203</t>
  </si>
  <si>
    <t>SEGUELA, COMMUNE</t>
  </si>
  <si>
    <t>0288</t>
  </si>
  <si>
    <t>BAKAYOKO HAMED</t>
  </si>
  <si>
    <t>204</t>
  </si>
  <si>
    <t>DUALLA ET MASSALA, COMMUNES ET SOUS-PREFECTURES</t>
  </si>
  <si>
    <t>0260</t>
  </si>
  <si>
    <t>DIOMANDE MAMADOU</t>
  </si>
  <si>
    <t>0265</t>
  </si>
  <si>
    <t>SOUMAHORO MEGABOU</t>
  </si>
  <si>
    <t>0266</t>
  </si>
  <si>
    <t>0279</t>
  </si>
  <si>
    <t>KOROYOKO YACOUBA</t>
  </si>
  <si>
    <t>0290</t>
  </si>
  <si>
    <t>ISSIAKA SOUMAHORO</t>
  </si>
  <si>
    <t>205</t>
  </si>
  <si>
    <t>KAMALO, SIFIE ET WOROFLA, COMMUNES ET SOUS-PREFECTURES</t>
  </si>
  <si>
    <t>0262</t>
  </si>
  <si>
    <t>FOFANA SIAKA</t>
  </si>
  <si>
    <t>0278</t>
  </si>
  <si>
    <t>KONE BASSOMA</t>
  </si>
  <si>
    <t>0292</t>
  </si>
  <si>
    <t>ISSIAKA FOFANA</t>
  </si>
  <si>
    <t>1955</t>
  </si>
  <si>
    <t>COULIBALY BOIKE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</si>
</sst>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4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2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9"/>
      <color rgb="FF000000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b/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mediumGray">
        <bgColor theme="9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7" fillId="2" borderId="3" xfId="0" applyNumberFormat="1" applyFont="1" applyFill="1" applyBorder="1" applyAlignment="1">
      <alignment horizontal="center" vertical="center" wrapText="1" readingOrder="1"/>
    </xf>
    <xf numFmtId="165" fontId="7" fillId="2" borderId="2" xfId="1" applyNumberFormat="1" applyFont="1" applyFill="1" applyBorder="1" applyAlignment="1">
      <alignment horizontal="center" vertical="center" wrapText="1" readingOrder="1"/>
    </xf>
    <xf numFmtId="10" fontId="7" fillId="2" borderId="2" xfId="2" applyNumberFormat="1" applyFont="1" applyFill="1" applyBorder="1" applyAlignment="1">
      <alignment horizontal="center" vertical="center" wrapText="1" readingOrder="1"/>
    </xf>
    <xf numFmtId="165" fontId="8" fillId="3" borderId="3" xfId="1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vertical="center" wrapText="1" readingOrder="1"/>
    </xf>
    <xf numFmtId="0" fontId="7" fillId="2" borderId="2" xfId="0" applyNumberFormat="1" applyFont="1" applyFill="1" applyBorder="1" applyAlignment="1">
      <alignment horizontal="left" vertical="center" wrapText="1" indent="1" readingOrder="1"/>
    </xf>
    <xf numFmtId="0" fontId="9" fillId="2" borderId="2" xfId="0" applyNumberFormat="1" applyFont="1" applyFill="1" applyBorder="1" applyAlignment="1">
      <alignment horizontal="center" vertical="center" wrapText="1" readingOrder="1"/>
    </xf>
    <xf numFmtId="0" fontId="7" fillId="2" borderId="4" xfId="0" applyNumberFormat="1" applyFont="1" applyFill="1" applyBorder="1" applyAlignment="1">
      <alignment horizontal="center" vertical="center" wrapText="1" readingOrder="1"/>
    </xf>
    <xf numFmtId="0" fontId="7" fillId="2" borderId="5" xfId="0" applyNumberFormat="1" applyFont="1" applyFill="1" applyBorder="1" applyAlignment="1">
      <alignment horizontal="center" vertical="center" wrapText="1" readingOrder="1"/>
    </xf>
    <xf numFmtId="0" fontId="7" fillId="2" borderId="6" xfId="0" applyNumberFormat="1" applyFont="1" applyFill="1" applyBorder="1" applyAlignment="1">
      <alignment horizontal="center" vertical="center" wrapText="1" readingOrder="1"/>
    </xf>
    <xf numFmtId="0" fontId="7" fillId="2" borderId="7" xfId="0" applyNumberFormat="1" applyFont="1" applyFill="1" applyBorder="1" applyAlignment="1">
      <alignment horizontal="center" vertical="center" wrapText="1" readingOrder="1"/>
    </xf>
    <xf numFmtId="165" fontId="7" fillId="2" borderId="6" xfId="1" applyNumberFormat="1" applyFont="1" applyFill="1" applyBorder="1" applyAlignment="1">
      <alignment horizontal="center" vertical="center" wrapText="1" readingOrder="1"/>
    </xf>
    <xf numFmtId="165" fontId="7" fillId="2" borderId="6" xfId="1" applyNumberFormat="1" applyFont="1" applyFill="1" applyBorder="1" applyAlignment="1">
      <alignment horizontal="center" vertical="center" wrapText="1" readingOrder="1"/>
    </xf>
    <xf numFmtId="10" fontId="7" fillId="2" borderId="6" xfId="2" applyNumberFormat="1" applyFont="1" applyFill="1" applyBorder="1" applyAlignment="1">
      <alignment horizontal="center" vertical="center" wrapText="1" readingOrder="1"/>
    </xf>
    <xf numFmtId="165" fontId="8" fillId="3" borderId="8" xfId="1" applyNumberFormat="1" applyFont="1" applyFill="1" applyBorder="1" applyAlignment="1">
      <alignment horizontal="center" vertical="center" wrapText="1" readingOrder="1"/>
    </xf>
    <xf numFmtId="0" fontId="7" fillId="2" borderId="6" xfId="0" applyNumberFormat="1" applyFont="1" applyFill="1" applyBorder="1" applyAlignment="1">
      <alignment vertical="center" wrapText="1" readingOrder="1"/>
    </xf>
    <xf numFmtId="0" fontId="7" fillId="2" borderId="6" xfId="0" applyNumberFormat="1" applyFont="1" applyFill="1" applyBorder="1" applyAlignment="1">
      <alignment horizontal="left" vertical="center" wrapText="1" indent="1" readingOrder="1"/>
    </xf>
    <xf numFmtId="0" fontId="9" fillId="2" borderId="6" xfId="0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center" vertical="center" wrapText="1" readingOrder="1"/>
    </xf>
    <xf numFmtId="0" fontId="8" fillId="3" borderId="10" xfId="0" applyNumberFormat="1" applyFont="1" applyFill="1" applyBorder="1" applyAlignment="1">
      <alignment horizontal="center" vertical="center" wrapText="1" readingOrder="1"/>
    </xf>
    <xf numFmtId="0" fontId="8" fillId="3" borderId="11" xfId="0" applyNumberFormat="1" applyFont="1" applyFill="1" applyBorder="1" applyAlignment="1">
      <alignment horizontal="center" vertical="center" wrapText="1" readingOrder="1"/>
    </xf>
    <xf numFmtId="0" fontId="8" fillId="3" borderId="11" xfId="0" applyNumberFormat="1" applyFont="1" applyFill="1" applyBorder="1" applyAlignment="1">
      <alignment horizontal="center" vertical="center" wrapText="1" readingOrder="1"/>
    </xf>
    <xf numFmtId="0" fontId="8" fillId="3" borderId="11" xfId="1" applyNumberFormat="1" applyFont="1" applyFill="1" applyBorder="1" applyAlignment="1">
      <alignment horizontal="center" vertical="center" wrapText="1" readingOrder="1"/>
    </xf>
    <xf numFmtId="165" fontId="8" fillId="3" borderId="11" xfId="1" applyNumberFormat="1" applyFont="1" applyFill="1" applyBorder="1" applyAlignment="1">
      <alignment horizontal="center" vertical="center" wrapText="1" readingOrder="1"/>
    </xf>
    <xf numFmtId="10" fontId="8" fillId="3" borderId="11" xfId="2" applyNumberFormat="1" applyFont="1" applyFill="1" applyBorder="1" applyAlignment="1">
      <alignment horizontal="center" vertical="center" wrapText="1" readingOrder="1"/>
    </xf>
    <xf numFmtId="165" fontId="8" fillId="3" borderId="12" xfId="1" applyNumberFormat="1" applyFont="1" applyFill="1" applyBorder="1" applyAlignment="1">
      <alignment horizontal="center" vertical="center" wrapText="1" readingOrder="1"/>
    </xf>
    <xf numFmtId="165" fontId="8" fillId="4" borderId="11" xfId="1" applyNumberFormat="1" applyFont="1" applyFill="1" applyBorder="1" applyAlignment="1">
      <alignment horizontal="center" vertical="center" wrapText="1" readingOrder="1"/>
    </xf>
    <xf numFmtId="165" fontId="7" fillId="4" borderId="11" xfId="1" applyNumberFormat="1" applyFont="1" applyFill="1" applyBorder="1" applyAlignment="1">
      <alignment horizontal="center" vertical="center" wrapText="1" readingOrder="1"/>
    </xf>
    <xf numFmtId="0" fontId="4" fillId="4" borderId="11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10" fillId="0" borderId="14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2" xfId="0" applyNumberFormat="1" applyFont="1" applyFill="1" applyBorder="1" applyAlignment="1">
      <alignment horizontal="left" vertical="center" wrapText="1" indent="1" readingOrder="1"/>
    </xf>
    <xf numFmtId="14" fontId="10" fillId="0" borderId="2" xfId="0" applyNumberFormat="1" applyFont="1" applyFill="1" applyBorder="1" applyAlignment="1">
      <alignment horizontal="center" vertical="center" wrapText="1" readingOrder="1"/>
    </xf>
    <xf numFmtId="0" fontId="11" fillId="0" borderId="2" xfId="0" applyNumberFormat="1" applyFont="1" applyFill="1" applyBorder="1" applyAlignment="1">
      <alignment horizontal="center" vertical="center" wrapText="1" readingOrder="1"/>
    </xf>
    <xf numFmtId="165" fontId="11" fillId="0" borderId="2" xfId="1" applyNumberFormat="1" applyFont="1" applyFill="1" applyBorder="1" applyAlignment="1">
      <alignment vertical="center" wrapText="1" readingOrder="1"/>
    </xf>
    <xf numFmtId="165" fontId="11" fillId="0" borderId="2" xfId="1" applyNumberFormat="1" applyFont="1" applyFill="1" applyBorder="1" applyAlignment="1" applyProtection="1">
      <alignment vertical="center" wrapText="1" readingOrder="1"/>
      <protection locked="0"/>
    </xf>
    <xf numFmtId="10" fontId="11" fillId="0" borderId="2" xfId="2" applyNumberFormat="1" applyFont="1" applyFill="1" applyBorder="1" applyAlignment="1">
      <alignment horizontal="center" vertical="center" wrapText="1" readingOrder="1"/>
    </xf>
    <xf numFmtId="165" fontId="11" fillId="0" borderId="2" xfId="1" applyNumberFormat="1" applyFont="1" applyFill="1" applyBorder="1" applyAlignment="1" applyProtection="1">
      <alignment vertical="center" wrapText="1" readingOrder="1"/>
    </xf>
    <xf numFmtId="165" fontId="11" fillId="0" borderId="2" xfId="1" applyNumberFormat="1" applyFont="1" applyFill="1" applyBorder="1" applyAlignment="1" applyProtection="1">
      <alignment vertical="center" wrapText="1" readingOrder="1"/>
      <protection locked="0"/>
    </xf>
    <xf numFmtId="0" fontId="10" fillId="0" borderId="2" xfId="0" applyNumberFormat="1" applyFont="1" applyFill="1" applyBorder="1" applyAlignment="1">
      <alignment vertical="center" wrapText="1" readingOrder="1"/>
    </xf>
    <xf numFmtId="0" fontId="10" fillId="0" borderId="2" xfId="0" applyNumberFormat="1" applyFont="1" applyFill="1" applyBorder="1" applyAlignment="1">
      <alignment horizontal="left" vertical="center" wrapText="1" indent="1" readingOrder="1"/>
    </xf>
    <xf numFmtId="165" fontId="11" fillId="0" borderId="2" xfId="1" applyNumberFormat="1" applyFont="1" applyFill="1" applyBorder="1" applyAlignment="1" applyProtection="1">
      <alignment horizontal="center" vertical="center" wrapText="1" readingOrder="1"/>
      <protection locked="0"/>
    </xf>
    <xf numFmtId="10" fontId="3" fillId="0" borderId="2" xfId="2" applyNumberFormat="1" applyFont="1" applyFill="1" applyBorder="1" applyAlignment="1">
      <alignment vertical="center"/>
    </xf>
    <xf numFmtId="10" fontId="3" fillId="0" borderId="4" xfId="2" applyNumberFormat="1" applyFont="1" applyFill="1" applyBorder="1" applyAlignment="1">
      <alignment horizontal="left" vertical="center" indent="1"/>
    </xf>
    <xf numFmtId="0" fontId="10" fillId="0" borderId="15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left" vertical="center" wrapText="1" indent="1" readingOrder="1"/>
    </xf>
    <xf numFmtId="14" fontId="10" fillId="0" borderId="6" xfId="0" applyNumberFormat="1" applyFont="1" applyFill="1" applyBorder="1" applyAlignment="1">
      <alignment horizontal="center" vertical="center" wrapText="1" readingOrder="1"/>
    </xf>
    <xf numFmtId="0" fontId="11" fillId="0" borderId="6" xfId="0" applyNumberFormat="1" applyFont="1" applyFill="1" applyBorder="1" applyAlignment="1">
      <alignment horizontal="center" vertical="center" wrapText="1" readingOrder="1"/>
    </xf>
    <xf numFmtId="165" fontId="11" fillId="0" borderId="6" xfId="1" applyNumberFormat="1" applyFont="1" applyFill="1" applyBorder="1" applyAlignment="1">
      <alignment vertical="center" wrapText="1" readingOrder="1"/>
    </xf>
    <xf numFmtId="165" fontId="11" fillId="0" borderId="6" xfId="1" applyNumberFormat="1" applyFont="1" applyFill="1" applyBorder="1" applyAlignment="1" applyProtection="1">
      <alignment vertical="center" wrapText="1" readingOrder="1"/>
      <protection locked="0"/>
    </xf>
    <xf numFmtId="10" fontId="11" fillId="0" borderId="6" xfId="2" applyNumberFormat="1" applyFont="1" applyFill="1" applyBorder="1" applyAlignment="1">
      <alignment horizontal="center" vertical="center" wrapText="1" readingOrder="1"/>
    </xf>
    <xf numFmtId="165" fontId="11" fillId="0" borderId="6" xfId="1" applyNumberFormat="1" applyFont="1" applyFill="1" applyBorder="1" applyAlignment="1" applyProtection="1">
      <alignment vertical="center" wrapText="1" readingOrder="1"/>
    </xf>
    <xf numFmtId="165" fontId="11" fillId="0" borderId="6" xfId="1" applyNumberFormat="1" applyFont="1" applyFill="1" applyBorder="1" applyAlignment="1" applyProtection="1">
      <alignment vertical="center" wrapText="1" readingOrder="1"/>
      <protection locked="0"/>
    </xf>
    <xf numFmtId="0" fontId="10" fillId="0" borderId="6" xfId="0" applyNumberFormat="1" applyFont="1" applyFill="1" applyBorder="1" applyAlignment="1">
      <alignment vertical="center" wrapText="1" readingOrder="1"/>
    </xf>
    <xf numFmtId="0" fontId="10" fillId="0" borderId="6" xfId="0" applyNumberFormat="1" applyFont="1" applyFill="1" applyBorder="1" applyAlignment="1">
      <alignment horizontal="left" vertical="center" wrapText="1" indent="1" readingOrder="1"/>
    </xf>
    <xf numFmtId="165" fontId="11" fillId="0" borderId="6" xfId="1" applyNumberFormat="1" applyFont="1" applyFill="1" applyBorder="1" applyAlignment="1" applyProtection="1">
      <alignment horizontal="center" vertical="center" wrapText="1" readingOrder="1"/>
      <protection locked="0"/>
    </xf>
    <xf numFmtId="10" fontId="3" fillId="0" borderId="6" xfId="2" applyNumberFormat="1" applyFont="1" applyFill="1" applyBorder="1" applyAlignment="1">
      <alignment vertical="center"/>
    </xf>
    <xf numFmtId="10" fontId="3" fillId="0" borderId="9" xfId="2" applyNumberFormat="1" applyFont="1" applyFill="1" applyBorder="1" applyAlignment="1">
      <alignment horizontal="left" vertical="center" indent="1"/>
    </xf>
    <xf numFmtId="0" fontId="10" fillId="0" borderId="10" xfId="0" applyNumberFormat="1" applyFont="1" applyFill="1" applyBorder="1" applyAlignment="1">
      <alignment horizontal="center" vertical="center" wrapText="1" readingOrder="1"/>
    </xf>
    <xf numFmtId="0" fontId="10" fillId="0" borderId="11" xfId="0" applyNumberFormat="1" applyFont="1" applyFill="1" applyBorder="1" applyAlignment="1">
      <alignment horizontal="left" vertical="center" wrapText="1" indent="1" readingOrder="1"/>
    </xf>
    <xf numFmtId="14" fontId="10" fillId="0" borderId="11" xfId="0" applyNumberFormat="1" applyFont="1" applyFill="1" applyBorder="1" applyAlignment="1">
      <alignment horizontal="center" vertical="center" wrapText="1" readingOrder="1"/>
    </xf>
    <xf numFmtId="0" fontId="11" fillId="0" borderId="11" xfId="0" applyNumberFormat="1" applyFont="1" applyFill="1" applyBorder="1" applyAlignment="1">
      <alignment horizontal="center" vertical="center" wrapText="1" readingOrder="1"/>
    </xf>
    <xf numFmtId="165" fontId="11" fillId="0" borderId="11" xfId="1" applyNumberFormat="1" applyFont="1" applyFill="1" applyBorder="1" applyAlignment="1">
      <alignment vertical="center" wrapText="1" readingOrder="1"/>
    </xf>
    <xf numFmtId="165" fontId="11" fillId="0" borderId="11" xfId="1" applyNumberFormat="1" applyFont="1" applyFill="1" applyBorder="1" applyAlignment="1" applyProtection="1">
      <alignment vertical="center" wrapText="1" readingOrder="1"/>
      <protection locked="0"/>
    </xf>
    <xf numFmtId="10" fontId="11" fillId="0" borderId="11" xfId="2" applyNumberFormat="1" applyFont="1" applyFill="1" applyBorder="1" applyAlignment="1">
      <alignment horizontal="center" vertical="center" wrapText="1" readingOrder="1"/>
    </xf>
    <xf numFmtId="165" fontId="11" fillId="0" borderId="11" xfId="1" applyNumberFormat="1" applyFont="1" applyFill="1" applyBorder="1" applyAlignment="1" applyProtection="1">
      <alignment vertical="center" wrapText="1" readingOrder="1"/>
    </xf>
    <xf numFmtId="165" fontId="11" fillId="0" borderId="11" xfId="1" applyNumberFormat="1" applyFont="1" applyFill="1" applyBorder="1" applyAlignment="1" applyProtection="1">
      <alignment vertical="center" wrapText="1" readingOrder="1"/>
      <protection locked="0"/>
    </xf>
    <xf numFmtId="0" fontId="10" fillId="0" borderId="11" xfId="0" applyNumberFormat="1" applyFont="1" applyFill="1" applyBorder="1" applyAlignment="1">
      <alignment vertical="center" wrapText="1" readingOrder="1"/>
    </xf>
    <xf numFmtId="0" fontId="10" fillId="0" borderId="11" xfId="0" applyNumberFormat="1" applyFont="1" applyFill="1" applyBorder="1" applyAlignment="1">
      <alignment horizontal="left" vertical="center" wrapText="1" indent="1" readingOrder="1"/>
    </xf>
    <xf numFmtId="165" fontId="11" fillId="0" borderId="11" xfId="1" applyNumberFormat="1" applyFont="1" applyFill="1" applyBorder="1" applyAlignment="1" applyProtection="1">
      <alignment horizontal="center" vertical="center" wrapText="1" readingOrder="1"/>
      <protection locked="0"/>
    </xf>
    <xf numFmtId="10" fontId="3" fillId="0" borderId="11" xfId="2" applyNumberFormat="1" applyFont="1" applyFill="1" applyBorder="1" applyAlignment="1">
      <alignment vertical="center"/>
    </xf>
    <xf numFmtId="10" fontId="3" fillId="0" borderId="13" xfId="2" applyNumberFormat="1" applyFont="1" applyFill="1" applyBorder="1" applyAlignment="1">
      <alignment horizontal="left" vertical="center" indent="1"/>
    </xf>
    <xf numFmtId="0" fontId="10" fillId="0" borderId="16" xfId="0" applyNumberFormat="1" applyFont="1" applyFill="1" applyBorder="1" applyAlignment="1">
      <alignment horizontal="center" vertical="center" wrapText="1" readingOrder="1"/>
    </xf>
    <xf numFmtId="0" fontId="10" fillId="0" borderId="14" xfId="0" applyNumberFormat="1" applyFont="1" applyFill="1" applyBorder="1" applyAlignment="1">
      <alignment horizontal="left" vertical="center" wrapText="1" indent="1" readingOrder="1"/>
    </xf>
    <xf numFmtId="0" fontId="10" fillId="0" borderId="15" xfId="0" applyNumberFormat="1" applyFont="1" applyFill="1" applyBorder="1" applyAlignment="1">
      <alignment horizontal="left" vertical="center" wrapText="1" indent="1" readingOrder="1"/>
    </xf>
    <xf numFmtId="0" fontId="10" fillId="0" borderId="16" xfId="0" applyNumberFormat="1" applyFont="1" applyFill="1" applyBorder="1" applyAlignment="1">
      <alignment horizontal="left" vertical="center" wrapText="1" indent="1" readingOrder="1"/>
    </xf>
    <xf numFmtId="0" fontId="10" fillId="0" borderId="17" xfId="0" applyNumberFormat="1" applyFont="1" applyFill="1" applyBorder="1" applyAlignment="1">
      <alignment horizontal="center" vertical="center" wrapText="1" readingOrder="1"/>
    </xf>
    <xf numFmtId="0" fontId="10" fillId="0" borderId="18" xfId="0" applyNumberFormat="1" applyFont="1" applyFill="1" applyBorder="1" applyAlignment="1">
      <alignment horizontal="center" vertical="center" wrapText="1" readingOrder="1"/>
    </xf>
    <xf numFmtId="0" fontId="10" fillId="0" borderId="19" xfId="0" applyNumberFormat="1" applyFont="1" applyFill="1" applyBorder="1" applyAlignment="1">
      <alignment horizontal="center" vertical="center" wrapText="1" readingOrder="1"/>
    </xf>
    <xf numFmtId="14" fontId="12" fillId="5" borderId="2" xfId="0" applyNumberFormat="1" applyFont="1" applyFill="1" applyBorder="1" applyAlignment="1">
      <alignment horizontal="center" vertical="center" wrapText="1" readingOrder="1"/>
    </xf>
    <xf numFmtId="165" fontId="11" fillId="0" borderId="3" xfId="1" applyNumberFormat="1" applyFont="1" applyFill="1" applyBorder="1" applyAlignment="1" applyProtection="1">
      <alignment horizontal="center" vertical="center" wrapText="1" readingOrder="1"/>
      <protection locked="0"/>
    </xf>
    <xf numFmtId="14" fontId="12" fillId="5" borderId="6" xfId="0" applyNumberFormat="1" applyFont="1" applyFill="1" applyBorder="1" applyAlignment="1">
      <alignment horizontal="center" vertical="center" wrapText="1" readingOrder="1"/>
    </xf>
    <xf numFmtId="165" fontId="11" fillId="0" borderId="12" xfId="1" applyNumberFormat="1" applyFont="1" applyFill="1" applyBorder="1" applyAlignment="1" applyProtection="1">
      <alignment horizontal="center" vertical="center" wrapText="1" readingOrder="1"/>
      <protection locked="0"/>
    </xf>
    <xf numFmtId="14" fontId="12" fillId="5" borderId="11" xfId="0" applyNumberFormat="1" applyFont="1" applyFill="1" applyBorder="1" applyAlignment="1">
      <alignment horizontal="center" vertical="center" wrapText="1" readingOrder="1"/>
    </xf>
    <xf numFmtId="0" fontId="10" fillId="0" borderId="20" xfId="0" applyNumberFormat="1" applyFont="1" applyFill="1" applyBorder="1" applyAlignment="1">
      <alignment horizontal="center" vertical="center" wrapText="1" readingOrder="1"/>
    </xf>
    <xf numFmtId="0" fontId="10" fillId="0" borderId="21" xfId="0" applyNumberFormat="1" applyFont="1" applyFill="1" applyBorder="1" applyAlignment="1">
      <alignment horizontal="left" vertical="center" wrapText="1" indent="1" readingOrder="1"/>
    </xf>
    <xf numFmtId="14" fontId="10" fillId="0" borderId="21" xfId="0" applyNumberFormat="1" applyFont="1" applyFill="1" applyBorder="1" applyAlignment="1">
      <alignment horizontal="center" vertical="center" wrapText="1" readingOrder="1"/>
    </xf>
    <xf numFmtId="0" fontId="11" fillId="0" borderId="21" xfId="0" applyNumberFormat="1" applyFont="1" applyFill="1" applyBorder="1" applyAlignment="1">
      <alignment horizontal="center" vertical="center" wrapText="1" readingOrder="1"/>
    </xf>
    <xf numFmtId="165" fontId="11" fillId="0" borderId="21" xfId="1" applyNumberFormat="1" applyFont="1" applyFill="1" applyBorder="1" applyAlignment="1">
      <alignment vertical="center" wrapText="1" readingOrder="1"/>
    </xf>
    <xf numFmtId="165" fontId="11" fillId="0" borderId="21" xfId="1" applyNumberFormat="1" applyFont="1" applyFill="1" applyBorder="1" applyAlignment="1" applyProtection="1">
      <alignment vertical="center" wrapText="1" readingOrder="1"/>
      <protection locked="0"/>
    </xf>
    <xf numFmtId="10" fontId="11" fillId="0" borderId="21" xfId="2" applyNumberFormat="1" applyFont="1" applyFill="1" applyBorder="1" applyAlignment="1">
      <alignment horizontal="center" vertical="center" wrapText="1" readingOrder="1"/>
    </xf>
    <xf numFmtId="165" fontId="11" fillId="0" borderId="21" xfId="1" applyNumberFormat="1" applyFont="1" applyFill="1" applyBorder="1" applyAlignment="1" applyProtection="1">
      <alignment vertical="center" wrapText="1" readingOrder="1"/>
    </xf>
    <xf numFmtId="0" fontId="10" fillId="0" borderId="21" xfId="0" applyNumberFormat="1" applyFont="1" applyFill="1" applyBorder="1" applyAlignment="1">
      <alignment vertical="center" wrapText="1" readingOrder="1"/>
    </xf>
    <xf numFmtId="165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10" fontId="3" fillId="0" borderId="21" xfId="2" applyNumberFormat="1" applyFont="1" applyFill="1" applyBorder="1" applyAlignment="1">
      <alignment vertical="center"/>
    </xf>
    <xf numFmtId="10" fontId="3" fillId="0" borderId="22" xfId="2" applyNumberFormat="1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10" fontId="3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indent="1"/>
    </xf>
  </cellXfs>
  <cellStyles count="3">
    <cellStyle name="Milliers" xfId="1" builtinId="3"/>
    <cellStyle name="Normal" xfId="0" builtinId="0"/>
    <cellStyle name="Pourcentage" xfId="2" builtinId="5"/>
  </cellStyles>
  <dxfs count="1">
    <dxf>
      <font>
        <b/>
        <i val="0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438151</xdr:colOff>
      <xdr:row>0</xdr:row>
      <xdr:rowOff>52308</xdr:rowOff>
    </xdr:from>
    <xdr:to>
      <xdr:col>25</xdr:col>
      <xdr:colOff>163041</xdr:colOff>
      <xdr:row>3</xdr:row>
      <xdr:rowOff>78317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9684052F-9A9D-41A8-9576-F87E6EA20EAA}"/>
            </a:ext>
          </a:extLst>
        </xdr:cNvPr>
        <xdr:cNvSpPr txBox="1"/>
      </xdr:nvSpPr>
      <xdr:spPr>
        <a:xfrm>
          <a:off x="15020926" y="52308"/>
          <a:ext cx="2115665" cy="6546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fr-FR" sz="1000" b="1">
              <a:latin typeface="Arial Narrow" panose="020B0606020202030204" pitchFamily="34" charset="0"/>
            </a:rPr>
            <a:t>REPUBLIQUE DE COTE D'IVOIRE</a:t>
          </a:r>
        </a:p>
        <a:p>
          <a:pPr algn="ctr"/>
          <a:r>
            <a:rPr lang="fr-FR" sz="1000" b="0">
              <a:latin typeface="Arial Narrow" panose="020B0606020202030204" pitchFamily="34" charset="0"/>
            </a:rPr>
            <a:t>Union</a:t>
          </a:r>
          <a:r>
            <a:rPr lang="fr-FR" sz="1000" b="0" baseline="0">
              <a:latin typeface="Arial Narrow" panose="020B0606020202030204" pitchFamily="34" charset="0"/>
            </a:rPr>
            <a:t> - Discipline - Travail</a:t>
          </a:r>
          <a:endParaRPr lang="fr-FR" sz="1000" b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1</xdr:colOff>
      <xdr:row>0</xdr:row>
      <xdr:rowOff>42336</xdr:rowOff>
    </xdr:from>
    <xdr:to>
      <xdr:col>0</xdr:col>
      <xdr:colOff>846667</xdr:colOff>
      <xdr:row>3</xdr:row>
      <xdr:rowOff>270934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78CF8E36-78F3-4FF5-80C2-129CEEFE8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336"/>
          <a:ext cx="846666" cy="857248"/>
        </a:xfrm>
        <a:prstGeom prst="rect">
          <a:avLst/>
        </a:prstGeom>
      </xdr:spPr>
    </xdr:pic>
    <xdr:clientData/>
  </xdr:twoCellAnchor>
  <xdr:twoCellAnchor>
    <xdr:from>
      <xdr:col>0</xdr:col>
      <xdr:colOff>757766</xdr:colOff>
      <xdr:row>0</xdr:row>
      <xdr:rowOff>202638</xdr:rowOff>
    </xdr:from>
    <xdr:to>
      <xdr:col>2</xdr:col>
      <xdr:colOff>623247</xdr:colOff>
      <xdr:row>4</xdr:row>
      <xdr:rowOff>87841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xmlns="" id="{D767686C-03D8-407B-88CE-ADF1A9A5F730}"/>
            </a:ext>
          </a:extLst>
        </xdr:cNvPr>
        <xdr:cNvSpPr txBox="1"/>
      </xdr:nvSpPr>
      <xdr:spPr>
        <a:xfrm>
          <a:off x="757766" y="202638"/>
          <a:ext cx="1198981" cy="828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FR" sz="1000" b="1">
              <a:latin typeface="Arial Narrow" panose="020B0606020202030204" pitchFamily="34" charset="0"/>
            </a:rPr>
            <a:t>COMMISSION</a:t>
          </a:r>
        </a:p>
        <a:p>
          <a:r>
            <a:rPr lang="fr-FR" sz="1000" b="1">
              <a:latin typeface="Arial Narrow" panose="020B0606020202030204" pitchFamily="34" charset="0"/>
            </a:rPr>
            <a:t>ELECTORALE</a:t>
          </a:r>
        </a:p>
        <a:p>
          <a:r>
            <a:rPr lang="fr-FR" sz="1000" b="1">
              <a:latin typeface="Arial Narrow" panose="020B0606020202030204" pitchFamily="34" charset="0"/>
            </a:rPr>
            <a:t>INDEPENDANTE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06"/>
  <sheetViews>
    <sheetView showGridLines="0" tabSelected="1" zoomScale="90" zoomScaleNormal="90" workbookViewId="0">
      <pane ySplit="8" topLeftCell="A1062" activePane="bottomLeft" state="frozen"/>
      <selection pane="bottomLeft" activeCell="I745" sqref="I745:I751"/>
    </sheetView>
  </sheetViews>
  <sheetFormatPr baseColWidth="10" defaultRowHeight="24.95" customHeight="1" x14ac:dyDescent="0.25"/>
  <cols>
    <col min="1" max="1" width="16.42578125" style="109" customWidth="1"/>
    <col min="2" max="2" width="3.5703125" style="110" customWidth="1"/>
    <col min="3" max="3" width="29.42578125" style="109" customWidth="1"/>
    <col min="4" max="4" width="8.5703125" style="4" customWidth="1"/>
    <col min="5" max="5" width="7.7109375" style="110" customWidth="1"/>
    <col min="6" max="6" width="9.42578125" style="110" hidden="1" customWidth="1"/>
    <col min="7" max="8" width="10.5703125" style="111" customWidth="1"/>
    <col min="9" max="9" width="11.42578125" style="111" customWidth="1"/>
    <col min="10" max="10" width="11" style="111" customWidth="1"/>
    <col min="11" max="11" width="9.140625" style="112" customWidth="1"/>
    <col min="12" max="14" width="10" style="111" hidden="1" customWidth="1"/>
    <col min="15" max="15" width="10" style="111" customWidth="1"/>
    <col min="16" max="16" width="10.85546875" style="111" customWidth="1"/>
    <col min="17" max="17" width="10.85546875" style="111" hidden="1" customWidth="1"/>
    <col min="18" max="18" width="13.5703125" style="2" hidden="1" customWidth="1"/>
    <col min="19" max="19" width="14.7109375" style="109" customWidth="1"/>
    <col min="20" max="20" width="13.42578125" style="2" hidden="1" customWidth="1"/>
    <col min="21" max="21" width="37.85546875" style="2" hidden="1" customWidth="1"/>
    <col min="22" max="22" width="64.7109375" style="113" customWidth="1"/>
    <col min="23" max="23" width="12.140625" style="2" customWidth="1"/>
    <col min="24" max="24" width="13.85546875" style="2" customWidth="1"/>
    <col min="25" max="25" width="9.85546875" style="2" customWidth="1"/>
    <col min="26" max="16384" width="11.42578125" style="2"/>
  </cols>
  <sheetData>
    <row r="1" spans="1:27" ht="25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ht="18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7" ht="6" customHeight="1" x14ac:dyDescent="0.25">
      <c r="A3" s="2"/>
      <c r="B3" s="2"/>
      <c r="C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2"/>
      <c r="V3" s="5"/>
    </row>
    <row r="4" spans="1:27" ht="24.95" customHeight="1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7" ht="8.25" customHeight="1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  <c r="W5" s="7"/>
      <c r="X5" s="7"/>
      <c r="Y5" s="7"/>
    </row>
    <row r="6" spans="1:27" ht="24.95" customHeight="1" x14ac:dyDescent="0.25">
      <c r="A6" s="9" t="s">
        <v>3</v>
      </c>
      <c r="B6" s="10" t="s">
        <v>4</v>
      </c>
      <c r="C6" s="10"/>
      <c r="D6" s="11" t="s">
        <v>5</v>
      </c>
      <c r="E6" s="10" t="s">
        <v>6</v>
      </c>
      <c r="F6" s="10" t="s">
        <v>7</v>
      </c>
      <c r="G6" s="12" t="s">
        <v>8</v>
      </c>
      <c r="H6" s="12" t="s">
        <v>9</v>
      </c>
      <c r="I6" s="12"/>
      <c r="J6" s="12"/>
      <c r="K6" s="13" t="s">
        <v>10</v>
      </c>
      <c r="L6" s="12" t="s">
        <v>11</v>
      </c>
      <c r="M6" s="12" t="s">
        <v>12</v>
      </c>
      <c r="N6" s="12"/>
      <c r="O6" s="12" t="s">
        <v>11</v>
      </c>
      <c r="P6" s="12" t="s">
        <v>13</v>
      </c>
      <c r="Q6" s="14" t="s">
        <v>14</v>
      </c>
      <c r="R6" s="15" t="s">
        <v>15</v>
      </c>
      <c r="S6" s="16" t="s">
        <v>16</v>
      </c>
      <c r="T6" s="15" t="s">
        <v>17</v>
      </c>
      <c r="U6" s="15" t="s">
        <v>18</v>
      </c>
      <c r="V6" s="16" t="s">
        <v>19</v>
      </c>
      <c r="W6" s="10" t="s">
        <v>20</v>
      </c>
      <c r="X6" s="17" t="s">
        <v>21</v>
      </c>
      <c r="Y6" s="18" t="s">
        <v>22</v>
      </c>
    </row>
    <row r="7" spans="1:27" ht="24.95" customHeight="1" x14ac:dyDescent="0.25">
      <c r="A7" s="19"/>
      <c r="B7" s="20"/>
      <c r="C7" s="20"/>
      <c r="D7" s="21"/>
      <c r="E7" s="20"/>
      <c r="F7" s="20"/>
      <c r="G7" s="22"/>
      <c r="H7" s="23" t="s">
        <v>23</v>
      </c>
      <c r="I7" s="23" t="s">
        <v>24</v>
      </c>
      <c r="J7" s="23" t="s">
        <v>25</v>
      </c>
      <c r="K7" s="24"/>
      <c r="L7" s="22"/>
      <c r="M7" s="22"/>
      <c r="N7" s="22"/>
      <c r="O7" s="22"/>
      <c r="P7" s="22"/>
      <c r="Q7" s="25"/>
      <c r="R7" s="26"/>
      <c r="S7" s="27"/>
      <c r="T7" s="26"/>
      <c r="U7" s="26"/>
      <c r="V7" s="27"/>
      <c r="W7" s="20"/>
      <c r="X7" s="28"/>
      <c r="Y7" s="29"/>
    </row>
    <row r="8" spans="1:27" ht="24.95" customHeight="1" thickBot="1" x14ac:dyDescent="0.3">
      <c r="A8" s="30" t="s">
        <v>25</v>
      </c>
      <c r="B8" s="31"/>
      <c r="C8" s="31"/>
      <c r="D8" s="32"/>
      <c r="E8" s="33">
        <f t="shared" ref="E8:J8" si="0">SUM(E9:E1106)</f>
        <v>255</v>
      </c>
      <c r="F8" s="34">
        <f t="shared" si="0"/>
        <v>19897</v>
      </c>
      <c r="G8" s="34">
        <f t="shared" si="0"/>
        <v>6268113</v>
      </c>
      <c r="H8" s="34">
        <f>SUM(H9:H1106)</f>
        <v>1157246</v>
      </c>
      <c r="I8" s="34">
        <f>SUM(I9:I1106)</f>
        <v>979303</v>
      </c>
      <c r="J8" s="34">
        <f t="shared" si="0"/>
        <v>2136549</v>
      </c>
      <c r="K8" s="35">
        <f t="shared" ref="K8:K71" si="1">J8/G8</f>
        <v>0.34086000044989617</v>
      </c>
      <c r="L8" s="34">
        <f>SUM(L9:L1106)</f>
        <v>76684</v>
      </c>
      <c r="M8" s="34">
        <f>SUM(M9:M1106)</f>
        <v>32576</v>
      </c>
      <c r="N8" s="34"/>
      <c r="O8" s="34">
        <f>SUM(O9:O1106)</f>
        <v>110459</v>
      </c>
      <c r="P8" s="34">
        <f>SUM(P9:P1106)</f>
        <v>2026090</v>
      </c>
      <c r="Q8" s="36"/>
      <c r="R8" s="34">
        <f>SUM(R9:R1106)</f>
        <v>0</v>
      </c>
      <c r="S8" s="37">
        <f>SUM(S9:S1106)</f>
        <v>0</v>
      </c>
      <c r="T8" s="34">
        <f>SUM(T9:T1106)</f>
        <v>0</v>
      </c>
      <c r="U8" s="34">
        <f>SUM(U9:U1106)</f>
        <v>0</v>
      </c>
      <c r="V8" s="38"/>
      <c r="W8" s="39"/>
      <c r="X8" s="39"/>
      <c r="Y8" s="40"/>
    </row>
    <row r="9" spans="1:27" ht="18" customHeight="1" x14ac:dyDescent="0.25">
      <c r="A9" s="41" t="s">
        <v>26</v>
      </c>
      <c r="B9" s="42" t="s">
        <v>27</v>
      </c>
      <c r="C9" s="43" t="s">
        <v>28</v>
      </c>
      <c r="D9" s="44">
        <v>42722</v>
      </c>
      <c r="E9" s="45">
        <v>1</v>
      </c>
      <c r="F9" s="45">
        <v>114</v>
      </c>
      <c r="G9" s="46">
        <v>38216</v>
      </c>
      <c r="H9" s="47">
        <v>6895</v>
      </c>
      <c r="I9" s="47">
        <v>5850</v>
      </c>
      <c r="J9" s="47">
        <v>12745</v>
      </c>
      <c r="K9" s="48">
        <f t="shared" si="1"/>
        <v>0.33349905798618379</v>
      </c>
      <c r="L9" s="47">
        <v>464</v>
      </c>
      <c r="M9" s="47">
        <v>64</v>
      </c>
      <c r="N9" s="49">
        <f>O9-M9-L9</f>
        <v>0</v>
      </c>
      <c r="O9" s="49">
        <f t="shared" ref="O9:O72" si="2">J9-P9</f>
        <v>528</v>
      </c>
      <c r="P9" s="47">
        <v>12217</v>
      </c>
      <c r="Q9" s="50">
        <v>1</v>
      </c>
      <c r="R9" s="51" t="s">
        <v>29</v>
      </c>
      <c r="S9" s="52" t="s">
        <v>30</v>
      </c>
      <c r="T9" s="51" t="s">
        <v>31</v>
      </c>
      <c r="U9" s="51" t="s">
        <v>32</v>
      </c>
      <c r="V9" s="52" t="s">
        <v>32</v>
      </c>
      <c r="W9" s="53">
        <v>306</v>
      </c>
      <c r="X9" s="54">
        <f>W9/$P$9</f>
        <v>2.5047065564377507E-2</v>
      </c>
      <c r="Y9" s="55" t="str">
        <f t="shared" ref="Y9:Y16" si="3">IF(AND(NOT(ISBLANK(W9)),(W9=MAX($W$9:$W$16))),"ELU","")</f>
        <v/>
      </c>
    </row>
    <row r="10" spans="1:27" ht="18" customHeight="1" x14ac:dyDescent="0.25">
      <c r="A10" s="56"/>
      <c r="B10" s="57"/>
      <c r="C10" s="58"/>
      <c r="D10" s="59">
        <v>42722</v>
      </c>
      <c r="E10" s="60"/>
      <c r="F10" s="60"/>
      <c r="G10" s="61"/>
      <c r="H10" s="62"/>
      <c r="I10" s="62"/>
      <c r="J10" s="62"/>
      <c r="K10" s="63" t="e">
        <f t="shared" si="1"/>
        <v>#DIV/0!</v>
      </c>
      <c r="L10" s="62"/>
      <c r="M10" s="62"/>
      <c r="N10" s="64">
        <f t="shared" ref="N10:N73" si="4">O10-M10-L10</f>
        <v>0</v>
      </c>
      <c r="O10" s="64">
        <f t="shared" si="2"/>
        <v>0</v>
      </c>
      <c r="P10" s="62"/>
      <c r="Q10" s="65">
        <v>1</v>
      </c>
      <c r="R10" s="66" t="s">
        <v>33</v>
      </c>
      <c r="S10" s="67" t="s">
        <v>30</v>
      </c>
      <c r="T10" s="66" t="s">
        <v>31</v>
      </c>
      <c r="U10" s="66" t="s">
        <v>34</v>
      </c>
      <c r="V10" s="67" t="s">
        <v>35</v>
      </c>
      <c r="W10" s="68">
        <v>93</v>
      </c>
      <c r="X10" s="69">
        <f t="shared" ref="X10:X16" si="5">W10/$P$9</f>
        <v>7.6123434558402229E-3</v>
      </c>
      <c r="Y10" s="70" t="str">
        <f t="shared" si="3"/>
        <v/>
      </c>
      <c r="AA10" s="2" t="s">
        <v>36</v>
      </c>
    </row>
    <row r="11" spans="1:27" ht="18" customHeight="1" x14ac:dyDescent="0.25">
      <c r="A11" s="56"/>
      <c r="B11" s="57"/>
      <c r="C11" s="58"/>
      <c r="D11" s="59">
        <v>42722</v>
      </c>
      <c r="E11" s="60"/>
      <c r="F11" s="60"/>
      <c r="G11" s="61"/>
      <c r="H11" s="62"/>
      <c r="I11" s="62"/>
      <c r="J11" s="62"/>
      <c r="K11" s="63" t="e">
        <f t="shared" si="1"/>
        <v>#DIV/0!</v>
      </c>
      <c r="L11" s="62"/>
      <c r="M11" s="62"/>
      <c r="N11" s="64">
        <f t="shared" si="4"/>
        <v>0</v>
      </c>
      <c r="O11" s="64">
        <f t="shared" si="2"/>
        <v>0</v>
      </c>
      <c r="P11" s="62"/>
      <c r="Q11" s="65">
        <v>1</v>
      </c>
      <c r="R11" s="66" t="s">
        <v>37</v>
      </c>
      <c r="S11" s="67" t="s">
        <v>30</v>
      </c>
      <c r="T11" s="66" t="s">
        <v>31</v>
      </c>
      <c r="U11" s="66" t="s">
        <v>38</v>
      </c>
      <c r="V11" s="67" t="s">
        <v>38</v>
      </c>
      <c r="W11" s="68">
        <v>5365</v>
      </c>
      <c r="X11" s="69">
        <f t="shared" si="5"/>
        <v>0.43914217893099777</v>
      </c>
      <c r="Y11" s="70" t="str">
        <f t="shared" si="3"/>
        <v>ELU</v>
      </c>
      <c r="AA11" s="2" t="s">
        <v>39</v>
      </c>
    </row>
    <row r="12" spans="1:27" ht="18" customHeight="1" x14ac:dyDescent="0.25">
      <c r="A12" s="56"/>
      <c r="B12" s="57"/>
      <c r="C12" s="58"/>
      <c r="D12" s="59">
        <v>42722</v>
      </c>
      <c r="E12" s="60"/>
      <c r="F12" s="60"/>
      <c r="G12" s="61"/>
      <c r="H12" s="62"/>
      <c r="I12" s="62"/>
      <c r="J12" s="62"/>
      <c r="K12" s="63" t="e">
        <f t="shared" si="1"/>
        <v>#DIV/0!</v>
      </c>
      <c r="L12" s="62"/>
      <c r="M12" s="62"/>
      <c r="N12" s="64">
        <f t="shared" si="4"/>
        <v>0</v>
      </c>
      <c r="O12" s="64">
        <f t="shared" si="2"/>
        <v>0</v>
      </c>
      <c r="P12" s="62"/>
      <c r="Q12" s="65">
        <v>1</v>
      </c>
      <c r="R12" s="66" t="s">
        <v>40</v>
      </c>
      <c r="S12" s="67" t="s">
        <v>30</v>
      </c>
      <c r="T12" s="66" t="s">
        <v>31</v>
      </c>
      <c r="U12" s="66" t="s">
        <v>41</v>
      </c>
      <c r="V12" s="67" t="s">
        <v>41</v>
      </c>
      <c r="W12" s="68">
        <v>215</v>
      </c>
      <c r="X12" s="69">
        <f t="shared" si="5"/>
        <v>1.7598428419415568E-2</v>
      </c>
      <c r="Y12" s="70" t="str">
        <f t="shared" si="3"/>
        <v/>
      </c>
      <c r="AA12" s="2" t="s">
        <v>42</v>
      </c>
    </row>
    <row r="13" spans="1:27" ht="18" customHeight="1" x14ac:dyDescent="0.25">
      <c r="A13" s="56"/>
      <c r="B13" s="57"/>
      <c r="C13" s="58"/>
      <c r="D13" s="59">
        <v>42722</v>
      </c>
      <c r="E13" s="60"/>
      <c r="F13" s="60"/>
      <c r="G13" s="61"/>
      <c r="H13" s="62"/>
      <c r="I13" s="62"/>
      <c r="J13" s="62"/>
      <c r="K13" s="63" t="e">
        <f t="shared" si="1"/>
        <v>#DIV/0!</v>
      </c>
      <c r="L13" s="62"/>
      <c r="M13" s="62"/>
      <c r="N13" s="64">
        <f t="shared" si="4"/>
        <v>0</v>
      </c>
      <c r="O13" s="64">
        <f t="shared" si="2"/>
        <v>0</v>
      </c>
      <c r="P13" s="62"/>
      <c r="Q13" s="65">
        <v>1</v>
      </c>
      <c r="R13" s="66" t="s">
        <v>43</v>
      </c>
      <c r="S13" s="67" t="s">
        <v>30</v>
      </c>
      <c r="T13" s="66" t="s">
        <v>31</v>
      </c>
      <c r="U13" s="66" t="s">
        <v>44</v>
      </c>
      <c r="V13" s="67" t="s">
        <v>44</v>
      </c>
      <c r="W13" s="68">
        <v>3060</v>
      </c>
      <c r="X13" s="69">
        <f t="shared" si="5"/>
        <v>0.25047065564377508</v>
      </c>
      <c r="Y13" s="70" t="str">
        <f t="shared" si="3"/>
        <v/>
      </c>
      <c r="AA13" s="2" t="s">
        <v>45</v>
      </c>
    </row>
    <row r="14" spans="1:27" ht="18" customHeight="1" x14ac:dyDescent="0.25">
      <c r="A14" s="56"/>
      <c r="B14" s="57"/>
      <c r="C14" s="58"/>
      <c r="D14" s="59">
        <v>42722</v>
      </c>
      <c r="E14" s="60"/>
      <c r="F14" s="60"/>
      <c r="G14" s="61"/>
      <c r="H14" s="62"/>
      <c r="I14" s="62"/>
      <c r="J14" s="62"/>
      <c r="K14" s="63" t="e">
        <f t="shared" si="1"/>
        <v>#DIV/0!</v>
      </c>
      <c r="L14" s="62"/>
      <c r="M14" s="62"/>
      <c r="N14" s="64">
        <f t="shared" si="4"/>
        <v>0</v>
      </c>
      <c r="O14" s="64">
        <f t="shared" si="2"/>
        <v>0</v>
      </c>
      <c r="P14" s="62"/>
      <c r="Q14" s="65">
        <v>1</v>
      </c>
      <c r="R14" s="66" t="s">
        <v>46</v>
      </c>
      <c r="S14" s="67" t="s">
        <v>30</v>
      </c>
      <c r="T14" s="66" t="s">
        <v>31</v>
      </c>
      <c r="U14" s="66" t="s">
        <v>47</v>
      </c>
      <c r="V14" s="67" t="s">
        <v>47</v>
      </c>
      <c r="W14" s="68">
        <v>856</v>
      </c>
      <c r="X14" s="69">
        <f t="shared" si="5"/>
        <v>7.0066301055905708E-2</v>
      </c>
      <c r="Y14" s="70" t="str">
        <f t="shared" si="3"/>
        <v/>
      </c>
      <c r="AA14" s="2" t="s">
        <v>48</v>
      </c>
    </row>
    <row r="15" spans="1:27" ht="18" customHeight="1" x14ac:dyDescent="0.25">
      <c r="A15" s="56"/>
      <c r="B15" s="57"/>
      <c r="C15" s="58"/>
      <c r="D15" s="59">
        <v>42722</v>
      </c>
      <c r="E15" s="60"/>
      <c r="F15" s="60"/>
      <c r="G15" s="61"/>
      <c r="H15" s="62"/>
      <c r="I15" s="62"/>
      <c r="J15" s="62"/>
      <c r="K15" s="63" t="e">
        <f t="shared" si="1"/>
        <v>#DIV/0!</v>
      </c>
      <c r="L15" s="62"/>
      <c r="M15" s="62"/>
      <c r="N15" s="64">
        <f t="shared" si="4"/>
        <v>0</v>
      </c>
      <c r="O15" s="64">
        <f t="shared" si="2"/>
        <v>0</v>
      </c>
      <c r="P15" s="62"/>
      <c r="Q15" s="65">
        <v>1</v>
      </c>
      <c r="R15" s="66" t="s">
        <v>49</v>
      </c>
      <c r="S15" s="67" t="s">
        <v>30</v>
      </c>
      <c r="T15" s="66" t="s">
        <v>31</v>
      </c>
      <c r="U15" s="66" t="s">
        <v>50</v>
      </c>
      <c r="V15" s="67" t="s">
        <v>50</v>
      </c>
      <c r="W15" s="68">
        <v>374</v>
      </c>
      <c r="X15" s="69">
        <f t="shared" si="5"/>
        <v>3.0613080134239176E-2</v>
      </c>
      <c r="Y15" s="70" t="str">
        <f t="shared" si="3"/>
        <v/>
      </c>
      <c r="AA15" s="2" t="s">
        <v>51</v>
      </c>
    </row>
    <row r="16" spans="1:27" ht="18" customHeight="1" thickBot="1" x14ac:dyDescent="0.3">
      <c r="A16" s="56"/>
      <c r="B16" s="71"/>
      <c r="C16" s="72"/>
      <c r="D16" s="73">
        <v>42722</v>
      </c>
      <c r="E16" s="74"/>
      <c r="F16" s="74"/>
      <c r="G16" s="75"/>
      <c r="H16" s="76"/>
      <c r="I16" s="76"/>
      <c r="J16" s="76"/>
      <c r="K16" s="77" t="e">
        <f t="shared" si="1"/>
        <v>#DIV/0!</v>
      </c>
      <c r="L16" s="76"/>
      <c r="M16" s="76"/>
      <c r="N16" s="78">
        <f t="shared" si="4"/>
        <v>0</v>
      </c>
      <c r="O16" s="78">
        <f t="shared" si="2"/>
        <v>0</v>
      </c>
      <c r="P16" s="76"/>
      <c r="Q16" s="79">
        <v>1</v>
      </c>
      <c r="R16" s="80" t="s">
        <v>52</v>
      </c>
      <c r="S16" s="81" t="s">
        <v>53</v>
      </c>
      <c r="T16" s="80" t="s">
        <v>31</v>
      </c>
      <c r="U16" s="80" t="s">
        <v>54</v>
      </c>
      <c r="V16" s="81" t="s">
        <v>54</v>
      </c>
      <c r="W16" s="82">
        <v>1948</v>
      </c>
      <c r="X16" s="83">
        <f t="shared" si="5"/>
        <v>0.15944994679544897</v>
      </c>
      <c r="Y16" s="84" t="str">
        <f t="shared" si="3"/>
        <v/>
      </c>
      <c r="AA16" s="2" t="s">
        <v>55</v>
      </c>
    </row>
    <row r="17" spans="1:27" ht="18" customHeight="1" x14ac:dyDescent="0.25">
      <c r="A17" s="56"/>
      <c r="B17" s="42" t="s">
        <v>56</v>
      </c>
      <c r="C17" s="43" t="s">
        <v>57</v>
      </c>
      <c r="D17" s="44">
        <v>42722</v>
      </c>
      <c r="E17" s="45">
        <v>1</v>
      </c>
      <c r="F17" s="45">
        <v>99</v>
      </c>
      <c r="G17" s="46">
        <v>37163</v>
      </c>
      <c r="H17" s="47">
        <v>6611</v>
      </c>
      <c r="I17" s="47">
        <v>6628</v>
      </c>
      <c r="J17" s="47">
        <v>13239</v>
      </c>
      <c r="K17" s="48">
        <f t="shared" si="1"/>
        <v>0.35624142292064687</v>
      </c>
      <c r="L17" s="47">
        <v>351</v>
      </c>
      <c r="M17" s="47">
        <v>61</v>
      </c>
      <c r="N17" s="49">
        <f t="shared" si="4"/>
        <v>0</v>
      </c>
      <c r="O17" s="49">
        <f t="shared" si="2"/>
        <v>412</v>
      </c>
      <c r="P17" s="47">
        <v>12827</v>
      </c>
      <c r="Q17" s="50">
        <v>1</v>
      </c>
      <c r="R17" s="51" t="s">
        <v>58</v>
      </c>
      <c r="S17" s="52" t="s">
        <v>30</v>
      </c>
      <c r="T17" s="51" t="s">
        <v>31</v>
      </c>
      <c r="U17" s="51" t="s">
        <v>59</v>
      </c>
      <c r="V17" s="52" t="s">
        <v>60</v>
      </c>
      <c r="W17" s="53">
        <v>2851</v>
      </c>
      <c r="X17" s="54">
        <f>W17/$P$17</f>
        <v>0.22226553363997817</v>
      </c>
      <c r="Y17" s="55" t="str">
        <f>IF(AND(NOT(ISBLANK(W17)),(W17=MAX($W$17:$W$22))),"ELU","")</f>
        <v/>
      </c>
      <c r="AA17" s="2" t="s">
        <v>61</v>
      </c>
    </row>
    <row r="18" spans="1:27" ht="18" customHeight="1" x14ac:dyDescent="0.25">
      <c r="A18" s="56"/>
      <c r="B18" s="57"/>
      <c r="C18" s="58"/>
      <c r="D18" s="59">
        <v>42722</v>
      </c>
      <c r="E18" s="60"/>
      <c r="F18" s="60"/>
      <c r="G18" s="61"/>
      <c r="H18" s="62"/>
      <c r="I18" s="62"/>
      <c r="J18" s="62"/>
      <c r="K18" s="63" t="e">
        <f t="shared" si="1"/>
        <v>#DIV/0!</v>
      </c>
      <c r="L18" s="62"/>
      <c r="M18" s="62"/>
      <c r="N18" s="64">
        <f t="shared" si="4"/>
        <v>0</v>
      </c>
      <c r="O18" s="64">
        <f t="shared" si="2"/>
        <v>0</v>
      </c>
      <c r="P18" s="62"/>
      <c r="Q18" s="65">
        <v>1</v>
      </c>
      <c r="R18" s="66" t="s">
        <v>62</v>
      </c>
      <c r="S18" s="67" t="s">
        <v>30</v>
      </c>
      <c r="T18" s="66" t="s">
        <v>31</v>
      </c>
      <c r="U18" s="66" t="s">
        <v>63</v>
      </c>
      <c r="V18" s="67" t="s">
        <v>64</v>
      </c>
      <c r="W18" s="68">
        <v>817</v>
      </c>
      <c r="X18" s="69">
        <f t="shared" ref="X18:X22" si="6">W18/$P$17</f>
        <v>6.3693770951898335E-2</v>
      </c>
      <c r="Y18" s="70" t="str">
        <f t="shared" ref="Y18:Y22" si="7">IF(AND(NOT(ISBLANK(W18)),(W18=MAX($W$17:$W$22))),"ELU","")</f>
        <v/>
      </c>
      <c r="AA18" s="2" t="s">
        <v>65</v>
      </c>
    </row>
    <row r="19" spans="1:27" ht="18" customHeight="1" x14ac:dyDescent="0.25">
      <c r="A19" s="56"/>
      <c r="B19" s="57"/>
      <c r="C19" s="58"/>
      <c r="D19" s="59">
        <v>42722</v>
      </c>
      <c r="E19" s="60"/>
      <c r="F19" s="60"/>
      <c r="G19" s="61"/>
      <c r="H19" s="62"/>
      <c r="I19" s="62"/>
      <c r="J19" s="62"/>
      <c r="K19" s="63" t="e">
        <f t="shared" si="1"/>
        <v>#DIV/0!</v>
      </c>
      <c r="L19" s="62"/>
      <c r="M19" s="62"/>
      <c r="N19" s="64">
        <f t="shared" si="4"/>
        <v>0</v>
      </c>
      <c r="O19" s="64">
        <f t="shared" si="2"/>
        <v>0</v>
      </c>
      <c r="P19" s="62"/>
      <c r="Q19" s="65">
        <v>1</v>
      </c>
      <c r="R19" s="66" t="s">
        <v>66</v>
      </c>
      <c r="S19" s="67" t="s">
        <v>30</v>
      </c>
      <c r="T19" s="66" t="s">
        <v>31</v>
      </c>
      <c r="U19" s="66" t="s">
        <v>67</v>
      </c>
      <c r="V19" s="67" t="s">
        <v>67</v>
      </c>
      <c r="W19" s="68">
        <v>306</v>
      </c>
      <c r="X19" s="69">
        <f t="shared" si="6"/>
        <v>2.3855928899976613E-2</v>
      </c>
      <c r="Y19" s="70" t="str">
        <f t="shared" si="7"/>
        <v/>
      </c>
      <c r="AA19" s="2" t="s">
        <v>68</v>
      </c>
    </row>
    <row r="20" spans="1:27" ht="18" customHeight="1" x14ac:dyDescent="0.25">
      <c r="A20" s="56"/>
      <c r="B20" s="57"/>
      <c r="C20" s="58"/>
      <c r="D20" s="59">
        <v>42722</v>
      </c>
      <c r="E20" s="60"/>
      <c r="F20" s="60"/>
      <c r="G20" s="61"/>
      <c r="H20" s="62"/>
      <c r="I20" s="62"/>
      <c r="J20" s="62"/>
      <c r="K20" s="63" t="e">
        <f t="shared" si="1"/>
        <v>#DIV/0!</v>
      </c>
      <c r="L20" s="62"/>
      <c r="M20" s="62"/>
      <c r="N20" s="64">
        <f t="shared" si="4"/>
        <v>0</v>
      </c>
      <c r="O20" s="64">
        <f t="shared" si="2"/>
        <v>0</v>
      </c>
      <c r="P20" s="62"/>
      <c r="Q20" s="65">
        <v>1</v>
      </c>
      <c r="R20" s="66" t="s">
        <v>69</v>
      </c>
      <c r="S20" s="67" t="s">
        <v>30</v>
      </c>
      <c r="T20" s="66" t="s">
        <v>31</v>
      </c>
      <c r="U20" s="66" t="s">
        <v>70</v>
      </c>
      <c r="V20" s="67" t="s">
        <v>70</v>
      </c>
      <c r="W20" s="68">
        <v>387</v>
      </c>
      <c r="X20" s="69">
        <f t="shared" si="6"/>
        <v>3.0170733608793951E-2</v>
      </c>
      <c r="Y20" s="70" t="str">
        <f t="shared" si="7"/>
        <v/>
      </c>
      <c r="AA20" s="2" t="s">
        <v>71</v>
      </c>
    </row>
    <row r="21" spans="1:27" ht="18" customHeight="1" x14ac:dyDescent="0.25">
      <c r="A21" s="56"/>
      <c r="B21" s="57"/>
      <c r="C21" s="58"/>
      <c r="D21" s="59">
        <v>42722</v>
      </c>
      <c r="E21" s="60"/>
      <c r="F21" s="60"/>
      <c r="G21" s="61"/>
      <c r="H21" s="62"/>
      <c r="I21" s="62"/>
      <c r="J21" s="62"/>
      <c r="K21" s="63" t="e">
        <f t="shared" si="1"/>
        <v>#DIV/0!</v>
      </c>
      <c r="L21" s="62"/>
      <c r="M21" s="62"/>
      <c r="N21" s="64">
        <f t="shared" si="4"/>
        <v>0</v>
      </c>
      <c r="O21" s="64">
        <f t="shared" si="2"/>
        <v>0</v>
      </c>
      <c r="P21" s="62"/>
      <c r="Q21" s="65">
        <v>1</v>
      </c>
      <c r="R21" s="66" t="s">
        <v>72</v>
      </c>
      <c r="S21" s="67" t="s">
        <v>73</v>
      </c>
      <c r="T21" s="66" t="s">
        <v>31</v>
      </c>
      <c r="U21" s="66" t="s">
        <v>74</v>
      </c>
      <c r="V21" s="67" t="s">
        <v>74</v>
      </c>
      <c r="W21" s="68">
        <v>7349</v>
      </c>
      <c r="X21" s="69">
        <f t="shared" si="6"/>
        <v>0.57293209635924225</v>
      </c>
      <c r="Y21" s="70" t="str">
        <f t="shared" si="7"/>
        <v>ELU</v>
      </c>
      <c r="AA21" s="2" t="s">
        <v>75</v>
      </c>
    </row>
    <row r="22" spans="1:27" ht="18" customHeight="1" thickBot="1" x14ac:dyDescent="0.3">
      <c r="A22" s="56"/>
      <c r="B22" s="71"/>
      <c r="C22" s="72"/>
      <c r="D22" s="73">
        <v>42722</v>
      </c>
      <c r="E22" s="74"/>
      <c r="F22" s="74"/>
      <c r="G22" s="75"/>
      <c r="H22" s="76"/>
      <c r="I22" s="76"/>
      <c r="J22" s="76"/>
      <c r="K22" s="77" t="e">
        <f t="shared" si="1"/>
        <v>#DIV/0!</v>
      </c>
      <c r="L22" s="76"/>
      <c r="M22" s="76"/>
      <c r="N22" s="78">
        <f t="shared" si="4"/>
        <v>0</v>
      </c>
      <c r="O22" s="78">
        <f t="shared" si="2"/>
        <v>0</v>
      </c>
      <c r="P22" s="76"/>
      <c r="Q22" s="79">
        <v>1</v>
      </c>
      <c r="R22" s="80" t="s">
        <v>76</v>
      </c>
      <c r="S22" s="81" t="s">
        <v>53</v>
      </c>
      <c r="T22" s="80" t="s">
        <v>31</v>
      </c>
      <c r="U22" s="80" t="s">
        <v>77</v>
      </c>
      <c r="V22" s="81" t="s">
        <v>77</v>
      </c>
      <c r="W22" s="82">
        <v>1117</v>
      </c>
      <c r="X22" s="83">
        <f t="shared" si="6"/>
        <v>8.7081936540110705E-2</v>
      </c>
      <c r="Y22" s="84" t="str">
        <f t="shared" si="7"/>
        <v/>
      </c>
      <c r="AA22" s="2" t="s">
        <v>78</v>
      </c>
    </row>
    <row r="23" spans="1:27" ht="18" customHeight="1" x14ac:dyDescent="0.25">
      <c r="A23" s="56"/>
      <c r="B23" s="42" t="s">
        <v>79</v>
      </c>
      <c r="C23" s="43" t="s">
        <v>80</v>
      </c>
      <c r="D23" s="44">
        <v>42722</v>
      </c>
      <c r="E23" s="45">
        <v>1</v>
      </c>
      <c r="F23" s="45">
        <v>33</v>
      </c>
      <c r="G23" s="46">
        <v>11305</v>
      </c>
      <c r="H23" s="47">
        <v>2935</v>
      </c>
      <c r="I23" s="47">
        <v>2783</v>
      </c>
      <c r="J23" s="47">
        <v>5718</v>
      </c>
      <c r="K23" s="48">
        <f t="shared" si="1"/>
        <v>0.50579389650597084</v>
      </c>
      <c r="L23" s="47">
        <v>152</v>
      </c>
      <c r="M23" s="47">
        <v>14</v>
      </c>
      <c r="N23" s="49">
        <f t="shared" si="4"/>
        <v>0</v>
      </c>
      <c r="O23" s="49">
        <f t="shared" si="2"/>
        <v>166</v>
      </c>
      <c r="P23" s="47">
        <v>5552</v>
      </c>
      <c r="Q23" s="50">
        <v>1</v>
      </c>
      <c r="R23" s="51" t="s">
        <v>81</v>
      </c>
      <c r="S23" s="52" t="s">
        <v>30</v>
      </c>
      <c r="T23" s="51" t="s">
        <v>31</v>
      </c>
      <c r="U23" s="51" t="s">
        <v>82</v>
      </c>
      <c r="V23" s="52" t="s">
        <v>83</v>
      </c>
      <c r="W23" s="53">
        <v>837</v>
      </c>
      <c r="X23" s="54">
        <f>W23/$P$23</f>
        <v>0.1507564841498559</v>
      </c>
      <c r="Y23" s="55" t="str">
        <f>IF(AND(NOT(ISBLANK(W23)),(W23=MAX($W$23:$W$29))),"ELU","")</f>
        <v/>
      </c>
      <c r="AA23" s="2" t="s">
        <v>84</v>
      </c>
    </row>
    <row r="24" spans="1:27" ht="18" customHeight="1" x14ac:dyDescent="0.25">
      <c r="A24" s="56"/>
      <c r="B24" s="57"/>
      <c r="C24" s="58"/>
      <c r="D24" s="59">
        <v>42722</v>
      </c>
      <c r="E24" s="60"/>
      <c r="F24" s="60"/>
      <c r="G24" s="61"/>
      <c r="H24" s="62"/>
      <c r="I24" s="62"/>
      <c r="J24" s="62"/>
      <c r="K24" s="63" t="e">
        <f t="shared" si="1"/>
        <v>#DIV/0!</v>
      </c>
      <c r="L24" s="62"/>
      <c r="M24" s="62"/>
      <c r="N24" s="64">
        <f t="shared" si="4"/>
        <v>0</v>
      </c>
      <c r="O24" s="64">
        <f t="shared" si="2"/>
        <v>0</v>
      </c>
      <c r="P24" s="62"/>
      <c r="Q24" s="65">
        <v>1</v>
      </c>
      <c r="R24" s="66" t="s">
        <v>85</v>
      </c>
      <c r="S24" s="67" t="s">
        <v>30</v>
      </c>
      <c r="T24" s="66" t="s">
        <v>31</v>
      </c>
      <c r="U24" s="66" t="s">
        <v>86</v>
      </c>
      <c r="V24" s="67" t="s">
        <v>87</v>
      </c>
      <c r="W24" s="68">
        <v>1556</v>
      </c>
      <c r="X24" s="69">
        <f t="shared" ref="X24:X29" si="8">W24/$P$23</f>
        <v>0.28025936599423629</v>
      </c>
      <c r="Y24" s="70" t="str">
        <f t="shared" ref="Y24:Y29" si="9">IF(AND(NOT(ISBLANK(W24)),(W24=MAX($W$23:$W$29))),"ELU","")</f>
        <v>ELU</v>
      </c>
      <c r="AA24" s="2" t="s">
        <v>88</v>
      </c>
    </row>
    <row r="25" spans="1:27" ht="18" customHeight="1" x14ac:dyDescent="0.25">
      <c r="A25" s="56"/>
      <c r="B25" s="57"/>
      <c r="C25" s="58"/>
      <c r="D25" s="59">
        <v>42722</v>
      </c>
      <c r="E25" s="60"/>
      <c r="F25" s="60"/>
      <c r="G25" s="61"/>
      <c r="H25" s="62"/>
      <c r="I25" s="62"/>
      <c r="J25" s="62"/>
      <c r="K25" s="63" t="e">
        <f t="shared" si="1"/>
        <v>#DIV/0!</v>
      </c>
      <c r="L25" s="62"/>
      <c r="M25" s="62"/>
      <c r="N25" s="64">
        <f t="shared" si="4"/>
        <v>0</v>
      </c>
      <c r="O25" s="64">
        <f t="shared" si="2"/>
        <v>0</v>
      </c>
      <c r="P25" s="62"/>
      <c r="Q25" s="65">
        <v>1</v>
      </c>
      <c r="R25" s="66" t="s">
        <v>89</v>
      </c>
      <c r="S25" s="67" t="s">
        <v>30</v>
      </c>
      <c r="T25" s="66" t="s">
        <v>31</v>
      </c>
      <c r="U25" s="66" t="s">
        <v>90</v>
      </c>
      <c r="V25" s="67" t="s">
        <v>90</v>
      </c>
      <c r="W25" s="68">
        <v>353</v>
      </c>
      <c r="X25" s="69">
        <f t="shared" si="8"/>
        <v>6.3580691642651302E-2</v>
      </c>
      <c r="Y25" s="70" t="str">
        <f t="shared" si="9"/>
        <v/>
      </c>
      <c r="AA25" s="2" t="s">
        <v>91</v>
      </c>
    </row>
    <row r="26" spans="1:27" ht="18" customHeight="1" x14ac:dyDescent="0.25">
      <c r="A26" s="56"/>
      <c r="B26" s="57"/>
      <c r="C26" s="58"/>
      <c r="D26" s="59">
        <v>42722</v>
      </c>
      <c r="E26" s="60"/>
      <c r="F26" s="60"/>
      <c r="G26" s="61"/>
      <c r="H26" s="62"/>
      <c r="I26" s="62"/>
      <c r="J26" s="62"/>
      <c r="K26" s="63" t="e">
        <f t="shared" si="1"/>
        <v>#DIV/0!</v>
      </c>
      <c r="L26" s="62"/>
      <c r="M26" s="62"/>
      <c r="N26" s="64">
        <f t="shared" si="4"/>
        <v>0</v>
      </c>
      <c r="O26" s="64">
        <f t="shared" si="2"/>
        <v>0</v>
      </c>
      <c r="P26" s="62"/>
      <c r="Q26" s="65">
        <v>1</v>
      </c>
      <c r="R26" s="66" t="s">
        <v>92</v>
      </c>
      <c r="S26" s="67" t="s">
        <v>30</v>
      </c>
      <c r="T26" s="66" t="s">
        <v>31</v>
      </c>
      <c r="U26" s="66" t="s">
        <v>93</v>
      </c>
      <c r="V26" s="67" t="s">
        <v>93</v>
      </c>
      <c r="W26" s="68">
        <v>901</v>
      </c>
      <c r="X26" s="69">
        <f t="shared" si="8"/>
        <v>0.16228386167146974</v>
      </c>
      <c r="Y26" s="70" t="str">
        <f t="shared" si="9"/>
        <v/>
      </c>
      <c r="AA26" s="2" t="s">
        <v>94</v>
      </c>
    </row>
    <row r="27" spans="1:27" ht="18" customHeight="1" x14ac:dyDescent="0.25">
      <c r="A27" s="56"/>
      <c r="B27" s="57"/>
      <c r="C27" s="58"/>
      <c r="D27" s="59">
        <v>42722</v>
      </c>
      <c r="E27" s="60"/>
      <c r="F27" s="60"/>
      <c r="G27" s="61"/>
      <c r="H27" s="62"/>
      <c r="I27" s="62"/>
      <c r="J27" s="62"/>
      <c r="K27" s="63" t="e">
        <f t="shared" si="1"/>
        <v>#DIV/0!</v>
      </c>
      <c r="L27" s="62"/>
      <c r="M27" s="62"/>
      <c r="N27" s="64">
        <f t="shared" si="4"/>
        <v>0</v>
      </c>
      <c r="O27" s="64">
        <f t="shared" si="2"/>
        <v>0</v>
      </c>
      <c r="P27" s="62"/>
      <c r="Q27" s="65">
        <v>1</v>
      </c>
      <c r="R27" s="66" t="s">
        <v>95</v>
      </c>
      <c r="S27" s="67" t="s">
        <v>96</v>
      </c>
      <c r="T27" s="66" t="s">
        <v>31</v>
      </c>
      <c r="U27" s="66" t="s">
        <v>97</v>
      </c>
      <c r="V27" s="67" t="s">
        <v>97</v>
      </c>
      <c r="W27" s="68">
        <v>988</v>
      </c>
      <c r="X27" s="69">
        <f t="shared" si="8"/>
        <v>0.17795389048991356</v>
      </c>
      <c r="Y27" s="70" t="str">
        <f t="shared" si="9"/>
        <v/>
      </c>
      <c r="AA27" s="2" t="s">
        <v>98</v>
      </c>
    </row>
    <row r="28" spans="1:27" ht="18" customHeight="1" x14ac:dyDescent="0.25">
      <c r="A28" s="56"/>
      <c r="B28" s="57"/>
      <c r="C28" s="58"/>
      <c r="D28" s="59">
        <v>42722</v>
      </c>
      <c r="E28" s="60"/>
      <c r="F28" s="60"/>
      <c r="G28" s="61"/>
      <c r="H28" s="62"/>
      <c r="I28" s="62"/>
      <c r="J28" s="62"/>
      <c r="K28" s="63" t="e">
        <f t="shared" si="1"/>
        <v>#DIV/0!</v>
      </c>
      <c r="L28" s="62"/>
      <c r="M28" s="62"/>
      <c r="N28" s="64">
        <f t="shared" si="4"/>
        <v>0</v>
      </c>
      <c r="O28" s="64">
        <f t="shared" si="2"/>
        <v>0</v>
      </c>
      <c r="P28" s="62"/>
      <c r="Q28" s="65">
        <v>1</v>
      </c>
      <c r="R28" s="66" t="s">
        <v>99</v>
      </c>
      <c r="S28" s="67" t="s">
        <v>30</v>
      </c>
      <c r="T28" s="66" t="s">
        <v>31</v>
      </c>
      <c r="U28" s="66" t="s">
        <v>100</v>
      </c>
      <c r="V28" s="67" t="s">
        <v>100</v>
      </c>
      <c r="W28" s="68">
        <v>322</v>
      </c>
      <c r="X28" s="69">
        <f t="shared" si="8"/>
        <v>5.7997118155619594E-2</v>
      </c>
      <c r="Y28" s="70" t="str">
        <f t="shared" si="9"/>
        <v/>
      </c>
      <c r="AA28" s="2" t="s">
        <v>101</v>
      </c>
    </row>
    <row r="29" spans="1:27" ht="18" customHeight="1" thickBot="1" x14ac:dyDescent="0.3">
      <c r="A29" s="56"/>
      <c r="B29" s="71"/>
      <c r="C29" s="72"/>
      <c r="D29" s="73">
        <v>42722</v>
      </c>
      <c r="E29" s="74"/>
      <c r="F29" s="74"/>
      <c r="G29" s="75"/>
      <c r="H29" s="76"/>
      <c r="I29" s="76"/>
      <c r="J29" s="76"/>
      <c r="K29" s="77" t="e">
        <f t="shared" si="1"/>
        <v>#DIV/0!</v>
      </c>
      <c r="L29" s="76"/>
      <c r="M29" s="76"/>
      <c r="N29" s="78">
        <f t="shared" si="4"/>
        <v>0</v>
      </c>
      <c r="O29" s="78">
        <f t="shared" si="2"/>
        <v>0</v>
      </c>
      <c r="P29" s="76"/>
      <c r="Q29" s="79">
        <v>1</v>
      </c>
      <c r="R29" s="80" t="s">
        <v>102</v>
      </c>
      <c r="S29" s="81" t="s">
        <v>73</v>
      </c>
      <c r="T29" s="80" t="s">
        <v>31</v>
      </c>
      <c r="U29" s="80" t="s">
        <v>103</v>
      </c>
      <c r="V29" s="81" t="s">
        <v>103</v>
      </c>
      <c r="W29" s="82">
        <v>595</v>
      </c>
      <c r="X29" s="83">
        <f t="shared" si="8"/>
        <v>0.10716858789625361</v>
      </c>
      <c r="Y29" s="84" t="str">
        <f t="shared" si="9"/>
        <v/>
      </c>
    </row>
    <row r="30" spans="1:27" ht="18" customHeight="1" x14ac:dyDescent="0.25">
      <c r="A30" s="56"/>
      <c r="B30" s="42" t="s">
        <v>104</v>
      </c>
      <c r="C30" s="43" t="s">
        <v>105</v>
      </c>
      <c r="D30" s="44">
        <v>42722</v>
      </c>
      <c r="E30" s="45">
        <v>1</v>
      </c>
      <c r="F30" s="45">
        <v>56</v>
      </c>
      <c r="G30" s="46">
        <v>15692</v>
      </c>
      <c r="H30" s="47">
        <v>3813</v>
      </c>
      <c r="I30" s="47">
        <v>3046</v>
      </c>
      <c r="J30" s="47">
        <v>6859</v>
      </c>
      <c r="K30" s="48">
        <f t="shared" si="1"/>
        <v>0.43710170787662506</v>
      </c>
      <c r="L30" s="47">
        <v>202</v>
      </c>
      <c r="M30" s="47">
        <v>59</v>
      </c>
      <c r="N30" s="49">
        <f t="shared" si="4"/>
        <v>0</v>
      </c>
      <c r="O30" s="49">
        <f t="shared" si="2"/>
        <v>261</v>
      </c>
      <c r="P30" s="47">
        <v>6598</v>
      </c>
      <c r="Q30" s="50">
        <v>1</v>
      </c>
      <c r="R30" s="51" t="s">
        <v>106</v>
      </c>
      <c r="S30" s="52" t="s">
        <v>30</v>
      </c>
      <c r="T30" s="51" t="s">
        <v>31</v>
      </c>
      <c r="U30" s="51" t="s">
        <v>107</v>
      </c>
      <c r="V30" s="52" t="s">
        <v>107</v>
      </c>
      <c r="W30" s="53">
        <v>348</v>
      </c>
      <c r="X30" s="54">
        <f>W30/$P$30</f>
        <v>5.2743255531979387E-2</v>
      </c>
      <c r="Y30" s="55" t="str">
        <f>IF(AND(NOT(ISBLANK(W30)),(W30=MAX($W$30:$W$37))),"ELU","")</f>
        <v/>
      </c>
    </row>
    <row r="31" spans="1:27" ht="18" customHeight="1" x14ac:dyDescent="0.25">
      <c r="A31" s="56"/>
      <c r="B31" s="57"/>
      <c r="C31" s="58"/>
      <c r="D31" s="59">
        <v>42722</v>
      </c>
      <c r="E31" s="60"/>
      <c r="F31" s="60"/>
      <c r="G31" s="61"/>
      <c r="H31" s="62"/>
      <c r="I31" s="62"/>
      <c r="J31" s="62"/>
      <c r="K31" s="63" t="e">
        <f t="shared" si="1"/>
        <v>#DIV/0!</v>
      </c>
      <c r="L31" s="62"/>
      <c r="M31" s="62"/>
      <c r="N31" s="64">
        <f t="shared" si="4"/>
        <v>0</v>
      </c>
      <c r="O31" s="64">
        <f t="shared" si="2"/>
        <v>0</v>
      </c>
      <c r="P31" s="62"/>
      <c r="Q31" s="65">
        <v>1</v>
      </c>
      <c r="R31" s="66" t="s">
        <v>108</v>
      </c>
      <c r="S31" s="67" t="s">
        <v>30</v>
      </c>
      <c r="T31" s="66" t="s">
        <v>31</v>
      </c>
      <c r="U31" s="66" t="s">
        <v>109</v>
      </c>
      <c r="V31" s="67" t="s">
        <v>109</v>
      </c>
      <c r="W31" s="68">
        <v>2889</v>
      </c>
      <c r="X31" s="69">
        <f t="shared" ref="X31:X37" si="10">W31/$P$30</f>
        <v>0.43785995756289786</v>
      </c>
      <c r="Y31" s="70" t="str">
        <f t="shared" ref="Y31:Y37" si="11">IF(AND(NOT(ISBLANK(W31)),(W31=MAX($W$30:$W$37))),"ELU","")</f>
        <v>ELU</v>
      </c>
    </row>
    <row r="32" spans="1:27" ht="18" customHeight="1" x14ac:dyDescent="0.25">
      <c r="A32" s="56"/>
      <c r="B32" s="57"/>
      <c r="C32" s="58"/>
      <c r="D32" s="59">
        <v>42722</v>
      </c>
      <c r="E32" s="60"/>
      <c r="F32" s="60"/>
      <c r="G32" s="61"/>
      <c r="H32" s="62"/>
      <c r="I32" s="62"/>
      <c r="J32" s="62"/>
      <c r="K32" s="63" t="e">
        <f t="shared" si="1"/>
        <v>#DIV/0!</v>
      </c>
      <c r="L32" s="62"/>
      <c r="M32" s="62"/>
      <c r="N32" s="64">
        <f t="shared" si="4"/>
        <v>0</v>
      </c>
      <c r="O32" s="64">
        <f t="shared" si="2"/>
        <v>0</v>
      </c>
      <c r="P32" s="62"/>
      <c r="Q32" s="65">
        <v>1</v>
      </c>
      <c r="R32" s="66" t="s">
        <v>110</v>
      </c>
      <c r="S32" s="67" t="s">
        <v>30</v>
      </c>
      <c r="T32" s="66" t="s">
        <v>31</v>
      </c>
      <c r="U32" s="66" t="s">
        <v>111</v>
      </c>
      <c r="V32" s="67" t="s">
        <v>111</v>
      </c>
      <c r="W32" s="68">
        <v>126</v>
      </c>
      <c r="X32" s="69">
        <f t="shared" si="10"/>
        <v>1.9096695968475297E-2</v>
      </c>
      <c r="Y32" s="70" t="str">
        <f t="shared" si="11"/>
        <v/>
      </c>
    </row>
    <row r="33" spans="1:25" ht="18" customHeight="1" x14ac:dyDescent="0.25">
      <c r="A33" s="56"/>
      <c r="B33" s="57"/>
      <c r="C33" s="58"/>
      <c r="D33" s="59">
        <v>42722</v>
      </c>
      <c r="E33" s="60"/>
      <c r="F33" s="60"/>
      <c r="G33" s="61"/>
      <c r="H33" s="62"/>
      <c r="I33" s="62"/>
      <c r="J33" s="62"/>
      <c r="K33" s="63" t="e">
        <f t="shared" si="1"/>
        <v>#DIV/0!</v>
      </c>
      <c r="L33" s="62"/>
      <c r="M33" s="62"/>
      <c r="N33" s="64">
        <f t="shared" si="4"/>
        <v>0</v>
      </c>
      <c r="O33" s="64">
        <f t="shared" si="2"/>
        <v>0</v>
      </c>
      <c r="P33" s="62"/>
      <c r="Q33" s="65">
        <v>1</v>
      </c>
      <c r="R33" s="66" t="s">
        <v>112</v>
      </c>
      <c r="S33" s="67" t="s">
        <v>30</v>
      </c>
      <c r="T33" s="66" t="s">
        <v>31</v>
      </c>
      <c r="U33" s="66" t="s">
        <v>113</v>
      </c>
      <c r="V33" s="67" t="s">
        <v>114</v>
      </c>
      <c r="W33" s="68">
        <v>257</v>
      </c>
      <c r="X33" s="69">
        <f t="shared" si="10"/>
        <v>3.8951197332525007E-2</v>
      </c>
      <c r="Y33" s="70" t="str">
        <f t="shared" si="11"/>
        <v/>
      </c>
    </row>
    <row r="34" spans="1:25" ht="18" customHeight="1" x14ac:dyDescent="0.25">
      <c r="A34" s="56"/>
      <c r="B34" s="57"/>
      <c r="C34" s="58"/>
      <c r="D34" s="59">
        <v>42722</v>
      </c>
      <c r="E34" s="60"/>
      <c r="F34" s="60"/>
      <c r="G34" s="61"/>
      <c r="H34" s="62"/>
      <c r="I34" s="62"/>
      <c r="J34" s="62"/>
      <c r="K34" s="63" t="e">
        <f t="shared" si="1"/>
        <v>#DIV/0!</v>
      </c>
      <c r="L34" s="62"/>
      <c r="M34" s="62"/>
      <c r="N34" s="64">
        <f t="shared" si="4"/>
        <v>0</v>
      </c>
      <c r="O34" s="64">
        <f t="shared" si="2"/>
        <v>0</v>
      </c>
      <c r="P34" s="62"/>
      <c r="Q34" s="65">
        <v>1</v>
      </c>
      <c r="R34" s="66" t="s">
        <v>115</v>
      </c>
      <c r="S34" s="67" t="s">
        <v>30</v>
      </c>
      <c r="T34" s="66" t="s">
        <v>31</v>
      </c>
      <c r="U34" s="66" t="s">
        <v>116</v>
      </c>
      <c r="V34" s="67" t="s">
        <v>116</v>
      </c>
      <c r="W34" s="68">
        <v>478</v>
      </c>
      <c r="X34" s="69">
        <f t="shared" si="10"/>
        <v>7.2446195816914222E-2</v>
      </c>
      <c r="Y34" s="70" t="str">
        <f t="shared" si="11"/>
        <v/>
      </c>
    </row>
    <row r="35" spans="1:25" ht="18" customHeight="1" x14ac:dyDescent="0.25">
      <c r="A35" s="56"/>
      <c r="B35" s="57"/>
      <c r="C35" s="58"/>
      <c r="D35" s="59">
        <v>42722</v>
      </c>
      <c r="E35" s="60"/>
      <c r="F35" s="60"/>
      <c r="G35" s="61"/>
      <c r="H35" s="62"/>
      <c r="I35" s="62"/>
      <c r="J35" s="62"/>
      <c r="K35" s="63" t="e">
        <f t="shared" si="1"/>
        <v>#DIV/0!</v>
      </c>
      <c r="L35" s="62"/>
      <c r="M35" s="62"/>
      <c r="N35" s="64">
        <f t="shared" si="4"/>
        <v>0</v>
      </c>
      <c r="O35" s="64">
        <f t="shared" si="2"/>
        <v>0</v>
      </c>
      <c r="P35" s="62"/>
      <c r="Q35" s="65">
        <v>1</v>
      </c>
      <c r="R35" s="66" t="s">
        <v>117</v>
      </c>
      <c r="S35" s="67" t="s">
        <v>118</v>
      </c>
      <c r="T35" s="66" t="s">
        <v>31</v>
      </c>
      <c r="U35" s="66" t="s">
        <v>119</v>
      </c>
      <c r="V35" s="67" t="s">
        <v>119</v>
      </c>
      <c r="W35" s="68">
        <v>384</v>
      </c>
      <c r="X35" s="69">
        <f t="shared" si="10"/>
        <v>5.8199454380115187E-2</v>
      </c>
      <c r="Y35" s="70" t="str">
        <f t="shared" si="11"/>
        <v/>
      </c>
    </row>
    <row r="36" spans="1:25" ht="18" customHeight="1" x14ac:dyDescent="0.25">
      <c r="A36" s="56"/>
      <c r="B36" s="57"/>
      <c r="C36" s="58"/>
      <c r="D36" s="59">
        <v>42722</v>
      </c>
      <c r="E36" s="60"/>
      <c r="F36" s="60"/>
      <c r="G36" s="61"/>
      <c r="H36" s="62"/>
      <c r="I36" s="62"/>
      <c r="J36" s="62"/>
      <c r="K36" s="63" t="e">
        <f t="shared" si="1"/>
        <v>#DIV/0!</v>
      </c>
      <c r="L36" s="62"/>
      <c r="M36" s="62"/>
      <c r="N36" s="64">
        <f t="shared" si="4"/>
        <v>0</v>
      </c>
      <c r="O36" s="64">
        <f t="shared" si="2"/>
        <v>0</v>
      </c>
      <c r="P36" s="62"/>
      <c r="Q36" s="65">
        <v>1</v>
      </c>
      <c r="R36" s="66" t="s">
        <v>120</v>
      </c>
      <c r="S36" s="67" t="s">
        <v>73</v>
      </c>
      <c r="T36" s="66" t="s">
        <v>31</v>
      </c>
      <c r="U36" s="66" t="s">
        <v>121</v>
      </c>
      <c r="V36" s="67" t="s">
        <v>121</v>
      </c>
      <c r="W36" s="68">
        <v>1674</v>
      </c>
      <c r="X36" s="69">
        <f t="shared" si="10"/>
        <v>0.25371324643831467</v>
      </c>
      <c r="Y36" s="70" t="str">
        <f t="shared" si="11"/>
        <v/>
      </c>
    </row>
    <row r="37" spans="1:25" ht="18" customHeight="1" thickBot="1" x14ac:dyDescent="0.3">
      <c r="A37" s="56"/>
      <c r="B37" s="71"/>
      <c r="C37" s="72"/>
      <c r="D37" s="73">
        <v>42722</v>
      </c>
      <c r="E37" s="74"/>
      <c r="F37" s="74"/>
      <c r="G37" s="75"/>
      <c r="H37" s="76"/>
      <c r="I37" s="76"/>
      <c r="J37" s="76"/>
      <c r="K37" s="77" t="e">
        <f t="shared" si="1"/>
        <v>#DIV/0!</v>
      </c>
      <c r="L37" s="76"/>
      <c r="M37" s="76"/>
      <c r="N37" s="78">
        <f t="shared" si="4"/>
        <v>0</v>
      </c>
      <c r="O37" s="78">
        <f t="shared" si="2"/>
        <v>0</v>
      </c>
      <c r="P37" s="76"/>
      <c r="Q37" s="79">
        <v>1</v>
      </c>
      <c r="R37" s="80" t="s">
        <v>122</v>
      </c>
      <c r="S37" s="81" t="s">
        <v>53</v>
      </c>
      <c r="T37" s="80" t="s">
        <v>31</v>
      </c>
      <c r="U37" s="80" t="s">
        <v>123</v>
      </c>
      <c r="V37" s="81" t="s">
        <v>123</v>
      </c>
      <c r="W37" s="82">
        <v>442</v>
      </c>
      <c r="X37" s="83">
        <f t="shared" si="10"/>
        <v>6.6989996968778415E-2</v>
      </c>
      <c r="Y37" s="84" t="str">
        <f t="shared" si="11"/>
        <v/>
      </c>
    </row>
    <row r="38" spans="1:25" ht="18" customHeight="1" x14ac:dyDescent="0.25">
      <c r="A38" s="56"/>
      <c r="B38" s="42" t="s">
        <v>124</v>
      </c>
      <c r="C38" s="43" t="s">
        <v>125</v>
      </c>
      <c r="D38" s="44">
        <v>42722</v>
      </c>
      <c r="E38" s="45">
        <v>1</v>
      </c>
      <c r="F38" s="45">
        <v>77</v>
      </c>
      <c r="G38" s="46">
        <v>28512</v>
      </c>
      <c r="H38" s="47">
        <v>5254</v>
      </c>
      <c r="I38" s="47">
        <v>4132</v>
      </c>
      <c r="J38" s="47">
        <v>9386</v>
      </c>
      <c r="K38" s="48">
        <f t="shared" si="1"/>
        <v>0.32919472502805835</v>
      </c>
      <c r="L38" s="47">
        <v>262</v>
      </c>
      <c r="M38" s="47">
        <v>55</v>
      </c>
      <c r="N38" s="49">
        <f t="shared" si="4"/>
        <v>0</v>
      </c>
      <c r="O38" s="49">
        <f t="shared" si="2"/>
        <v>317</v>
      </c>
      <c r="P38" s="47">
        <v>9069</v>
      </c>
      <c r="Q38" s="50">
        <v>1</v>
      </c>
      <c r="R38" s="51" t="s">
        <v>126</v>
      </c>
      <c r="S38" s="52" t="s">
        <v>30</v>
      </c>
      <c r="T38" s="51" t="s">
        <v>31</v>
      </c>
      <c r="U38" s="51" t="s">
        <v>127</v>
      </c>
      <c r="V38" s="52" t="s">
        <v>127</v>
      </c>
      <c r="W38" s="53">
        <v>614</v>
      </c>
      <c r="X38" s="54">
        <f>W38/$P$38</f>
        <v>6.7703164626750467E-2</v>
      </c>
      <c r="Y38" s="55" t="str">
        <f>IF(AND(NOT(ISBLANK(W38)),(W38=MAX($W$38:$W$48))),"ELU","")</f>
        <v/>
      </c>
    </row>
    <row r="39" spans="1:25" ht="18" customHeight="1" x14ac:dyDescent="0.25">
      <c r="A39" s="56"/>
      <c r="B39" s="57"/>
      <c r="C39" s="58"/>
      <c r="D39" s="59">
        <v>42722</v>
      </c>
      <c r="E39" s="60"/>
      <c r="F39" s="60"/>
      <c r="G39" s="61"/>
      <c r="H39" s="62"/>
      <c r="I39" s="62"/>
      <c r="J39" s="62"/>
      <c r="K39" s="63" t="e">
        <f t="shared" si="1"/>
        <v>#DIV/0!</v>
      </c>
      <c r="L39" s="62"/>
      <c r="M39" s="62"/>
      <c r="N39" s="64">
        <f t="shared" si="4"/>
        <v>0</v>
      </c>
      <c r="O39" s="64">
        <f t="shared" si="2"/>
        <v>0</v>
      </c>
      <c r="P39" s="62"/>
      <c r="Q39" s="65">
        <v>1</v>
      </c>
      <c r="R39" s="66" t="s">
        <v>128</v>
      </c>
      <c r="S39" s="67" t="s">
        <v>30</v>
      </c>
      <c r="T39" s="66" t="s">
        <v>31</v>
      </c>
      <c r="U39" s="66" t="s">
        <v>129</v>
      </c>
      <c r="V39" s="67" t="s">
        <v>129</v>
      </c>
      <c r="W39" s="68">
        <v>68</v>
      </c>
      <c r="X39" s="69">
        <f t="shared" ref="X39:X48" si="12">W39/$P$38</f>
        <v>7.4980703495423975E-3</v>
      </c>
      <c r="Y39" s="70" t="str">
        <f t="shared" ref="Y39:Y48" si="13">IF(AND(NOT(ISBLANK(W39)),(W39=MAX($W$38:$W$48))),"ELU","")</f>
        <v/>
      </c>
    </row>
    <row r="40" spans="1:25" ht="18" customHeight="1" x14ac:dyDescent="0.25">
      <c r="A40" s="56"/>
      <c r="B40" s="57"/>
      <c r="C40" s="58"/>
      <c r="D40" s="59">
        <v>42722</v>
      </c>
      <c r="E40" s="60"/>
      <c r="F40" s="60"/>
      <c r="G40" s="61"/>
      <c r="H40" s="62"/>
      <c r="I40" s="62"/>
      <c r="J40" s="62"/>
      <c r="K40" s="63" t="e">
        <f t="shared" si="1"/>
        <v>#DIV/0!</v>
      </c>
      <c r="L40" s="62"/>
      <c r="M40" s="62"/>
      <c r="N40" s="64">
        <f t="shared" si="4"/>
        <v>0</v>
      </c>
      <c r="O40" s="64">
        <f t="shared" si="2"/>
        <v>0</v>
      </c>
      <c r="P40" s="62"/>
      <c r="Q40" s="65">
        <v>1</v>
      </c>
      <c r="R40" s="66" t="s">
        <v>130</v>
      </c>
      <c r="S40" s="67" t="s">
        <v>30</v>
      </c>
      <c r="T40" s="66" t="s">
        <v>31</v>
      </c>
      <c r="U40" s="66" t="s">
        <v>131</v>
      </c>
      <c r="V40" s="67" t="s">
        <v>131</v>
      </c>
      <c r="W40" s="68">
        <v>2587</v>
      </c>
      <c r="X40" s="69">
        <f t="shared" si="12"/>
        <v>0.28525747050391442</v>
      </c>
      <c r="Y40" s="70" t="str">
        <f t="shared" si="13"/>
        <v/>
      </c>
    </row>
    <row r="41" spans="1:25" ht="18" customHeight="1" x14ac:dyDescent="0.25">
      <c r="A41" s="56"/>
      <c r="B41" s="57"/>
      <c r="C41" s="58"/>
      <c r="D41" s="59">
        <v>42722</v>
      </c>
      <c r="E41" s="60"/>
      <c r="F41" s="60"/>
      <c r="G41" s="61"/>
      <c r="H41" s="62"/>
      <c r="I41" s="62"/>
      <c r="J41" s="62"/>
      <c r="K41" s="63" t="e">
        <f t="shared" si="1"/>
        <v>#DIV/0!</v>
      </c>
      <c r="L41" s="62"/>
      <c r="M41" s="62"/>
      <c r="N41" s="64">
        <f t="shared" si="4"/>
        <v>0</v>
      </c>
      <c r="O41" s="64">
        <f t="shared" si="2"/>
        <v>0</v>
      </c>
      <c r="P41" s="62"/>
      <c r="Q41" s="65">
        <v>1</v>
      </c>
      <c r="R41" s="66" t="s">
        <v>132</v>
      </c>
      <c r="S41" s="67" t="s">
        <v>30</v>
      </c>
      <c r="T41" s="66" t="s">
        <v>31</v>
      </c>
      <c r="U41" s="66" t="s">
        <v>133</v>
      </c>
      <c r="V41" s="67" t="s">
        <v>133</v>
      </c>
      <c r="W41" s="68">
        <v>1414</v>
      </c>
      <c r="X41" s="69">
        <f t="shared" si="12"/>
        <v>0.1559157569743081</v>
      </c>
      <c r="Y41" s="70" t="str">
        <f t="shared" si="13"/>
        <v/>
      </c>
    </row>
    <row r="42" spans="1:25" ht="18" customHeight="1" x14ac:dyDescent="0.25">
      <c r="A42" s="56"/>
      <c r="B42" s="57"/>
      <c r="C42" s="58"/>
      <c r="D42" s="59">
        <v>42722</v>
      </c>
      <c r="E42" s="60"/>
      <c r="F42" s="60"/>
      <c r="G42" s="61"/>
      <c r="H42" s="62"/>
      <c r="I42" s="62"/>
      <c r="J42" s="62"/>
      <c r="K42" s="63" t="e">
        <f t="shared" si="1"/>
        <v>#DIV/0!</v>
      </c>
      <c r="L42" s="62"/>
      <c r="M42" s="62"/>
      <c r="N42" s="64">
        <f t="shared" si="4"/>
        <v>0</v>
      </c>
      <c r="O42" s="64">
        <f t="shared" si="2"/>
        <v>0</v>
      </c>
      <c r="P42" s="62"/>
      <c r="Q42" s="65">
        <v>1</v>
      </c>
      <c r="R42" s="66" t="s">
        <v>134</v>
      </c>
      <c r="S42" s="67" t="s">
        <v>30</v>
      </c>
      <c r="T42" s="66" t="s">
        <v>31</v>
      </c>
      <c r="U42" s="66" t="s">
        <v>135</v>
      </c>
      <c r="V42" s="67" t="s">
        <v>135</v>
      </c>
      <c r="W42" s="68">
        <v>144</v>
      </c>
      <c r="X42" s="69">
        <f t="shared" si="12"/>
        <v>1.587826662256037E-2</v>
      </c>
      <c r="Y42" s="70" t="str">
        <f t="shared" si="13"/>
        <v/>
      </c>
    </row>
    <row r="43" spans="1:25" ht="18" customHeight="1" x14ac:dyDescent="0.25">
      <c r="A43" s="56"/>
      <c r="B43" s="57"/>
      <c r="C43" s="58"/>
      <c r="D43" s="59">
        <v>42722</v>
      </c>
      <c r="E43" s="60"/>
      <c r="F43" s="60"/>
      <c r="G43" s="61"/>
      <c r="H43" s="62"/>
      <c r="I43" s="62"/>
      <c r="J43" s="62"/>
      <c r="K43" s="63" t="e">
        <f t="shared" si="1"/>
        <v>#DIV/0!</v>
      </c>
      <c r="L43" s="62"/>
      <c r="M43" s="62"/>
      <c r="N43" s="64">
        <f t="shared" si="4"/>
        <v>0</v>
      </c>
      <c r="O43" s="64">
        <f t="shared" si="2"/>
        <v>0</v>
      </c>
      <c r="P43" s="62"/>
      <c r="Q43" s="65">
        <v>1</v>
      </c>
      <c r="R43" s="66" t="s">
        <v>136</v>
      </c>
      <c r="S43" s="67" t="s">
        <v>30</v>
      </c>
      <c r="T43" s="66" t="s">
        <v>31</v>
      </c>
      <c r="U43" s="66" t="s">
        <v>137</v>
      </c>
      <c r="V43" s="67" t="s">
        <v>137</v>
      </c>
      <c r="W43" s="68">
        <v>526</v>
      </c>
      <c r="X43" s="69">
        <f t="shared" si="12"/>
        <v>5.7999779468519135E-2</v>
      </c>
      <c r="Y43" s="70" t="str">
        <f t="shared" si="13"/>
        <v/>
      </c>
    </row>
    <row r="44" spans="1:25" ht="18" customHeight="1" x14ac:dyDescent="0.25">
      <c r="A44" s="56"/>
      <c r="B44" s="57"/>
      <c r="C44" s="58"/>
      <c r="D44" s="59">
        <v>42722</v>
      </c>
      <c r="E44" s="60"/>
      <c r="F44" s="60"/>
      <c r="G44" s="61"/>
      <c r="H44" s="62"/>
      <c r="I44" s="62"/>
      <c r="J44" s="62"/>
      <c r="K44" s="63" t="e">
        <f t="shared" si="1"/>
        <v>#DIV/0!</v>
      </c>
      <c r="L44" s="62"/>
      <c r="M44" s="62"/>
      <c r="N44" s="64">
        <f t="shared" si="4"/>
        <v>0</v>
      </c>
      <c r="O44" s="64">
        <f t="shared" si="2"/>
        <v>0</v>
      </c>
      <c r="P44" s="62"/>
      <c r="Q44" s="65">
        <v>1</v>
      </c>
      <c r="R44" s="66" t="s">
        <v>138</v>
      </c>
      <c r="S44" s="67" t="s">
        <v>53</v>
      </c>
      <c r="T44" s="66" t="s">
        <v>31</v>
      </c>
      <c r="U44" s="66" t="s">
        <v>139</v>
      </c>
      <c r="V44" s="67" t="s">
        <v>139</v>
      </c>
      <c r="W44" s="68">
        <v>294</v>
      </c>
      <c r="X44" s="69">
        <f t="shared" si="12"/>
        <v>3.2418127687727422E-2</v>
      </c>
      <c r="Y44" s="70" t="str">
        <f t="shared" si="13"/>
        <v/>
      </c>
    </row>
    <row r="45" spans="1:25" ht="18" customHeight="1" x14ac:dyDescent="0.25">
      <c r="A45" s="56"/>
      <c r="B45" s="57"/>
      <c r="C45" s="58"/>
      <c r="D45" s="59">
        <v>42722</v>
      </c>
      <c r="E45" s="60"/>
      <c r="F45" s="60"/>
      <c r="G45" s="61"/>
      <c r="H45" s="62"/>
      <c r="I45" s="62"/>
      <c r="J45" s="62"/>
      <c r="K45" s="63" t="e">
        <f t="shared" si="1"/>
        <v>#DIV/0!</v>
      </c>
      <c r="L45" s="62"/>
      <c r="M45" s="62"/>
      <c r="N45" s="64">
        <f t="shared" si="4"/>
        <v>0</v>
      </c>
      <c r="O45" s="64">
        <f t="shared" si="2"/>
        <v>0</v>
      </c>
      <c r="P45" s="62"/>
      <c r="Q45" s="65">
        <v>1</v>
      </c>
      <c r="R45" s="66" t="s">
        <v>140</v>
      </c>
      <c r="S45" s="67" t="s">
        <v>30</v>
      </c>
      <c r="T45" s="66" t="s">
        <v>31</v>
      </c>
      <c r="U45" s="66" t="s">
        <v>141</v>
      </c>
      <c r="V45" s="67" t="s">
        <v>141</v>
      </c>
      <c r="W45" s="68">
        <v>349</v>
      </c>
      <c r="X45" s="69">
        <f t="shared" si="12"/>
        <v>3.8482743411622007E-2</v>
      </c>
      <c r="Y45" s="70" t="str">
        <f t="shared" si="13"/>
        <v/>
      </c>
    </row>
    <row r="46" spans="1:25" ht="18" customHeight="1" x14ac:dyDescent="0.25">
      <c r="A46" s="56"/>
      <c r="B46" s="57"/>
      <c r="C46" s="58"/>
      <c r="D46" s="59">
        <v>42722</v>
      </c>
      <c r="E46" s="60"/>
      <c r="F46" s="60"/>
      <c r="G46" s="61"/>
      <c r="H46" s="62"/>
      <c r="I46" s="62"/>
      <c r="J46" s="62"/>
      <c r="K46" s="63" t="e">
        <f t="shared" si="1"/>
        <v>#DIV/0!</v>
      </c>
      <c r="L46" s="62"/>
      <c r="M46" s="62"/>
      <c r="N46" s="64">
        <f t="shared" si="4"/>
        <v>0</v>
      </c>
      <c r="O46" s="64">
        <f t="shared" si="2"/>
        <v>0</v>
      </c>
      <c r="P46" s="62"/>
      <c r="Q46" s="65">
        <v>1</v>
      </c>
      <c r="R46" s="66" t="s">
        <v>142</v>
      </c>
      <c r="S46" s="67" t="s">
        <v>73</v>
      </c>
      <c r="T46" s="66" t="s">
        <v>31</v>
      </c>
      <c r="U46" s="66" t="s">
        <v>143</v>
      </c>
      <c r="V46" s="67" t="s">
        <v>143</v>
      </c>
      <c r="W46" s="68">
        <v>2732</v>
      </c>
      <c r="X46" s="69">
        <f t="shared" si="12"/>
        <v>0.30124600286690922</v>
      </c>
      <c r="Y46" s="70" t="str">
        <f t="shared" si="13"/>
        <v>ELU</v>
      </c>
    </row>
    <row r="47" spans="1:25" ht="18" customHeight="1" x14ac:dyDescent="0.25">
      <c r="A47" s="56"/>
      <c r="B47" s="57"/>
      <c r="C47" s="58"/>
      <c r="D47" s="59">
        <v>42722</v>
      </c>
      <c r="E47" s="60"/>
      <c r="F47" s="60"/>
      <c r="G47" s="61"/>
      <c r="H47" s="62"/>
      <c r="I47" s="62"/>
      <c r="J47" s="62"/>
      <c r="K47" s="63" t="e">
        <f t="shared" si="1"/>
        <v>#DIV/0!</v>
      </c>
      <c r="L47" s="62"/>
      <c r="M47" s="62"/>
      <c r="N47" s="64">
        <f t="shared" si="4"/>
        <v>0</v>
      </c>
      <c r="O47" s="64">
        <f t="shared" si="2"/>
        <v>0</v>
      </c>
      <c r="P47" s="62"/>
      <c r="Q47" s="65">
        <v>1</v>
      </c>
      <c r="R47" s="66" t="s">
        <v>144</v>
      </c>
      <c r="S47" s="67" t="s">
        <v>30</v>
      </c>
      <c r="T47" s="66" t="s">
        <v>31</v>
      </c>
      <c r="U47" s="66" t="s">
        <v>145</v>
      </c>
      <c r="V47" s="67" t="s">
        <v>145</v>
      </c>
      <c r="W47" s="68">
        <v>323</v>
      </c>
      <c r="X47" s="69">
        <f t="shared" si="12"/>
        <v>3.561583416032639E-2</v>
      </c>
      <c r="Y47" s="70" t="str">
        <f t="shared" si="13"/>
        <v/>
      </c>
    </row>
    <row r="48" spans="1:25" ht="18" customHeight="1" thickBot="1" x14ac:dyDescent="0.3">
      <c r="A48" s="85"/>
      <c r="B48" s="71"/>
      <c r="C48" s="72"/>
      <c r="D48" s="73">
        <v>42722</v>
      </c>
      <c r="E48" s="74"/>
      <c r="F48" s="74"/>
      <c r="G48" s="75"/>
      <c r="H48" s="76"/>
      <c r="I48" s="76"/>
      <c r="J48" s="76"/>
      <c r="K48" s="77" t="e">
        <f t="shared" si="1"/>
        <v>#DIV/0!</v>
      </c>
      <c r="L48" s="76"/>
      <c r="M48" s="76"/>
      <c r="N48" s="78">
        <f t="shared" si="4"/>
        <v>0</v>
      </c>
      <c r="O48" s="78">
        <f t="shared" si="2"/>
        <v>0</v>
      </c>
      <c r="P48" s="76"/>
      <c r="Q48" s="79">
        <v>1</v>
      </c>
      <c r="R48" s="80" t="s">
        <v>146</v>
      </c>
      <c r="S48" s="81" t="s">
        <v>147</v>
      </c>
      <c r="T48" s="80" t="s">
        <v>31</v>
      </c>
      <c r="U48" s="80" t="s">
        <v>148</v>
      </c>
      <c r="V48" s="81" t="s">
        <v>148</v>
      </c>
      <c r="W48" s="82">
        <v>18</v>
      </c>
      <c r="X48" s="83">
        <f t="shared" si="12"/>
        <v>1.9847833278200462E-3</v>
      </c>
      <c r="Y48" s="84" t="str">
        <f t="shared" si="13"/>
        <v/>
      </c>
    </row>
    <row r="49" spans="1:25" ht="18" customHeight="1" x14ac:dyDescent="0.25">
      <c r="A49" s="41" t="s">
        <v>26</v>
      </c>
      <c r="B49" s="42" t="s">
        <v>149</v>
      </c>
      <c r="C49" s="43" t="s">
        <v>150</v>
      </c>
      <c r="D49" s="44">
        <v>42722</v>
      </c>
      <c r="E49" s="45">
        <v>1</v>
      </c>
      <c r="F49" s="45">
        <v>70</v>
      </c>
      <c r="G49" s="46">
        <v>21464</v>
      </c>
      <c r="H49" s="47">
        <v>3619</v>
      </c>
      <c r="I49" s="47">
        <v>2647</v>
      </c>
      <c r="J49" s="47">
        <v>6266</v>
      </c>
      <c r="K49" s="48">
        <f t="shared" si="1"/>
        <v>0.29193067461796496</v>
      </c>
      <c r="L49" s="47">
        <v>267</v>
      </c>
      <c r="M49" s="47">
        <v>53</v>
      </c>
      <c r="N49" s="49">
        <f t="shared" si="4"/>
        <v>0</v>
      </c>
      <c r="O49" s="49">
        <f t="shared" si="2"/>
        <v>320</v>
      </c>
      <c r="P49" s="47">
        <v>5946</v>
      </c>
      <c r="Q49" s="50">
        <v>1</v>
      </c>
      <c r="R49" s="51" t="s">
        <v>151</v>
      </c>
      <c r="S49" s="52" t="s">
        <v>30</v>
      </c>
      <c r="T49" s="51" t="s">
        <v>31</v>
      </c>
      <c r="U49" s="51" t="s">
        <v>152</v>
      </c>
      <c r="V49" s="52" t="s">
        <v>152</v>
      </c>
      <c r="W49" s="53">
        <v>1426</v>
      </c>
      <c r="X49" s="54">
        <f>W49/$P$49</f>
        <v>0.23982509249915909</v>
      </c>
      <c r="Y49" s="55" t="str">
        <f>IF(AND(NOT(ISBLANK(W49)),(W49=MAX($W$49:$W$55))),"ELU","")</f>
        <v/>
      </c>
    </row>
    <row r="50" spans="1:25" ht="18" customHeight="1" x14ac:dyDescent="0.25">
      <c r="A50" s="56"/>
      <c r="B50" s="57"/>
      <c r="C50" s="58"/>
      <c r="D50" s="59">
        <v>42722</v>
      </c>
      <c r="E50" s="60"/>
      <c r="F50" s="60"/>
      <c r="G50" s="61"/>
      <c r="H50" s="62"/>
      <c r="I50" s="62"/>
      <c r="J50" s="62"/>
      <c r="K50" s="63" t="e">
        <f t="shared" si="1"/>
        <v>#DIV/0!</v>
      </c>
      <c r="L50" s="62"/>
      <c r="M50" s="62"/>
      <c r="N50" s="64">
        <f t="shared" si="4"/>
        <v>0</v>
      </c>
      <c r="O50" s="64">
        <f t="shared" si="2"/>
        <v>0</v>
      </c>
      <c r="P50" s="62"/>
      <c r="Q50" s="65">
        <v>1</v>
      </c>
      <c r="R50" s="66" t="s">
        <v>153</v>
      </c>
      <c r="S50" s="67" t="s">
        <v>154</v>
      </c>
      <c r="T50" s="66" t="s">
        <v>31</v>
      </c>
      <c r="U50" s="66" t="s">
        <v>155</v>
      </c>
      <c r="V50" s="67" t="s">
        <v>155</v>
      </c>
      <c r="W50" s="68">
        <v>773</v>
      </c>
      <c r="X50" s="69">
        <f t="shared" ref="X50:X55" si="14">W50/$P$49</f>
        <v>0.1300033636057854</v>
      </c>
      <c r="Y50" s="70" t="str">
        <f t="shared" ref="Y50:Y55" si="15">IF(AND(NOT(ISBLANK(W50)),(W50=MAX($W$49:$W$55))),"ELU","")</f>
        <v/>
      </c>
    </row>
    <row r="51" spans="1:25" ht="18" customHeight="1" x14ac:dyDescent="0.25">
      <c r="A51" s="56"/>
      <c r="B51" s="57"/>
      <c r="C51" s="58"/>
      <c r="D51" s="59">
        <v>42722</v>
      </c>
      <c r="E51" s="60"/>
      <c r="F51" s="60"/>
      <c r="G51" s="61"/>
      <c r="H51" s="62"/>
      <c r="I51" s="62"/>
      <c r="J51" s="62"/>
      <c r="K51" s="63" t="e">
        <f t="shared" si="1"/>
        <v>#DIV/0!</v>
      </c>
      <c r="L51" s="62"/>
      <c r="M51" s="62"/>
      <c r="N51" s="64">
        <f t="shared" si="4"/>
        <v>0</v>
      </c>
      <c r="O51" s="64">
        <f t="shared" si="2"/>
        <v>0</v>
      </c>
      <c r="P51" s="62"/>
      <c r="Q51" s="65">
        <v>1</v>
      </c>
      <c r="R51" s="66" t="s">
        <v>156</v>
      </c>
      <c r="S51" s="67" t="s">
        <v>30</v>
      </c>
      <c r="T51" s="66" t="s">
        <v>31</v>
      </c>
      <c r="U51" s="66" t="s">
        <v>157</v>
      </c>
      <c r="V51" s="67" t="s">
        <v>157</v>
      </c>
      <c r="W51" s="68">
        <v>284</v>
      </c>
      <c r="X51" s="69">
        <f t="shared" si="14"/>
        <v>4.7763202152707705E-2</v>
      </c>
      <c r="Y51" s="70" t="str">
        <f t="shared" si="15"/>
        <v/>
      </c>
    </row>
    <row r="52" spans="1:25" ht="18" customHeight="1" x14ac:dyDescent="0.25">
      <c r="A52" s="56"/>
      <c r="B52" s="57"/>
      <c r="C52" s="58"/>
      <c r="D52" s="59">
        <v>42722</v>
      </c>
      <c r="E52" s="60"/>
      <c r="F52" s="60"/>
      <c r="G52" s="61"/>
      <c r="H52" s="62"/>
      <c r="I52" s="62"/>
      <c r="J52" s="62"/>
      <c r="K52" s="63" t="e">
        <f t="shared" si="1"/>
        <v>#DIV/0!</v>
      </c>
      <c r="L52" s="62"/>
      <c r="M52" s="62"/>
      <c r="N52" s="64">
        <f t="shared" si="4"/>
        <v>0</v>
      </c>
      <c r="O52" s="64">
        <f t="shared" si="2"/>
        <v>0</v>
      </c>
      <c r="P52" s="62"/>
      <c r="Q52" s="65">
        <v>1</v>
      </c>
      <c r="R52" s="66" t="s">
        <v>158</v>
      </c>
      <c r="S52" s="67" t="s">
        <v>53</v>
      </c>
      <c r="T52" s="66" t="s">
        <v>31</v>
      </c>
      <c r="U52" s="66" t="s">
        <v>159</v>
      </c>
      <c r="V52" s="67" t="s">
        <v>159</v>
      </c>
      <c r="W52" s="68">
        <v>1373</v>
      </c>
      <c r="X52" s="69">
        <f t="shared" si="14"/>
        <v>0.23091153716784393</v>
      </c>
      <c r="Y52" s="70" t="str">
        <f t="shared" si="15"/>
        <v/>
      </c>
    </row>
    <row r="53" spans="1:25" ht="18" customHeight="1" x14ac:dyDescent="0.25">
      <c r="A53" s="56"/>
      <c r="B53" s="57"/>
      <c r="C53" s="58"/>
      <c r="D53" s="59">
        <v>42722</v>
      </c>
      <c r="E53" s="60"/>
      <c r="F53" s="60"/>
      <c r="G53" s="61"/>
      <c r="H53" s="62"/>
      <c r="I53" s="62"/>
      <c r="J53" s="62"/>
      <c r="K53" s="63" t="e">
        <f t="shared" si="1"/>
        <v>#DIV/0!</v>
      </c>
      <c r="L53" s="62"/>
      <c r="M53" s="62"/>
      <c r="N53" s="64">
        <f t="shared" si="4"/>
        <v>0</v>
      </c>
      <c r="O53" s="64">
        <f t="shared" si="2"/>
        <v>0</v>
      </c>
      <c r="P53" s="62"/>
      <c r="Q53" s="65">
        <v>1</v>
      </c>
      <c r="R53" s="66" t="s">
        <v>160</v>
      </c>
      <c r="S53" s="67" t="s">
        <v>30</v>
      </c>
      <c r="T53" s="66" t="s">
        <v>31</v>
      </c>
      <c r="U53" s="66" t="s">
        <v>161</v>
      </c>
      <c r="V53" s="67" t="s">
        <v>161</v>
      </c>
      <c r="W53" s="68">
        <v>111</v>
      </c>
      <c r="X53" s="69">
        <f t="shared" si="14"/>
        <v>1.8668012108980829E-2</v>
      </c>
      <c r="Y53" s="70" t="str">
        <f t="shared" si="15"/>
        <v/>
      </c>
    </row>
    <row r="54" spans="1:25" ht="18" customHeight="1" x14ac:dyDescent="0.25">
      <c r="A54" s="56"/>
      <c r="B54" s="57"/>
      <c r="C54" s="58"/>
      <c r="D54" s="59">
        <v>42722</v>
      </c>
      <c r="E54" s="60"/>
      <c r="F54" s="60"/>
      <c r="G54" s="61"/>
      <c r="H54" s="62"/>
      <c r="I54" s="62"/>
      <c r="J54" s="62"/>
      <c r="K54" s="63" t="e">
        <f t="shared" si="1"/>
        <v>#DIV/0!</v>
      </c>
      <c r="L54" s="62"/>
      <c r="M54" s="62"/>
      <c r="N54" s="64">
        <f t="shared" si="4"/>
        <v>0</v>
      </c>
      <c r="O54" s="64">
        <f t="shared" si="2"/>
        <v>0</v>
      </c>
      <c r="P54" s="62"/>
      <c r="Q54" s="65">
        <v>1</v>
      </c>
      <c r="R54" s="66" t="s">
        <v>162</v>
      </c>
      <c r="S54" s="67" t="s">
        <v>163</v>
      </c>
      <c r="T54" s="66" t="s">
        <v>31</v>
      </c>
      <c r="U54" s="66" t="s">
        <v>164</v>
      </c>
      <c r="V54" s="67" t="s">
        <v>164</v>
      </c>
      <c r="W54" s="68">
        <v>65</v>
      </c>
      <c r="X54" s="69">
        <f t="shared" si="14"/>
        <v>1.0931718802556341E-2</v>
      </c>
      <c r="Y54" s="70" t="str">
        <f t="shared" si="15"/>
        <v/>
      </c>
    </row>
    <row r="55" spans="1:25" ht="18" customHeight="1" thickBot="1" x14ac:dyDescent="0.3">
      <c r="A55" s="56"/>
      <c r="B55" s="71"/>
      <c r="C55" s="72"/>
      <c r="D55" s="73">
        <v>42722</v>
      </c>
      <c r="E55" s="74"/>
      <c r="F55" s="74"/>
      <c r="G55" s="75"/>
      <c r="H55" s="76"/>
      <c r="I55" s="76"/>
      <c r="J55" s="76"/>
      <c r="K55" s="77" t="e">
        <f t="shared" si="1"/>
        <v>#DIV/0!</v>
      </c>
      <c r="L55" s="76"/>
      <c r="M55" s="76"/>
      <c r="N55" s="78">
        <f t="shared" si="4"/>
        <v>0</v>
      </c>
      <c r="O55" s="78">
        <f t="shared" si="2"/>
        <v>0</v>
      </c>
      <c r="P55" s="76"/>
      <c r="Q55" s="79">
        <v>1</v>
      </c>
      <c r="R55" s="80" t="s">
        <v>165</v>
      </c>
      <c r="S55" s="81" t="s">
        <v>73</v>
      </c>
      <c r="T55" s="80" t="s">
        <v>31</v>
      </c>
      <c r="U55" s="80" t="s">
        <v>166</v>
      </c>
      <c r="V55" s="81" t="s">
        <v>166</v>
      </c>
      <c r="W55" s="82">
        <v>1914</v>
      </c>
      <c r="X55" s="83">
        <f t="shared" si="14"/>
        <v>0.32189707366296672</v>
      </c>
      <c r="Y55" s="84" t="str">
        <f t="shared" si="15"/>
        <v>ELU</v>
      </c>
    </row>
    <row r="56" spans="1:25" ht="18" customHeight="1" x14ac:dyDescent="0.25">
      <c r="A56" s="56"/>
      <c r="B56" s="42" t="s">
        <v>167</v>
      </c>
      <c r="C56" s="43" t="s">
        <v>168</v>
      </c>
      <c r="D56" s="44">
        <v>42722</v>
      </c>
      <c r="E56" s="45">
        <v>1</v>
      </c>
      <c r="F56" s="45">
        <v>94</v>
      </c>
      <c r="G56" s="46">
        <v>26382</v>
      </c>
      <c r="H56" s="47">
        <v>4755</v>
      </c>
      <c r="I56" s="47">
        <v>3500</v>
      </c>
      <c r="J56" s="47">
        <v>8255</v>
      </c>
      <c r="K56" s="48">
        <f t="shared" si="1"/>
        <v>0.31290273671442648</v>
      </c>
      <c r="L56" s="47">
        <v>363</v>
      </c>
      <c r="M56" s="47">
        <v>46</v>
      </c>
      <c r="N56" s="49">
        <f t="shared" si="4"/>
        <v>0</v>
      </c>
      <c r="O56" s="49">
        <f t="shared" si="2"/>
        <v>409</v>
      </c>
      <c r="P56" s="47">
        <v>7846</v>
      </c>
      <c r="Q56" s="50">
        <v>1</v>
      </c>
      <c r="R56" s="51" t="s">
        <v>169</v>
      </c>
      <c r="S56" s="52" t="s">
        <v>30</v>
      </c>
      <c r="T56" s="51" t="s">
        <v>31</v>
      </c>
      <c r="U56" s="51" t="s">
        <v>170</v>
      </c>
      <c r="V56" s="52" t="s">
        <v>170</v>
      </c>
      <c r="W56" s="53">
        <v>2908</v>
      </c>
      <c r="X56" s="54">
        <f>W56/$P$56</f>
        <v>0.37063471832781036</v>
      </c>
      <c r="Y56" s="55" t="str">
        <f>IF(AND(NOT(ISBLANK(W56)),(W56=MAX($W$56:$W$60))),"ELU","")</f>
        <v/>
      </c>
    </row>
    <row r="57" spans="1:25" ht="18" customHeight="1" x14ac:dyDescent="0.25">
      <c r="A57" s="56"/>
      <c r="B57" s="57"/>
      <c r="C57" s="58"/>
      <c r="D57" s="59">
        <v>42722</v>
      </c>
      <c r="E57" s="60"/>
      <c r="F57" s="60"/>
      <c r="G57" s="61"/>
      <c r="H57" s="62"/>
      <c r="I57" s="62"/>
      <c r="J57" s="62"/>
      <c r="K57" s="63" t="e">
        <f t="shared" si="1"/>
        <v>#DIV/0!</v>
      </c>
      <c r="L57" s="62"/>
      <c r="M57" s="62"/>
      <c r="N57" s="64">
        <f t="shared" si="4"/>
        <v>0</v>
      </c>
      <c r="O57" s="64">
        <f t="shared" si="2"/>
        <v>0</v>
      </c>
      <c r="P57" s="62"/>
      <c r="Q57" s="65">
        <v>1</v>
      </c>
      <c r="R57" s="66" t="s">
        <v>171</v>
      </c>
      <c r="S57" s="67" t="s">
        <v>30</v>
      </c>
      <c r="T57" s="66" t="s">
        <v>31</v>
      </c>
      <c r="U57" s="66" t="s">
        <v>172</v>
      </c>
      <c r="V57" s="67" t="s">
        <v>173</v>
      </c>
      <c r="W57" s="68">
        <v>3007</v>
      </c>
      <c r="X57" s="69">
        <f t="shared" ref="X57:X60" si="16">W57/$P$56</f>
        <v>0.38325261279632933</v>
      </c>
      <c r="Y57" s="70" t="str">
        <f t="shared" ref="Y57:Y60" si="17">IF(AND(NOT(ISBLANK(W57)),(W57=MAX($W$56:$W$60))),"ELU","")</f>
        <v>ELU</v>
      </c>
    </row>
    <row r="58" spans="1:25" ht="18" customHeight="1" x14ac:dyDescent="0.25">
      <c r="A58" s="56"/>
      <c r="B58" s="57"/>
      <c r="C58" s="58"/>
      <c r="D58" s="59">
        <v>42722</v>
      </c>
      <c r="E58" s="60"/>
      <c r="F58" s="60"/>
      <c r="G58" s="61"/>
      <c r="H58" s="62"/>
      <c r="I58" s="62"/>
      <c r="J58" s="62"/>
      <c r="K58" s="63" t="e">
        <f t="shared" si="1"/>
        <v>#DIV/0!</v>
      </c>
      <c r="L58" s="62"/>
      <c r="M58" s="62"/>
      <c r="N58" s="64">
        <f t="shared" si="4"/>
        <v>0</v>
      </c>
      <c r="O58" s="64">
        <f t="shared" si="2"/>
        <v>0</v>
      </c>
      <c r="P58" s="62"/>
      <c r="Q58" s="65">
        <v>1</v>
      </c>
      <c r="R58" s="66" t="s">
        <v>174</v>
      </c>
      <c r="S58" s="67" t="s">
        <v>30</v>
      </c>
      <c r="T58" s="66" t="s">
        <v>31</v>
      </c>
      <c r="U58" s="66" t="s">
        <v>175</v>
      </c>
      <c r="V58" s="67" t="s">
        <v>175</v>
      </c>
      <c r="W58" s="68">
        <v>230</v>
      </c>
      <c r="X58" s="69">
        <f t="shared" si="16"/>
        <v>2.9314300280397654E-2</v>
      </c>
      <c r="Y58" s="70" t="str">
        <f t="shared" si="17"/>
        <v/>
      </c>
    </row>
    <row r="59" spans="1:25" ht="18" customHeight="1" x14ac:dyDescent="0.25">
      <c r="A59" s="56"/>
      <c r="B59" s="57"/>
      <c r="C59" s="58"/>
      <c r="D59" s="59">
        <v>42722</v>
      </c>
      <c r="E59" s="60"/>
      <c r="F59" s="60"/>
      <c r="G59" s="61"/>
      <c r="H59" s="62"/>
      <c r="I59" s="62"/>
      <c r="J59" s="62"/>
      <c r="K59" s="63" t="e">
        <f t="shared" si="1"/>
        <v>#DIV/0!</v>
      </c>
      <c r="L59" s="62"/>
      <c r="M59" s="62"/>
      <c r="N59" s="64">
        <f t="shared" si="4"/>
        <v>0</v>
      </c>
      <c r="O59" s="64">
        <f t="shared" si="2"/>
        <v>0</v>
      </c>
      <c r="P59" s="62"/>
      <c r="Q59" s="65">
        <v>1</v>
      </c>
      <c r="R59" s="66" t="s">
        <v>176</v>
      </c>
      <c r="S59" s="67" t="s">
        <v>73</v>
      </c>
      <c r="T59" s="66" t="s">
        <v>31</v>
      </c>
      <c r="U59" s="66" t="s">
        <v>177</v>
      </c>
      <c r="V59" s="67" t="s">
        <v>177</v>
      </c>
      <c r="W59" s="68">
        <v>1316</v>
      </c>
      <c r="X59" s="69">
        <f t="shared" si="16"/>
        <v>0.16772877899566657</v>
      </c>
      <c r="Y59" s="70" t="str">
        <f t="shared" si="17"/>
        <v/>
      </c>
    </row>
    <row r="60" spans="1:25" ht="18" customHeight="1" thickBot="1" x14ac:dyDescent="0.3">
      <c r="A60" s="56"/>
      <c r="B60" s="71"/>
      <c r="C60" s="72"/>
      <c r="D60" s="73">
        <v>42722</v>
      </c>
      <c r="E60" s="74"/>
      <c r="F60" s="74"/>
      <c r="G60" s="75"/>
      <c r="H60" s="76"/>
      <c r="I60" s="76"/>
      <c r="J60" s="76"/>
      <c r="K60" s="77" t="e">
        <f t="shared" si="1"/>
        <v>#DIV/0!</v>
      </c>
      <c r="L60" s="76"/>
      <c r="M60" s="76"/>
      <c r="N60" s="78">
        <f t="shared" si="4"/>
        <v>0</v>
      </c>
      <c r="O60" s="78">
        <f t="shared" si="2"/>
        <v>0</v>
      </c>
      <c r="P60" s="76"/>
      <c r="Q60" s="79">
        <v>1</v>
      </c>
      <c r="R60" s="80" t="s">
        <v>178</v>
      </c>
      <c r="S60" s="81" t="s">
        <v>53</v>
      </c>
      <c r="T60" s="80" t="s">
        <v>31</v>
      </c>
      <c r="U60" s="80" t="s">
        <v>179</v>
      </c>
      <c r="V60" s="81" t="s">
        <v>179</v>
      </c>
      <c r="W60" s="82">
        <v>385</v>
      </c>
      <c r="X60" s="83">
        <f t="shared" si="16"/>
        <v>4.9069589599796078E-2</v>
      </c>
      <c r="Y60" s="84" t="str">
        <f t="shared" si="17"/>
        <v/>
      </c>
    </row>
    <row r="61" spans="1:25" ht="18" customHeight="1" x14ac:dyDescent="0.25">
      <c r="A61" s="56"/>
      <c r="B61" s="42" t="s">
        <v>180</v>
      </c>
      <c r="C61" s="43" t="s">
        <v>181</v>
      </c>
      <c r="D61" s="44">
        <v>42722</v>
      </c>
      <c r="E61" s="45">
        <v>1</v>
      </c>
      <c r="F61" s="45">
        <v>55</v>
      </c>
      <c r="G61" s="46">
        <v>15364</v>
      </c>
      <c r="H61" s="47">
        <v>3890</v>
      </c>
      <c r="I61" s="47">
        <v>2844</v>
      </c>
      <c r="J61" s="47">
        <v>6734</v>
      </c>
      <c r="K61" s="48">
        <f t="shared" si="1"/>
        <v>0.43829731840666492</v>
      </c>
      <c r="L61" s="47">
        <v>275</v>
      </c>
      <c r="M61" s="47">
        <v>51</v>
      </c>
      <c r="N61" s="49">
        <f t="shared" si="4"/>
        <v>0</v>
      </c>
      <c r="O61" s="49">
        <f t="shared" si="2"/>
        <v>326</v>
      </c>
      <c r="P61" s="47">
        <v>6408</v>
      </c>
      <c r="Q61" s="50">
        <v>1</v>
      </c>
      <c r="R61" s="51" t="s">
        <v>182</v>
      </c>
      <c r="S61" s="52" t="s">
        <v>30</v>
      </c>
      <c r="T61" s="51" t="s">
        <v>31</v>
      </c>
      <c r="U61" s="51" t="s">
        <v>183</v>
      </c>
      <c r="V61" s="52" t="s">
        <v>183</v>
      </c>
      <c r="W61" s="53">
        <v>2838</v>
      </c>
      <c r="X61" s="54">
        <f>W61/$P$61</f>
        <v>0.44288389513108617</v>
      </c>
      <c r="Y61" s="55" t="str">
        <f>IF(AND(NOT(ISBLANK(W61)),(W61=MAX($W$61:$W$64))),"ELU","")</f>
        <v/>
      </c>
    </row>
    <row r="62" spans="1:25" ht="18" customHeight="1" x14ac:dyDescent="0.25">
      <c r="A62" s="56"/>
      <c r="B62" s="57"/>
      <c r="C62" s="58"/>
      <c r="D62" s="59">
        <v>42722</v>
      </c>
      <c r="E62" s="60"/>
      <c r="F62" s="60"/>
      <c r="G62" s="61"/>
      <c r="H62" s="62"/>
      <c r="I62" s="62"/>
      <c r="J62" s="62"/>
      <c r="K62" s="63" t="e">
        <f t="shared" si="1"/>
        <v>#DIV/0!</v>
      </c>
      <c r="L62" s="62"/>
      <c r="M62" s="62"/>
      <c r="N62" s="64">
        <f t="shared" si="4"/>
        <v>0</v>
      </c>
      <c r="O62" s="64">
        <f t="shared" si="2"/>
        <v>0</v>
      </c>
      <c r="P62" s="62"/>
      <c r="Q62" s="65">
        <v>1</v>
      </c>
      <c r="R62" s="66" t="s">
        <v>184</v>
      </c>
      <c r="S62" s="67" t="s">
        <v>30</v>
      </c>
      <c r="T62" s="66" t="s">
        <v>31</v>
      </c>
      <c r="U62" s="66" t="s">
        <v>185</v>
      </c>
      <c r="V62" s="67" t="s">
        <v>185</v>
      </c>
      <c r="W62" s="68">
        <v>235</v>
      </c>
      <c r="X62" s="69">
        <f t="shared" ref="X62:X64" si="18">W62/$P$61</f>
        <v>3.6672908863920099E-2</v>
      </c>
      <c r="Y62" s="70" t="str">
        <f t="shared" ref="Y62:Y64" si="19">IF(AND(NOT(ISBLANK(W62)),(W62=MAX($W$61:$W$64))),"ELU","")</f>
        <v/>
      </c>
    </row>
    <row r="63" spans="1:25" ht="18" customHeight="1" x14ac:dyDescent="0.25">
      <c r="A63" s="56"/>
      <c r="B63" s="57"/>
      <c r="C63" s="58"/>
      <c r="D63" s="59">
        <v>42722</v>
      </c>
      <c r="E63" s="60"/>
      <c r="F63" s="60"/>
      <c r="G63" s="61"/>
      <c r="H63" s="62"/>
      <c r="I63" s="62"/>
      <c r="J63" s="62"/>
      <c r="K63" s="63" t="e">
        <f t="shared" si="1"/>
        <v>#DIV/0!</v>
      </c>
      <c r="L63" s="62"/>
      <c r="M63" s="62"/>
      <c r="N63" s="64">
        <f t="shared" si="4"/>
        <v>0</v>
      </c>
      <c r="O63" s="64">
        <f t="shared" si="2"/>
        <v>0</v>
      </c>
      <c r="P63" s="62"/>
      <c r="Q63" s="65">
        <v>1</v>
      </c>
      <c r="R63" s="66" t="s">
        <v>186</v>
      </c>
      <c r="S63" s="67" t="s">
        <v>187</v>
      </c>
      <c r="T63" s="66" t="s">
        <v>31</v>
      </c>
      <c r="U63" s="66" t="s">
        <v>188</v>
      </c>
      <c r="V63" s="67" t="s">
        <v>189</v>
      </c>
      <c r="W63" s="68">
        <v>245</v>
      </c>
      <c r="X63" s="69">
        <f t="shared" si="18"/>
        <v>3.8233458177278405E-2</v>
      </c>
      <c r="Y63" s="70" t="str">
        <f t="shared" si="19"/>
        <v/>
      </c>
    </row>
    <row r="64" spans="1:25" ht="18" customHeight="1" thickBot="1" x14ac:dyDescent="0.3">
      <c r="A64" s="85"/>
      <c r="B64" s="71"/>
      <c r="C64" s="72"/>
      <c r="D64" s="73">
        <v>42722</v>
      </c>
      <c r="E64" s="74"/>
      <c r="F64" s="74"/>
      <c r="G64" s="75"/>
      <c r="H64" s="76"/>
      <c r="I64" s="76"/>
      <c r="J64" s="76"/>
      <c r="K64" s="77" t="e">
        <f t="shared" si="1"/>
        <v>#DIV/0!</v>
      </c>
      <c r="L64" s="76"/>
      <c r="M64" s="76"/>
      <c r="N64" s="78">
        <f t="shared" si="4"/>
        <v>0</v>
      </c>
      <c r="O64" s="78">
        <f t="shared" si="2"/>
        <v>0</v>
      </c>
      <c r="P64" s="76"/>
      <c r="Q64" s="79">
        <v>1</v>
      </c>
      <c r="R64" s="80" t="s">
        <v>190</v>
      </c>
      <c r="S64" s="81" t="s">
        <v>73</v>
      </c>
      <c r="T64" s="80" t="s">
        <v>31</v>
      </c>
      <c r="U64" s="80" t="s">
        <v>191</v>
      </c>
      <c r="V64" s="81" t="s">
        <v>191</v>
      </c>
      <c r="W64" s="82">
        <v>3090</v>
      </c>
      <c r="X64" s="83">
        <f t="shared" si="18"/>
        <v>0.48220973782771537</v>
      </c>
      <c r="Y64" s="84" t="str">
        <f t="shared" si="19"/>
        <v>ELU</v>
      </c>
    </row>
    <row r="65" spans="1:25" ht="18" customHeight="1" x14ac:dyDescent="0.25">
      <c r="A65" s="86" t="s">
        <v>192</v>
      </c>
      <c r="B65" s="42" t="s">
        <v>193</v>
      </c>
      <c r="C65" s="43" t="s">
        <v>194</v>
      </c>
      <c r="D65" s="44">
        <v>42722</v>
      </c>
      <c r="E65" s="45">
        <v>1</v>
      </c>
      <c r="F65" s="45">
        <v>68</v>
      </c>
      <c r="G65" s="46">
        <v>10346</v>
      </c>
      <c r="H65" s="47">
        <v>3434</v>
      </c>
      <c r="I65" s="47">
        <v>3239</v>
      </c>
      <c r="J65" s="47">
        <v>6673</v>
      </c>
      <c r="K65" s="48">
        <f t="shared" si="1"/>
        <v>0.64498356852890004</v>
      </c>
      <c r="L65" s="47">
        <v>169</v>
      </c>
      <c r="M65" s="47">
        <v>186</v>
      </c>
      <c r="N65" s="49">
        <f t="shared" si="4"/>
        <v>0</v>
      </c>
      <c r="O65" s="49">
        <f t="shared" si="2"/>
        <v>355</v>
      </c>
      <c r="P65" s="47">
        <v>6318</v>
      </c>
      <c r="Q65" s="50">
        <v>1</v>
      </c>
      <c r="R65" s="51" t="s">
        <v>195</v>
      </c>
      <c r="S65" s="52" t="s">
        <v>30</v>
      </c>
      <c r="T65" s="51" t="s">
        <v>31</v>
      </c>
      <c r="U65" s="51" t="s">
        <v>196</v>
      </c>
      <c r="V65" s="52" t="s">
        <v>196</v>
      </c>
      <c r="W65" s="53">
        <v>2188</v>
      </c>
      <c r="X65" s="54">
        <f>W65/$P$65</f>
        <v>0.34631212408990186</v>
      </c>
      <c r="Y65" s="55" t="str">
        <f>IF(AND(NOT(ISBLANK(W65)),(W65=MAX($W$65:$W$67))),"ELU","")</f>
        <v/>
      </c>
    </row>
    <row r="66" spans="1:25" ht="18" customHeight="1" x14ac:dyDescent="0.25">
      <c r="A66" s="87"/>
      <c r="B66" s="57"/>
      <c r="C66" s="58"/>
      <c r="D66" s="59">
        <v>42722</v>
      </c>
      <c r="E66" s="60"/>
      <c r="F66" s="60"/>
      <c r="G66" s="61"/>
      <c r="H66" s="62"/>
      <c r="I66" s="62"/>
      <c r="J66" s="62"/>
      <c r="K66" s="63" t="e">
        <f t="shared" si="1"/>
        <v>#DIV/0!</v>
      </c>
      <c r="L66" s="62"/>
      <c r="M66" s="62"/>
      <c r="N66" s="64">
        <f t="shared" si="4"/>
        <v>0</v>
      </c>
      <c r="O66" s="64">
        <f t="shared" si="2"/>
        <v>0</v>
      </c>
      <c r="P66" s="62"/>
      <c r="Q66" s="65">
        <v>1</v>
      </c>
      <c r="R66" s="66" t="s">
        <v>197</v>
      </c>
      <c r="S66" s="67" t="s">
        <v>53</v>
      </c>
      <c r="T66" s="66" t="s">
        <v>31</v>
      </c>
      <c r="U66" s="66" t="s">
        <v>198</v>
      </c>
      <c r="V66" s="67" t="s">
        <v>198</v>
      </c>
      <c r="W66" s="68">
        <v>67</v>
      </c>
      <c r="X66" s="69">
        <f t="shared" ref="X66:X67" si="20">W66/$P$65</f>
        <v>1.0604621715732827E-2</v>
      </c>
      <c r="Y66" s="70" t="str">
        <f t="shared" ref="Y66:Y67" si="21">IF(AND(NOT(ISBLANK(W66)),(W66=MAX($W$65:$W$67))),"ELU","")</f>
        <v/>
      </c>
    </row>
    <row r="67" spans="1:25" ht="18" customHeight="1" thickBot="1" x14ac:dyDescent="0.3">
      <c r="A67" s="87"/>
      <c r="B67" s="71"/>
      <c r="C67" s="72"/>
      <c r="D67" s="73">
        <v>42722</v>
      </c>
      <c r="E67" s="74"/>
      <c r="F67" s="74"/>
      <c r="G67" s="75"/>
      <c r="H67" s="76"/>
      <c r="I67" s="76"/>
      <c r="J67" s="76"/>
      <c r="K67" s="77" t="e">
        <f t="shared" si="1"/>
        <v>#DIV/0!</v>
      </c>
      <c r="L67" s="76"/>
      <c r="M67" s="76"/>
      <c r="N67" s="78">
        <f t="shared" si="4"/>
        <v>0</v>
      </c>
      <c r="O67" s="78">
        <f t="shared" si="2"/>
        <v>0</v>
      </c>
      <c r="P67" s="76"/>
      <c r="Q67" s="79">
        <v>1</v>
      </c>
      <c r="R67" s="80" t="s">
        <v>199</v>
      </c>
      <c r="S67" s="81" t="s">
        <v>73</v>
      </c>
      <c r="T67" s="80" t="s">
        <v>31</v>
      </c>
      <c r="U67" s="80" t="s">
        <v>200</v>
      </c>
      <c r="V67" s="81" t="s">
        <v>200</v>
      </c>
      <c r="W67" s="82">
        <v>4063</v>
      </c>
      <c r="X67" s="83">
        <f t="shared" si="20"/>
        <v>0.64308325419436529</v>
      </c>
      <c r="Y67" s="84" t="str">
        <f t="shared" si="21"/>
        <v>ELU</v>
      </c>
    </row>
    <row r="68" spans="1:25" ht="18" customHeight="1" x14ac:dyDescent="0.25">
      <c r="A68" s="87"/>
      <c r="B68" s="42" t="s">
        <v>201</v>
      </c>
      <c r="C68" s="43" t="s">
        <v>202</v>
      </c>
      <c r="D68" s="44">
        <v>42722</v>
      </c>
      <c r="E68" s="45">
        <v>1</v>
      </c>
      <c r="F68" s="45">
        <v>31</v>
      </c>
      <c r="G68" s="46">
        <v>7605</v>
      </c>
      <c r="H68" s="47">
        <v>2289</v>
      </c>
      <c r="I68" s="47">
        <v>1862</v>
      </c>
      <c r="J68" s="47">
        <v>4151</v>
      </c>
      <c r="K68" s="48">
        <f t="shared" si="1"/>
        <v>0.54582511505588427</v>
      </c>
      <c r="L68" s="47">
        <v>121</v>
      </c>
      <c r="M68" s="47">
        <v>44</v>
      </c>
      <c r="N68" s="49">
        <f t="shared" si="4"/>
        <v>0</v>
      </c>
      <c r="O68" s="49">
        <f t="shared" si="2"/>
        <v>165</v>
      </c>
      <c r="P68" s="47">
        <v>3986</v>
      </c>
      <c r="Q68" s="50">
        <v>1</v>
      </c>
      <c r="R68" s="51" t="s">
        <v>203</v>
      </c>
      <c r="S68" s="52" t="s">
        <v>30</v>
      </c>
      <c r="T68" s="51" t="s">
        <v>31</v>
      </c>
      <c r="U68" s="51" t="s">
        <v>204</v>
      </c>
      <c r="V68" s="52" t="s">
        <v>204</v>
      </c>
      <c r="W68" s="53">
        <v>1798</v>
      </c>
      <c r="X68" s="54">
        <f>W68/$P$68</f>
        <v>0.45107877571500249</v>
      </c>
      <c r="Y68" s="55" t="str">
        <f>IF(AND(NOT(ISBLANK(W68)),(W68=MAX($W$68:$W$69))),"ELU","")</f>
        <v/>
      </c>
    </row>
    <row r="69" spans="1:25" ht="18" customHeight="1" thickBot="1" x14ac:dyDescent="0.3">
      <c r="A69" s="87"/>
      <c r="B69" s="71"/>
      <c r="C69" s="72"/>
      <c r="D69" s="73">
        <v>42722</v>
      </c>
      <c r="E69" s="74"/>
      <c r="F69" s="74"/>
      <c r="G69" s="75"/>
      <c r="H69" s="76"/>
      <c r="I69" s="76"/>
      <c r="J69" s="76"/>
      <c r="K69" s="77" t="e">
        <f t="shared" si="1"/>
        <v>#DIV/0!</v>
      </c>
      <c r="L69" s="76"/>
      <c r="M69" s="76"/>
      <c r="N69" s="78">
        <f t="shared" si="4"/>
        <v>0</v>
      </c>
      <c r="O69" s="78">
        <f t="shared" si="2"/>
        <v>0</v>
      </c>
      <c r="P69" s="76"/>
      <c r="Q69" s="79">
        <v>1</v>
      </c>
      <c r="R69" s="80" t="s">
        <v>205</v>
      </c>
      <c r="S69" s="81" t="s">
        <v>73</v>
      </c>
      <c r="T69" s="80" t="s">
        <v>31</v>
      </c>
      <c r="U69" s="80" t="s">
        <v>206</v>
      </c>
      <c r="V69" s="81" t="s">
        <v>206</v>
      </c>
      <c r="W69" s="82">
        <v>2188</v>
      </c>
      <c r="X69" s="83">
        <f>W69/$P$68</f>
        <v>0.54892122428499746</v>
      </c>
      <c r="Y69" s="84" t="str">
        <f>IF(AND(NOT(ISBLANK(W69)),(W69=MAX($W$68:$W$69))),"ELU","")</f>
        <v>ELU</v>
      </c>
    </row>
    <row r="70" spans="1:25" ht="18" customHeight="1" x14ac:dyDescent="0.25">
      <c r="A70" s="87"/>
      <c r="B70" s="42" t="s">
        <v>207</v>
      </c>
      <c r="C70" s="43" t="s">
        <v>208</v>
      </c>
      <c r="D70" s="44">
        <v>42722</v>
      </c>
      <c r="E70" s="45">
        <v>1</v>
      </c>
      <c r="F70" s="45">
        <v>89</v>
      </c>
      <c r="G70" s="46">
        <v>14005</v>
      </c>
      <c r="H70" s="47">
        <v>4784</v>
      </c>
      <c r="I70" s="47">
        <v>5203</v>
      </c>
      <c r="J70" s="47">
        <v>9987</v>
      </c>
      <c r="K70" s="48">
        <f t="shared" si="1"/>
        <v>0.71310246340592642</v>
      </c>
      <c r="L70" s="47">
        <v>227</v>
      </c>
      <c r="M70" s="47">
        <v>280</v>
      </c>
      <c r="N70" s="49">
        <f t="shared" si="4"/>
        <v>0</v>
      </c>
      <c r="O70" s="49">
        <f t="shared" si="2"/>
        <v>507</v>
      </c>
      <c r="P70" s="47">
        <v>9480</v>
      </c>
      <c r="Q70" s="50">
        <v>1</v>
      </c>
      <c r="R70" s="51" t="s">
        <v>209</v>
      </c>
      <c r="S70" s="52" t="s">
        <v>30</v>
      </c>
      <c r="T70" s="51" t="s">
        <v>31</v>
      </c>
      <c r="U70" s="51" t="s">
        <v>210</v>
      </c>
      <c r="V70" s="52" t="s">
        <v>210</v>
      </c>
      <c r="W70" s="53">
        <v>2101</v>
      </c>
      <c r="X70" s="54">
        <f>W70/$P$70</f>
        <v>0.22162447257383966</v>
      </c>
      <c r="Y70" s="55" t="str">
        <f>IF(AND(NOT(ISBLANK(W70)),(W70=MAX($W$70:$W$73))),"ELU","")</f>
        <v/>
      </c>
    </row>
    <row r="71" spans="1:25" ht="18" customHeight="1" x14ac:dyDescent="0.25">
      <c r="A71" s="87"/>
      <c r="B71" s="57"/>
      <c r="C71" s="58"/>
      <c r="D71" s="59">
        <v>42722</v>
      </c>
      <c r="E71" s="60"/>
      <c r="F71" s="60"/>
      <c r="G71" s="61"/>
      <c r="H71" s="62"/>
      <c r="I71" s="62"/>
      <c r="J71" s="62"/>
      <c r="K71" s="63" t="e">
        <f t="shared" si="1"/>
        <v>#DIV/0!</v>
      </c>
      <c r="L71" s="62"/>
      <c r="M71" s="62"/>
      <c r="N71" s="64">
        <f t="shared" si="4"/>
        <v>0</v>
      </c>
      <c r="O71" s="64">
        <f t="shared" si="2"/>
        <v>0</v>
      </c>
      <c r="P71" s="62"/>
      <c r="Q71" s="65">
        <v>1</v>
      </c>
      <c r="R71" s="66" t="s">
        <v>211</v>
      </c>
      <c r="S71" s="67" t="s">
        <v>30</v>
      </c>
      <c r="T71" s="66" t="s">
        <v>31</v>
      </c>
      <c r="U71" s="66" t="s">
        <v>212</v>
      </c>
      <c r="V71" s="67" t="s">
        <v>212</v>
      </c>
      <c r="W71" s="68">
        <v>462</v>
      </c>
      <c r="X71" s="69">
        <f t="shared" ref="X71:X73" si="22">W71/$P$70</f>
        <v>4.8734177215189876E-2</v>
      </c>
      <c r="Y71" s="70" t="str">
        <f t="shared" ref="Y71:Y73" si="23">IF(AND(NOT(ISBLANK(W71)),(W71=MAX($W$70:$W$73))),"ELU","")</f>
        <v/>
      </c>
    </row>
    <row r="72" spans="1:25" ht="18" customHeight="1" x14ac:dyDescent="0.25">
      <c r="A72" s="87"/>
      <c r="B72" s="57"/>
      <c r="C72" s="58"/>
      <c r="D72" s="59">
        <v>42722</v>
      </c>
      <c r="E72" s="60"/>
      <c r="F72" s="60"/>
      <c r="G72" s="61"/>
      <c r="H72" s="62"/>
      <c r="I72" s="62"/>
      <c r="J72" s="62"/>
      <c r="K72" s="63" t="e">
        <f t="shared" ref="K72:K135" si="24">J72/G72</f>
        <v>#DIV/0!</v>
      </c>
      <c r="L72" s="62"/>
      <c r="M72" s="62"/>
      <c r="N72" s="64">
        <f t="shared" si="4"/>
        <v>0</v>
      </c>
      <c r="O72" s="64">
        <f t="shared" si="2"/>
        <v>0</v>
      </c>
      <c r="P72" s="62"/>
      <c r="Q72" s="65">
        <v>1</v>
      </c>
      <c r="R72" s="66" t="s">
        <v>213</v>
      </c>
      <c r="S72" s="67" t="s">
        <v>53</v>
      </c>
      <c r="T72" s="66" t="s">
        <v>31</v>
      </c>
      <c r="U72" s="66" t="s">
        <v>214</v>
      </c>
      <c r="V72" s="67" t="s">
        <v>214</v>
      </c>
      <c r="W72" s="68">
        <v>20</v>
      </c>
      <c r="X72" s="69">
        <f t="shared" si="22"/>
        <v>2.1097046413502108E-3</v>
      </c>
      <c r="Y72" s="70" t="str">
        <f t="shared" si="23"/>
        <v/>
      </c>
    </row>
    <row r="73" spans="1:25" ht="18" customHeight="1" thickBot="1" x14ac:dyDescent="0.3">
      <c r="A73" s="87"/>
      <c r="B73" s="71"/>
      <c r="C73" s="72"/>
      <c r="D73" s="73">
        <v>42722</v>
      </c>
      <c r="E73" s="74"/>
      <c r="F73" s="74"/>
      <c r="G73" s="75"/>
      <c r="H73" s="76"/>
      <c r="I73" s="76"/>
      <c r="J73" s="76"/>
      <c r="K73" s="77" t="e">
        <f t="shared" si="24"/>
        <v>#DIV/0!</v>
      </c>
      <c r="L73" s="76"/>
      <c r="M73" s="76"/>
      <c r="N73" s="78">
        <f t="shared" si="4"/>
        <v>0</v>
      </c>
      <c r="O73" s="78">
        <f t="shared" ref="O73:O136" si="25">J73-P73</f>
        <v>0</v>
      </c>
      <c r="P73" s="76"/>
      <c r="Q73" s="79">
        <v>1</v>
      </c>
      <c r="R73" s="80" t="s">
        <v>215</v>
      </c>
      <c r="S73" s="81" t="s">
        <v>73</v>
      </c>
      <c r="T73" s="80" t="s">
        <v>31</v>
      </c>
      <c r="U73" s="80" t="s">
        <v>216</v>
      </c>
      <c r="V73" s="81" t="s">
        <v>216</v>
      </c>
      <c r="W73" s="82">
        <v>6897</v>
      </c>
      <c r="X73" s="83">
        <f t="shared" si="22"/>
        <v>0.72753164556962024</v>
      </c>
      <c r="Y73" s="84" t="str">
        <f t="shared" si="23"/>
        <v>ELU</v>
      </c>
    </row>
    <row r="74" spans="1:25" ht="18" customHeight="1" x14ac:dyDescent="0.25">
      <c r="A74" s="87"/>
      <c r="B74" s="42" t="s">
        <v>217</v>
      </c>
      <c r="C74" s="43" t="s">
        <v>218</v>
      </c>
      <c r="D74" s="44">
        <v>42722</v>
      </c>
      <c r="E74" s="45">
        <v>1</v>
      </c>
      <c r="F74" s="45">
        <v>84</v>
      </c>
      <c r="G74" s="46">
        <v>9755</v>
      </c>
      <c r="H74" s="47">
        <v>3561</v>
      </c>
      <c r="I74" s="47">
        <v>3403</v>
      </c>
      <c r="J74" s="47">
        <v>6964</v>
      </c>
      <c r="K74" s="48">
        <f t="shared" si="24"/>
        <v>0.71389031266017422</v>
      </c>
      <c r="L74" s="47">
        <v>117</v>
      </c>
      <c r="M74" s="47">
        <v>167</v>
      </c>
      <c r="N74" s="49">
        <f t="shared" ref="N74:N137" si="26">O74-M74-L74</f>
        <v>0</v>
      </c>
      <c r="O74" s="49">
        <f t="shared" si="25"/>
        <v>284</v>
      </c>
      <c r="P74" s="47">
        <v>6680</v>
      </c>
      <c r="Q74" s="50">
        <v>1</v>
      </c>
      <c r="R74" s="51" t="s">
        <v>219</v>
      </c>
      <c r="S74" s="52" t="s">
        <v>30</v>
      </c>
      <c r="T74" s="51" t="s">
        <v>31</v>
      </c>
      <c r="U74" s="51" t="s">
        <v>220</v>
      </c>
      <c r="V74" s="52" t="s">
        <v>221</v>
      </c>
      <c r="W74" s="53">
        <v>638</v>
      </c>
      <c r="X74" s="54">
        <f>W74/$P$74</f>
        <v>9.5508982035928142E-2</v>
      </c>
      <c r="Y74" s="55" t="str">
        <f>IF(AND(NOT(ISBLANK(W74)),(W74=MAX($W$74:$W$81))),"ELU","")</f>
        <v/>
      </c>
    </row>
    <row r="75" spans="1:25" ht="18" customHeight="1" x14ac:dyDescent="0.25">
      <c r="A75" s="87"/>
      <c r="B75" s="57"/>
      <c r="C75" s="58"/>
      <c r="D75" s="59">
        <v>42722</v>
      </c>
      <c r="E75" s="60"/>
      <c r="F75" s="60"/>
      <c r="G75" s="61"/>
      <c r="H75" s="62"/>
      <c r="I75" s="62"/>
      <c r="J75" s="62"/>
      <c r="K75" s="63" t="e">
        <f t="shared" si="24"/>
        <v>#DIV/0!</v>
      </c>
      <c r="L75" s="62"/>
      <c r="M75" s="62"/>
      <c r="N75" s="64">
        <f t="shared" si="26"/>
        <v>0</v>
      </c>
      <c r="O75" s="64">
        <f t="shared" si="25"/>
        <v>0</v>
      </c>
      <c r="P75" s="62"/>
      <c r="Q75" s="65">
        <v>1</v>
      </c>
      <c r="R75" s="66" t="s">
        <v>222</v>
      </c>
      <c r="S75" s="67" t="s">
        <v>223</v>
      </c>
      <c r="T75" s="66" t="s">
        <v>31</v>
      </c>
      <c r="U75" s="66" t="s">
        <v>224</v>
      </c>
      <c r="V75" s="67" t="s">
        <v>224</v>
      </c>
      <c r="W75" s="68">
        <v>129</v>
      </c>
      <c r="X75" s="69">
        <f t="shared" ref="X75:X81" si="27">W75/$P$74</f>
        <v>1.9311377245508982E-2</v>
      </c>
      <c r="Y75" s="70" t="str">
        <f t="shared" ref="Y75:Y81" si="28">IF(AND(NOT(ISBLANK(W75)),(W75=MAX($W$74:$W$81))),"ELU","")</f>
        <v/>
      </c>
    </row>
    <row r="76" spans="1:25" ht="18" customHeight="1" x14ac:dyDescent="0.25">
      <c r="A76" s="87"/>
      <c r="B76" s="57"/>
      <c r="C76" s="58"/>
      <c r="D76" s="59">
        <v>42722</v>
      </c>
      <c r="E76" s="60"/>
      <c r="F76" s="60"/>
      <c r="G76" s="61"/>
      <c r="H76" s="62"/>
      <c r="I76" s="62"/>
      <c r="J76" s="62"/>
      <c r="K76" s="63" t="e">
        <f t="shared" si="24"/>
        <v>#DIV/0!</v>
      </c>
      <c r="L76" s="62"/>
      <c r="M76" s="62"/>
      <c r="N76" s="64">
        <f t="shared" si="26"/>
        <v>0</v>
      </c>
      <c r="O76" s="64">
        <f t="shared" si="25"/>
        <v>0</v>
      </c>
      <c r="P76" s="62"/>
      <c r="Q76" s="65">
        <v>1</v>
      </c>
      <c r="R76" s="66" t="s">
        <v>225</v>
      </c>
      <c r="S76" s="67" t="s">
        <v>30</v>
      </c>
      <c r="T76" s="66" t="s">
        <v>31</v>
      </c>
      <c r="U76" s="66" t="s">
        <v>226</v>
      </c>
      <c r="V76" s="67" t="s">
        <v>226</v>
      </c>
      <c r="W76" s="68">
        <v>2485</v>
      </c>
      <c r="X76" s="69">
        <f t="shared" si="27"/>
        <v>0.37200598802395207</v>
      </c>
      <c r="Y76" s="70" t="str">
        <f t="shared" si="28"/>
        <v>ELU</v>
      </c>
    </row>
    <row r="77" spans="1:25" ht="18" customHeight="1" x14ac:dyDescent="0.25">
      <c r="A77" s="87"/>
      <c r="B77" s="57"/>
      <c r="C77" s="58"/>
      <c r="D77" s="59">
        <v>42722</v>
      </c>
      <c r="E77" s="60"/>
      <c r="F77" s="60"/>
      <c r="G77" s="61"/>
      <c r="H77" s="62"/>
      <c r="I77" s="62"/>
      <c r="J77" s="62"/>
      <c r="K77" s="63" t="e">
        <f t="shared" si="24"/>
        <v>#DIV/0!</v>
      </c>
      <c r="L77" s="62"/>
      <c r="M77" s="62"/>
      <c r="N77" s="64">
        <f t="shared" si="26"/>
        <v>0</v>
      </c>
      <c r="O77" s="64">
        <f t="shared" si="25"/>
        <v>0</v>
      </c>
      <c r="P77" s="62"/>
      <c r="Q77" s="65">
        <v>1</v>
      </c>
      <c r="R77" s="66" t="s">
        <v>227</v>
      </c>
      <c r="S77" s="67" t="s">
        <v>53</v>
      </c>
      <c r="T77" s="66" t="s">
        <v>31</v>
      </c>
      <c r="U77" s="66" t="s">
        <v>228</v>
      </c>
      <c r="V77" s="67" t="s">
        <v>229</v>
      </c>
      <c r="W77" s="68">
        <v>18</v>
      </c>
      <c r="X77" s="69">
        <f t="shared" si="27"/>
        <v>2.6946107784431138E-3</v>
      </c>
      <c r="Y77" s="70" t="str">
        <f t="shared" si="28"/>
        <v/>
      </c>
    </row>
    <row r="78" spans="1:25" ht="18" customHeight="1" x14ac:dyDescent="0.25">
      <c r="A78" s="87"/>
      <c r="B78" s="57"/>
      <c r="C78" s="58"/>
      <c r="D78" s="59">
        <v>42722</v>
      </c>
      <c r="E78" s="60"/>
      <c r="F78" s="60"/>
      <c r="G78" s="61"/>
      <c r="H78" s="62"/>
      <c r="I78" s="62"/>
      <c r="J78" s="62"/>
      <c r="K78" s="63" t="e">
        <f t="shared" si="24"/>
        <v>#DIV/0!</v>
      </c>
      <c r="L78" s="62"/>
      <c r="M78" s="62"/>
      <c r="N78" s="64">
        <f t="shared" si="26"/>
        <v>0</v>
      </c>
      <c r="O78" s="64">
        <f t="shared" si="25"/>
        <v>0</v>
      </c>
      <c r="P78" s="62"/>
      <c r="Q78" s="65">
        <v>1</v>
      </c>
      <c r="R78" s="66" t="s">
        <v>230</v>
      </c>
      <c r="S78" s="67" t="s">
        <v>30</v>
      </c>
      <c r="T78" s="66" t="s">
        <v>31</v>
      </c>
      <c r="U78" s="66" t="s">
        <v>231</v>
      </c>
      <c r="V78" s="67" t="s">
        <v>231</v>
      </c>
      <c r="W78" s="68">
        <v>237</v>
      </c>
      <c r="X78" s="69">
        <f t="shared" si="27"/>
        <v>3.5479041916167665E-2</v>
      </c>
      <c r="Y78" s="70" t="str">
        <f t="shared" si="28"/>
        <v/>
      </c>
    </row>
    <row r="79" spans="1:25" ht="18" customHeight="1" x14ac:dyDescent="0.25">
      <c r="A79" s="87"/>
      <c r="B79" s="57"/>
      <c r="C79" s="58"/>
      <c r="D79" s="59">
        <v>42722</v>
      </c>
      <c r="E79" s="60"/>
      <c r="F79" s="60"/>
      <c r="G79" s="61"/>
      <c r="H79" s="62"/>
      <c r="I79" s="62"/>
      <c r="J79" s="62"/>
      <c r="K79" s="63" t="e">
        <f t="shared" si="24"/>
        <v>#DIV/0!</v>
      </c>
      <c r="L79" s="62"/>
      <c r="M79" s="62"/>
      <c r="N79" s="64">
        <f t="shared" si="26"/>
        <v>0</v>
      </c>
      <c r="O79" s="64">
        <f t="shared" si="25"/>
        <v>0</v>
      </c>
      <c r="P79" s="62"/>
      <c r="Q79" s="65">
        <v>1</v>
      </c>
      <c r="R79" s="66" t="s">
        <v>232</v>
      </c>
      <c r="S79" s="67" t="s">
        <v>30</v>
      </c>
      <c r="T79" s="66" t="s">
        <v>31</v>
      </c>
      <c r="U79" s="66" t="s">
        <v>233</v>
      </c>
      <c r="V79" s="67" t="s">
        <v>233</v>
      </c>
      <c r="W79" s="68">
        <v>1102</v>
      </c>
      <c r="X79" s="69">
        <f t="shared" si="27"/>
        <v>0.16497005988023952</v>
      </c>
      <c r="Y79" s="70" t="str">
        <f t="shared" si="28"/>
        <v/>
      </c>
    </row>
    <row r="80" spans="1:25" ht="18" customHeight="1" x14ac:dyDescent="0.25">
      <c r="A80" s="87"/>
      <c r="B80" s="57"/>
      <c r="C80" s="58"/>
      <c r="D80" s="59">
        <v>42722</v>
      </c>
      <c r="E80" s="60"/>
      <c r="F80" s="60"/>
      <c r="G80" s="61"/>
      <c r="H80" s="62"/>
      <c r="I80" s="62"/>
      <c r="J80" s="62"/>
      <c r="K80" s="63" t="e">
        <f t="shared" si="24"/>
        <v>#DIV/0!</v>
      </c>
      <c r="L80" s="62"/>
      <c r="M80" s="62"/>
      <c r="N80" s="64">
        <f t="shared" si="26"/>
        <v>0</v>
      </c>
      <c r="O80" s="64">
        <f t="shared" si="25"/>
        <v>0</v>
      </c>
      <c r="P80" s="62"/>
      <c r="Q80" s="65">
        <v>1</v>
      </c>
      <c r="R80" s="66" t="s">
        <v>234</v>
      </c>
      <c r="S80" s="67" t="s">
        <v>30</v>
      </c>
      <c r="T80" s="66" t="s">
        <v>31</v>
      </c>
      <c r="U80" s="66" t="s">
        <v>235</v>
      </c>
      <c r="V80" s="67" t="s">
        <v>235</v>
      </c>
      <c r="W80" s="68">
        <v>10</v>
      </c>
      <c r="X80" s="69">
        <f t="shared" si="27"/>
        <v>1.4970059880239522E-3</v>
      </c>
      <c r="Y80" s="70" t="str">
        <f t="shared" si="28"/>
        <v/>
      </c>
    </row>
    <row r="81" spans="1:25" ht="18" customHeight="1" thickBot="1" x14ac:dyDescent="0.3">
      <c r="A81" s="87"/>
      <c r="B81" s="71"/>
      <c r="C81" s="72"/>
      <c r="D81" s="73">
        <v>42722</v>
      </c>
      <c r="E81" s="74"/>
      <c r="F81" s="74"/>
      <c r="G81" s="75"/>
      <c r="H81" s="76"/>
      <c r="I81" s="76"/>
      <c r="J81" s="76"/>
      <c r="K81" s="77" t="e">
        <f t="shared" si="24"/>
        <v>#DIV/0!</v>
      </c>
      <c r="L81" s="76"/>
      <c r="M81" s="76"/>
      <c r="N81" s="78">
        <f t="shared" si="26"/>
        <v>0</v>
      </c>
      <c r="O81" s="78">
        <f t="shared" si="25"/>
        <v>0</v>
      </c>
      <c r="P81" s="76"/>
      <c r="Q81" s="79">
        <v>1</v>
      </c>
      <c r="R81" s="80" t="s">
        <v>236</v>
      </c>
      <c r="S81" s="81" t="s">
        <v>73</v>
      </c>
      <c r="T81" s="80" t="s">
        <v>31</v>
      </c>
      <c r="U81" s="80" t="s">
        <v>237</v>
      </c>
      <c r="V81" s="81" t="s">
        <v>237</v>
      </c>
      <c r="W81" s="82">
        <v>2061</v>
      </c>
      <c r="X81" s="83">
        <f t="shared" si="27"/>
        <v>0.30853293413173655</v>
      </c>
      <c r="Y81" s="84" t="str">
        <f t="shared" si="28"/>
        <v/>
      </c>
    </row>
    <row r="82" spans="1:25" ht="18" customHeight="1" x14ac:dyDescent="0.25">
      <c r="A82" s="87"/>
      <c r="B82" s="42" t="s">
        <v>238</v>
      </c>
      <c r="C82" s="43" t="s">
        <v>239</v>
      </c>
      <c r="D82" s="44">
        <v>42722</v>
      </c>
      <c r="E82" s="45">
        <v>1</v>
      </c>
      <c r="F82" s="45">
        <v>35</v>
      </c>
      <c r="G82" s="46">
        <v>8138</v>
      </c>
      <c r="H82" s="47">
        <v>1696</v>
      </c>
      <c r="I82" s="47">
        <v>1758</v>
      </c>
      <c r="J82" s="47">
        <v>3454</v>
      </c>
      <c r="K82" s="48">
        <f t="shared" si="24"/>
        <v>0.42442860653723274</v>
      </c>
      <c r="L82" s="47">
        <v>63</v>
      </c>
      <c r="M82" s="47">
        <v>53</v>
      </c>
      <c r="N82" s="49">
        <f t="shared" si="26"/>
        <v>0</v>
      </c>
      <c r="O82" s="49">
        <f t="shared" si="25"/>
        <v>116</v>
      </c>
      <c r="P82" s="47">
        <v>3338</v>
      </c>
      <c r="Q82" s="50">
        <v>1</v>
      </c>
      <c r="R82" s="51" t="s">
        <v>240</v>
      </c>
      <c r="S82" s="52" t="s">
        <v>30</v>
      </c>
      <c r="T82" s="51" t="s">
        <v>31</v>
      </c>
      <c r="U82" s="51" t="s">
        <v>241</v>
      </c>
      <c r="V82" s="52" t="s">
        <v>241</v>
      </c>
      <c r="W82" s="53">
        <v>147</v>
      </c>
      <c r="X82" s="54">
        <f>W82/$P$82</f>
        <v>4.403834631515878E-2</v>
      </c>
      <c r="Y82" s="55" t="str">
        <f>IF(AND(NOT(ISBLANK(W82)),(W82=MAX($W$82:$W$86))),"ELU","")</f>
        <v/>
      </c>
    </row>
    <row r="83" spans="1:25" ht="18" customHeight="1" x14ac:dyDescent="0.25">
      <c r="A83" s="87"/>
      <c r="B83" s="57"/>
      <c r="C83" s="58"/>
      <c r="D83" s="59">
        <v>42722</v>
      </c>
      <c r="E83" s="60"/>
      <c r="F83" s="60"/>
      <c r="G83" s="61"/>
      <c r="H83" s="62"/>
      <c r="I83" s="62"/>
      <c r="J83" s="62"/>
      <c r="K83" s="63" t="e">
        <f t="shared" si="24"/>
        <v>#DIV/0!</v>
      </c>
      <c r="L83" s="62"/>
      <c r="M83" s="62"/>
      <c r="N83" s="64">
        <f t="shared" si="26"/>
        <v>0</v>
      </c>
      <c r="O83" s="64">
        <f t="shared" si="25"/>
        <v>0</v>
      </c>
      <c r="P83" s="62"/>
      <c r="Q83" s="65">
        <v>1</v>
      </c>
      <c r="R83" s="66" t="s">
        <v>242</v>
      </c>
      <c r="S83" s="67" t="s">
        <v>30</v>
      </c>
      <c r="T83" s="66" t="s">
        <v>31</v>
      </c>
      <c r="U83" s="66" t="s">
        <v>243</v>
      </c>
      <c r="V83" s="67" t="s">
        <v>243</v>
      </c>
      <c r="W83" s="68">
        <v>184</v>
      </c>
      <c r="X83" s="69">
        <f t="shared" ref="X83:X86" si="29">W83/$P$82</f>
        <v>5.5122828040742963E-2</v>
      </c>
      <c r="Y83" s="70" t="str">
        <f t="shared" ref="Y83:Y86" si="30">IF(AND(NOT(ISBLANK(W83)),(W83=MAX($W$82:$W$86))),"ELU","")</f>
        <v/>
      </c>
    </row>
    <row r="84" spans="1:25" ht="18" customHeight="1" x14ac:dyDescent="0.25">
      <c r="A84" s="87"/>
      <c r="B84" s="57"/>
      <c r="C84" s="58"/>
      <c r="D84" s="59">
        <v>42722</v>
      </c>
      <c r="E84" s="60"/>
      <c r="F84" s="60"/>
      <c r="G84" s="61"/>
      <c r="H84" s="62"/>
      <c r="I84" s="62"/>
      <c r="J84" s="62"/>
      <c r="K84" s="63" t="e">
        <f t="shared" si="24"/>
        <v>#DIV/0!</v>
      </c>
      <c r="L84" s="62"/>
      <c r="M84" s="62"/>
      <c r="N84" s="64">
        <f t="shared" si="26"/>
        <v>0</v>
      </c>
      <c r="O84" s="64">
        <f t="shared" si="25"/>
        <v>0</v>
      </c>
      <c r="P84" s="62"/>
      <c r="Q84" s="65">
        <v>1</v>
      </c>
      <c r="R84" s="66" t="s">
        <v>244</v>
      </c>
      <c r="S84" s="67" t="s">
        <v>30</v>
      </c>
      <c r="T84" s="66" t="s">
        <v>31</v>
      </c>
      <c r="U84" s="66" t="s">
        <v>245</v>
      </c>
      <c r="V84" s="67" t="s">
        <v>245</v>
      </c>
      <c r="W84" s="68">
        <v>1756</v>
      </c>
      <c r="X84" s="69">
        <f t="shared" si="29"/>
        <v>0.52606351108448168</v>
      </c>
      <c r="Y84" s="70" t="str">
        <f t="shared" si="30"/>
        <v>ELU</v>
      </c>
    </row>
    <row r="85" spans="1:25" ht="18" customHeight="1" x14ac:dyDescent="0.25">
      <c r="A85" s="87"/>
      <c r="B85" s="57"/>
      <c r="C85" s="58"/>
      <c r="D85" s="59">
        <v>42722</v>
      </c>
      <c r="E85" s="60"/>
      <c r="F85" s="60"/>
      <c r="G85" s="61"/>
      <c r="H85" s="62"/>
      <c r="I85" s="62"/>
      <c r="J85" s="62"/>
      <c r="K85" s="63" t="e">
        <f t="shared" si="24"/>
        <v>#DIV/0!</v>
      </c>
      <c r="L85" s="62"/>
      <c r="M85" s="62"/>
      <c r="N85" s="64">
        <f t="shared" si="26"/>
        <v>0</v>
      </c>
      <c r="O85" s="64">
        <f t="shared" si="25"/>
        <v>0</v>
      </c>
      <c r="P85" s="62"/>
      <c r="Q85" s="65">
        <v>1</v>
      </c>
      <c r="R85" s="66" t="s">
        <v>246</v>
      </c>
      <c r="S85" s="67" t="s">
        <v>53</v>
      </c>
      <c r="T85" s="66" t="s">
        <v>31</v>
      </c>
      <c r="U85" s="66" t="s">
        <v>247</v>
      </c>
      <c r="V85" s="67" t="s">
        <v>247</v>
      </c>
      <c r="W85" s="68">
        <v>48</v>
      </c>
      <c r="X85" s="69">
        <f t="shared" si="29"/>
        <v>1.4379868184541641E-2</v>
      </c>
      <c r="Y85" s="70" t="str">
        <f t="shared" si="30"/>
        <v/>
      </c>
    </row>
    <row r="86" spans="1:25" ht="18" customHeight="1" thickBot="1" x14ac:dyDescent="0.3">
      <c r="A86" s="88"/>
      <c r="B86" s="71"/>
      <c r="C86" s="72"/>
      <c r="D86" s="73">
        <v>42722</v>
      </c>
      <c r="E86" s="74"/>
      <c r="F86" s="74"/>
      <c r="G86" s="75"/>
      <c r="H86" s="76"/>
      <c r="I86" s="76"/>
      <c r="J86" s="76"/>
      <c r="K86" s="77" t="e">
        <f t="shared" si="24"/>
        <v>#DIV/0!</v>
      </c>
      <c r="L86" s="76"/>
      <c r="M86" s="76"/>
      <c r="N86" s="78">
        <f t="shared" si="26"/>
        <v>0</v>
      </c>
      <c r="O86" s="78">
        <f t="shared" si="25"/>
        <v>0</v>
      </c>
      <c r="P86" s="76"/>
      <c r="Q86" s="79">
        <v>1</v>
      </c>
      <c r="R86" s="80" t="s">
        <v>248</v>
      </c>
      <c r="S86" s="81" t="s">
        <v>73</v>
      </c>
      <c r="T86" s="80" t="s">
        <v>31</v>
      </c>
      <c r="U86" s="80" t="s">
        <v>249</v>
      </c>
      <c r="V86" s="81" t="s">
        <v>249</v>
      </c>
      <c r="W86" s="82">
        <v>1203</v>
      </c>
      <c r="X86" s="83">
        <f t="shared" si="29"/>
        <v>0.36039544637507487</v>
      </c>
      <c r="Y86" s="84" t="str">
        <f t="shared" si="30"/>
        <v/>
      </c>
    </row>
    <row r="87" spans="1:25" ht="24.75" customHeight="1" x14ac:dyDescent="0.25">
      <c r="A87" s="89" t="s">
        <v>250</v>
      </c>
      <c r="B87" s="42" t="s">
        <v>251</v>
      </c>
      <c r="C87" s="43" t="s">
        <v>252</v>
      </c>
      <c r="D87" s="44">
        <v>42722</v>
      </c>
      <c r="E87" s="45">
        <v>1</v>
      </c>
      <c r="F87" s="45">
        <v>54</v>
      </c>
      <c r="G87" s="46">
        <v>13660</v>
      </c>
      <c r="H87" s="47">
        <v>4781</v>
      </c>
      <c r="I87" s="47">
        <v>4792</v>
      </c>
      <c r="J87" s="47">
        <v>9573</v>
      </c>
      <c r="K87" s="48">
        <f t="shared" si="24"/>
        <v>0.70080527086383604</v>
      </c>
      <c r="L87" s="47">
        <v>385</v>
      </c>
      <c r="M87" s="47">
        <v>153</v>
      </c>
      <c r="N87" s="49">
        <f t="shared" si="26"/>
        <v>0</v>
      </c>
      <c r="O87" s="49">
        <f t="shared" si="25"/>
        <v>538</v>
      </c>
      <c r="P87" s="47">
        <v>9035</v>
      </c>
      <c r="Q87" s="50">
        <v>1</v>
      </c>
      <c r="R87" s="51" t="s">
        <v>253</v>
      </c>
      <c r="S87" s="52" t="s">
        <v>30</v>
      </c>
      <c r="T87" s="51" t="s">
        <v>31</v>
      </c>
      <c r="U87" s="51" t="s">
        <v>254</v>
      </c>
      <c r="V87" s="52" t="s">
        <v>254</v>
      </c>
      <c r="W87" s="53">
        <v>5754</v>
      </c>
      <c r="X87" s="54">
        <f>W87/$P$87</f>
        <v>0.63685666851134481</v>
      </c>
      <c r="Y87" s="55" t="str">
        <f>IF(AND(NOT(ISBLANK(W87)),(W87=MAX($W$87:$W$88))),"ELU","")</f>
        <v>ELU</v>
      </c>
    </row>
    <row r="88" spans="1:25" ht="18" customHeight="1" thickBot="1" x14ac:dyDescent="0.3">
      <c r="A88" s="90"/>
      <c r="B88" s="71"/>
      <c r="C88" s="72"/>
      <c r="D88" s="73">
        <v>42722</v>
      </c>
      <c r="E88" s="74"/>
      <c r="F88" s="74"/>
      <c r="G88" s="75"/>
      <c r="H88" s="76"/>
      <c r="I88" s="76"/>
      <c r="J88" s="76"/>
      <c r="K88" s="77" t="e">
        <f t="shared" si="24"/>
        <v>#DIV/0!</v>
      </c>
      <c r="L88" s="76"/>
      <c r="M88" s="76"/>
      <c r="N88" s="78">
        <f t="shared" si="26"/>
        <v>0</v>
      </c>
      <c r="O88" s="78">
        <f t="shared" si="25"/>
        <v>0</v>
      </c>
      <c r="P88" s="76"/>
      <c r="Q88" s="79">
        <v>1</v>
      </c>
      <c r="R88" s="80" t="s">
        <v>255</v>
      </c>
      <c r="S88" s="81" t="s">
        <v>73</v>
      </c>
      <c r="T88" s="80" t="s">
        <v>31</v>
      </c>
      <c r="U88" s="80" t="s">
        <v>256</v>
      </c>
      <c r="V88" s="81" t="s">
        <v>256</v>
      </c>
      <c r="W88" s="82">
        <v>3281</v>
      </c>
      <c r="X88" s="83">
        <f>W88/$P$87</f>
        <v>0.36314333148865524</v>
      </c>
      <c r="Y88" s="84" t="str">
        <f>IF(AND(NOT(ISBLANK(W88)),(W88=MAX($W$87:$W$88))),"ELU","")</f>
        <v/>
      </c>
    </row>
    <row r="89" spans="1:25" ht="18" customHeight="1" x14ac:dyDescent="0.25">
      <c r="A89" s="89" t="s">
        <v>250</v>
      </c>
      <c r="B89" s="42" t="s">
        <v>257</v>
      </c>
      <c r="C89" s="43" t="s">
        <v>258</v>
      </c>
      <c r="D89" s="44">
        <v>42722</v>
      </c>
      <c r="E89" s="45">
        <v>1</v>
      </c>
      <c r="F89" s="45">
        <v>73</v>
      </c>
      <c r="G89" s="46">
        <v>22395</v>
      </c>
      <c r="H89" s="47">
        <v>5648</v>
      </c>
      <c r="I89" s="47">
        <v>5365</v>
      </c>
      <c r="J89" s="47">
        <v>11013</v>
      </c>
      <c r="K89" s="48">
        <f t="shared" si="24"/>
        <v>0.49176155391828535</v>
      </c>
      <c r="L89" s="47">
        <v>340</v>
      </c>
      <c r="M89" s="47">
        <v>192</v>
      </c>
      <c r="N89" s="49">
        <f t="shared" si="26"/>
        <v>0</v>
      </c>
      <c r="O89" s="49">
        <f t="shared" si="25"/>
        <v>532</v>
      </c>
      <c r="P89" s="47">
        <v>10481</v>
      </c>
      <c r="Q89" s="50">
        <v>1</v>
      </c>
      <c r="R89" s="51" t="s">
        <v>259</v>
      </c>
      <c r="S89" s="52" t="s">
        <v>30</v>
      </c>
      <c r="T89" s="51" t="s">
        <v>31</v>
      </c>
      <c r="U89" s="51" t="s">
        <v>260</v>
      </c>
      <c r="V89" s="52" t="s">
        <v>260</v>
      </c>
      <c r="W89" s="53">
        <v>3142</v>
      </c>
      <c r="X89" s="54">
        <f>W89/$P$89</f>
        <v>0.29978055529052572</v>
      </c>
      <c r="Y89" s="55" t="str">
        <f>IF(AND(NOT(ISBLANK(W89)),(W89=MAX($W$89:$W$93))),"ELU","")</f>
        <v/>
      </c>
    </row>
    <row r="90" spans="1:25" ht="18" customHeight="1" x14ac:dyDescent="0.25">
      <c r="A90" s="91"/>
      <c r="B90" s="57"/>
      <c r="C90" s="58"/>
      <c r="D90" s="59">
        <v>42722</v>
      </c>
      <c r="E90" s="60"/>
      <c r="F90" s="60"/>
      <c r="G90" s="61"/>
      <c r="H90" s="62"/>
      <c r="I90" s="62"/>
      <c r="J90" s="62"/>
      <c r="K90" s="63" t="e">
        <f t="shared" si="24"/>
        <v>#DIV/0!</v>
      </c>
      <c r="L90" s="62"/>
      <c r="M90" s="62"/>
      <c r="N90" s="64">
        <f t="shared" si="26"/>
        <v>0</v>
      </c>
      <c r="O90" s="64">
        <f t="shared" si="25"/>
        <v>0</v>
      </c>
      <c r="P90" s="62"/>
      <c r="Q90" s="65">
        <v>1</v>
      </c>
      <c r="R90" s="66" t="s">
        <v>261</v>
      </c>
      <c r="S90" s="67" t="s">
        <v>30</v>
      </c>
      <c r="T90" s="66" t="s">
        <v>31</v>
      </c>
      <c r="U90" s="66" t="s">
        <v>262</v>
      </c>
      <c r="V90" s="67" t="s">
        <v>262</v>
      </c>
      <c r="W90" s="68">
        <v>2517</v>
      </c>
      <c r="X90" s="69">
        <f t="shared" ref="X90:X93" si="31">W90/$P$89</f>
        <v>0.24014884075946952</v>
      </c>
      <c r="Y90" s="70" t="str">
        <f t="shared" ref="Y90:Y93" si="32">IF(AND(NOT(ISBLANK(W90)),(W90=MAX($W$89:$W$93))),"ELU","")</f>
        <v/>
      </c>
    </row>
    <row r="91" spans="1:25" ht="18" customHeight="1" x14ac:dyDescent="0.25">
      <c r="A91" s="91"/>
      <c r="B91" s="57"/>
      <c r="C91" s="58"/>
      <c r="D91" s="59">
        <v>42722</v>
      </c>
      <c r="E91" s="60"/>
      <c r="F91" s="60"/>
      <c r="G91" s="61"/>
      <c r="H91" s="62"/>
      <c r="I91" s="62"/>
      <c r="J91" s="62"/>
      <c r="K91" s="63" t="e">
        <f t="shared" si="24"/>
        <v>#DIV/0!</v>
      </c>
      <c r="L91" s="62"/>
      <c r="M91" s="62"/>
      <c r="N91" s="64">
        <f t="shared" si="26"/>
        <v>0</v>
      </c>
      <c r="O91" s="64">
        <f t="shared" si="25"/>
        <v>0</v>
      </c>
      <c r="P91" s="62"/>
      <c r="Q91" s="65">
        <v>1</v>
      </c>
      <c r="R91" s="66" t="s">
        <v>263</v>
      </c>
      <c r="S91" s="67" t="s">
        <v>118</v>
      </c>
      <c r="T91" s="66" t="s">
        <v>31</v>
      </c>
      <c r="U91" s="66" t="s">
        <v>264</v>
      </c>
      <c r="V91" s="67" t="s">
        <v>264</v>
      </c>
      <c r="W91" s="68">
        <v>173</v>
      </c>
      <c r="X91" s="69">
        <f t="shared" si="31"/>
        <v>1.6506058582196354E-2</v>
      </c>
      <c r="Y91" s="70" t="str">
        <f t="shared" si="32"/>
        <v/>
      </c>
    </row>
    <row r="92" spans="1:25" ht="18" customHeight="1" x14ac:dyDescent="0.25">
      <c r="A92" s="91"/>
      <c r="B92" s="57"/>
      <c r="C92" s="58"/>
      <c r="D92" s="59">
        <v>42722</v>
      </c>
      <c r="E92" s="60"/>
      <c r="F92" s="60"/>
      <c r="G92" s="61"/>
      <c r="H92" s="62"/>
      <c r="I92" s="62"/>
      <c r="J92" s="62"/>
      <c r="K92" s="63" t="e">
        <f t="shared" si="24"/>
        <v>#DIV/0!</v>
      </c>
      <c r="L92" s="62"/>
      <c r="M92" s="62"/>
      <c r="N92" s="64">
        <f t="shared" si="26"/>
        <v>0</v>
      </c>
      <c r="O92" s="64">
        <f t="shared" si="25"/>
        <v>0</v>
      </c>
      <c r="P92" s="62"/>
      <c r="Q92" s="65">
        <v>1</v>
      </c>
      <c r="R92" s="66" t="s">
        <v>265</v>
      </c>
      <c r="S92" s="67" t="s">
        <v>53</v>
      </c>
      <c r="T92" s="66" t="s">
        <v>31</v>
      </c>
      <c r="U92" s="66" t="s">
        <v>266</v>
      </c>
      <c r="V92" s="67" t="s">
        <v>266</v>
      </c>
      <c r="W92" s="68">
        <v>228</v>
      </c>
      <c r="X92" s="69">
        <f t="shared" si="31"/>
        <v>2.1753649460929302E-2</v>
      </c>
      <c r="Y92" s="70" t="str">
        <f t="shared" si="32"/>
        <v/>
      </c>
    </row>
    <row r="93" spans="1:25" ht="18" customHeight="1" thickBot="1" x14ac:dyDescent="0.3">
      <c r="A93" s="90"/>
      <c r="B93" s="71"/>
      <c r="C93" s="72"/>
      <c r="D93" s="73">
        <v>42722</v>
      </c>
      <c r="E93" s="74"/>
      <c r="F93" s="74"/>
      <c r="G93" s="75"/>
      <c r="H93" s="76"/>
      <c r="I93" s="76"/>
      <c r="J93" s="76"/>
      <c r="K93" s="77" t="e">
        <f t="shared" si="24"/>
        <v>#DIV/0!</v>
      </c>
      <c r="L93" s="76"/>
      <c r="M93" s="76"/>
      <c r="N93" s="78">
        <f t="shared" si="26"/>
        <v>0</v>
      </c>
      <c r="O93" s="78">
        <f t="shared" si="25"/>
        <v>0</v>
      </c>
      <c r="P93" s="76"/>
      <c r="Q93" s="79">
        <v>1</v>
      </c>
      <c r="R93" s="80" t="s">
        <v>267</v>
      </c>
      <c r="S93" s="81" t="s">
        <v>73</v>
      </c>
      <c r="T93" s="80" t="s">
        <v>31</v>
      </c>
      <c r="U93" s="80" t="s">
        <v>268</v>
      </c>
      <c r="V93" s="81" t="s">
        <v>268</v>
      </c>
      <c r="W93" s="82">
        <v>4421</v>
      </c>
      <c r="X93" s="83">
        <f t="shared" si="31"/>
        <v>0.42181089590687909</v>
      </c>
      <c r="Y93" s="84" t="str">
        <f t="shared" si="32"/>
        <v>ELU</v>
      </c>
    </row>
    <row r="94" spans="1:25" ht="18" customHeight="1" x14ac:dyDescent="0.25">
      <c r="A94" s="41" t="s">
        <v>250</v>
      </c>
      <c r="B94" s="42" t="s">
        <v>269</v>
      </c>
      <c r="C94" s="43" t="s">
        <v>270</v>
      </c>
      <c r="D94" s="44">
        <v>42722</v>
      </c>
      <c r="E94" s="45">
        <v>1</v>
      </c>
      <c r="F94" s="45">
        <v>41</v>
      </c>
      <c r="G94" s="46">
        <v>13673</v>
      </c>
      <c r="H94" s="47">
        <v>4234</v>
      </c>
      <c r="I94" s="47">
        <v>4889</v>
      </c>
      <c r="J94" s="47">
        <v>9123</v>
      </c>
      <c r="K94" s="48">
        <f t="shared" si="24"/>
        <v>0.66722738243253121</v>
      </c>
      <c r="L94" s="47">
        <v>180</v>
      </c>
      <c r="M94" s="47">
        <v>388</v>
      </c>
      <c r="N94" s="49">
        <f t="shared" si="26"/>
        <v>0</v>
      </c>
      <c r="O94" s="49">
        <f t="shared" si="25"/>
        <v>568</v>
      </c>
      <c r="P94" s="47">
        <v>8555</v>
      </c>
      <c r="Q94" s="50">
        <v>1</v>
      </c>
      <c r="R94" s="51" t="s">
        <v>271</v>
      </c>
      <c r="S94" s="52" t="s">
        <v>30</v>
      </c>
      <c r="T94" s="51" t="s">
        <v>31</v>
      </c>
      <c r="U94" s="51" t="s">
        <v>272</v>
      </c>
      <c r="V94" s="52" t="s">
        <v>272</v>
      </c>
      <c r="W94" s="53">
        <v>758</v>
      </c>
      <c r="X94" s="54">
        <f>W94/$P$94</f>
        <v>8.8603156049094092E-2</v>
      </c>
      <c r="Y94" s="55" t="str">
        <f>IF(AND(NOT(ISBLANK(W94)),(W94=MAX($W$94:$W$97))),"ELU","")</f>
        <v/>
      </c>
    </row>
    <row r="95" spans="1:25" ht="18" customHeight="1" x14ac:dyDescent="0.25">
      <c r="A95" s="56"/>
      <c r="B95" s="57"/>
      <c r="C95" s="58"/>
      <c r="D95" s="59">
        <v>42722</v>
      </c>
      <c r="E95" s="60"/>
      <c r="F95" s="60"/>
      <c r="G95" s="61"/>
      <c r="H95" s="62"/>
      <c r="I95" s="62"/>
      <c r="J95" s="62"/>
      <c r="K95" s="63" t="e">
        <f t="shared" si="24"/>
        <v>#DIV/0!</v>
      </c>
      <c r="L95" s="62"/>
      <c r="M95" s="62"/>
      <c r="N95" s="64">
        <f t="shared" si="26"/>
        <v>0</v>
      </c>
      <c r="O95" s="64">
        <f t="shared" si="25"/>
        <v>0</v>
      </c>
      <c r="P95" s="62"/>
      <c r="Q95" s="65">
        <v>1</v>
      </c>
      <c r="R95" s="66" t="s">
        <v>273</v>
      </c>
      <c r="S95" s="67" t="s">
        <v>53</v>
      </c>
      <c r="T95" s="66" t="s">
        <v>31</v>
      </c>
      <c r="U95" s="66" t="s">
        <v>274</v>
      </c>
      <c r="V95" s="67" t="s">
        <v>274</v>
      </c>
      <c r="W95" s="68">
        <v>1590</v>
      </c>
      <c r="X95" s="69">
        <f t="shared" ref="X95:X97" si="33">W95/$P$94</f>
        <v>0.18585622443015781</v>
      </c>
      <c r="Y95" s="70" t="str">
        <f t="shared" ref="Y95:Y97" si="34">IF(AND(NOT(ISBLANK(W95)),(W95=MAX($W$94:$W$97))),"ELU","")</f>
        <v/>
      </c>
    </row>
    <row r="96" spans="1:25" ht="18" customHeight="1" x14ac:dyDescent="0.25">
      <c r="A96" s="56"/>
      <c r="B96" s="57"/>
      <c r="C96" s="58"/>
      <c r="D96" s="59">
        <v>42722</v>
      </c>
      <c r="E96" s="60"/>
      <c r="F96" s="60"/>
      <c r="G96" s="61"/>
      <c r="H96" s="62"/>
      <c r="I96" s="62"/>
      <c r="J96" s="62"/>
      <c r="K96" s="63" t="e">
        <f t="shared" si="24"/>
        <v>#DIV/0!</v>
      </c>
      <c r="L96" s="62"/>
      <c r="M96" s="62"/>
      <c r="N96" s="64">
        <f t="shared" si="26"/>
        <v>0</v>
      </c>
      <c r="O96" s="64">
        <f t="shared" si="25"/>
        <v>0</v>
      </c>
      <c r="P96" s="62"/>
      <c r="Q96" s="65">
        <v>1</v>
      </c>
      <c r="R96" s="66" t="s">
        <v>275</v>
      </c>
      <c r="S96" s="67" t="s">
        <v>30</v>
      </c>
      <c r="T96" s="66" t="s">
        <v>31</v>
      </c>
      <c r="U96" s="66" t="s">
        <v>276</v>
      </c>
      <c r="V96" s="67" t="s">
        <v>276</v>
      </c>
      <c r="W96" s="68">
        <v>92</v>
      </c>
      <c r="X96" s="69">
        <f t="shared" si="33"/>
        <v>1.0753945061367622E-2</v>
      </c>
      <c r="Y96" s="70" t="str">
        <f t="shared" si="34"/>
        <v/>
      </c>
    </row>
    <row r="97" spans="1:25" ht="18" customHeight="1" thickBot="1" x14ac:dyDescent="0.3">
      <c r="A97" s="56"/>
      <c r="B97" s="71"/>
      <c r="C97" s="72"/>
      <c r="D97" s="73">
        <v>42722</v>
      </c>
      <c r="E97" s="74"/>
      <c r="F97" s="74"/>
      <c r="G97" s="75"/>
      <c r="H97" s="76"/>
      <c r="I97" s="76"/>
      <c r="J97" s="76"/>
      <c r="K97" s="77" t="e">
        <f t="shared" si="24"/>
        <v>#DIV/0!</v>
      </c>
      <c r="L97" s="76"/>
      <c r="M97" s="76"/>
      <c r="N97" s="78">
        <f t="shared" si="26"/>
        <v>0</v>
      </c>
      <c r="O97" s="78">
        <f t="shared" si="25"/>
        <v>0</v>
      </c>
      <c r="P97" s="76"/>
      <c r="Q97" s="79">
        <v>1</v>
      </c>
      <c r="R97" s="80" t="s">
        <v>277</v>
      </c>
      <c r="S97" s="81" t="s">
        <v>73</v>
      </c>
      <c r="T97" s="80" t="s">
        <v>31</v>
      </c>
      <c r="U97" s="80" t="s">
        <v>278</v>
      </c>
      <c r="V97" s="81" t="s">
        <v>278</v>
      </c>
      <c r="W97" s="82">
        <v>6115</v>
      </c>
      <c r="X97" s="83">
        <f t="shared" si="33"/>
        <v>0.71478667445938049</v>
      </c>
      <c r="Y97" s="84" t="str">
        <f t="shared" si="34"/>
        <v>ELU</v>
      </c>
    </row>
    <row r="98" spans="1:25" ht="18" customHeight="1" x14ac:dyDescent="0.25">
      <c r="A98" s="56"/>
      <c r="B98" s="42" t="s">
        <v>279</v>
      </c>
      <c r="C98" s="43" t="s">
        <v>280</v>
      </c>
      <c r="D98" s="44">
        <v>42722</v>
      </c>
      <c r="E98" s="45">
        <v>1</v>
      </c>
      <c r="F98" s="45">
        <v>69</v>
      </c>
      <c r="G98" s="46">
        <v>22764</v>
      </c>
      <c r="H98" s="47">
        <v>7296</v>
      </c>
      <c r="I98" s="47">
        <v>8646</v>
      </c>
      <c r="J98" s="47">
        <v>15942</v>
      </c>
      <c r="K98" s="48">
        <f t="shared" si="24"/>
        <v>0.70031628887717445</v>
      </c>
      <c r="L98" s="47">
        <v>499</v>
      </c>
      <c r="M98" s="47">
        <v>295</v>
      </c>
      <c r="N98" s="49">
        <f t="shared" si="26"/>
        <v>0</v>
      </c>
      <c r="O98" s="49">
        <f t="shared" si="25"/>
        <v>794</v>
      </c>
      <c r="P98" s="47">
        <v>15148</v>
      </c>
      <c r="Q98" s="50">
        <v>1</v>
      </c>
      <c r="R98" s="51" t="s">
        <v>281</v>
      </c>
      <c r="S98" s="52" t="s">
        <v>30</v>
      </c>
      <c r="T98" s="51" t="s">
        <v>31</v>
      </c>
      <c r="U98" s="51" t="s">
        <v>282</v>
      </c>
      <c r="V98" s="52" t="s">
        <v>282</v>
      </c>
      <c r="W98" s="53">
        <v>1592</v>
      </c>
      <c r="X98" s="54">
        <f>W98/$P$98</f>
        <v>0.10509638236070769</v>
      </c>
      <c r="Y98" s="55" t="str">
        <f>IF(AND(NOT(ISBLANK(W98)),(W98=MAX($W$98:$W$102))),"ELU","")</f>
        <v/>
      </c>
    </row>
    <row r="99" spans="1:25" ht="18" customHeight="1" x14ac:dyDescent="0.25">
      <c r="A99" s="56"/>
      <c r="B99" s="57"/>
      <c r="C99" s="58"/>
      <c r="D99" s="59">
        <v>42722</v>
      </c>
      <c r="E99" s="60"/>
      <c r="F99" s="60"/>
      <c r="G99" s="61"/>
      <c r="H99" s="62"/>
      <c r="I99" s="62"/>
      <c r="J99" s="62"/>
      <c r="K99" s="63" t="e">
        <f t="shared" si="24"/>
        <v>#DIV/0!</v>
      </c>
      <c r="L99" s="62"/>
      <c r="M99" s="62"/>
      <c r="N99" s="64">
        <f t="shared" si="26"/>
        <v>0</v>
      </c>
      <c r="O99" s="64">
        <f t="shared" si="25"/>
        <v>0</v>
      </c>
      <c r="P99" s="62"/>
      <c r="Q99" s="65">
        <v>1</v>
      </c>
      <c r="R99" s="66" t="s">
        <v>283</v>
      </c>
      <c r="S99" s="67" t="s">
        <v>30</v>
      </c>
      <c r="T99" s="66" t="s">
        <v>31</v>
      </c>
      <c r="U99" s="66" t="s">
        <v>284</v>
      </c>
      <c r="V99" s="67" t="s">
        <v>284</v>
      </c>
      <c r="W99" s="68">
        <v>3628</v>
      </c>
      <c r="X99" s="69">
        <f t="shared" ref="X99:X102" si="35">W99/$P$98</f>
        <v>0.23950356482703988</v>
      </c>
      <c r="Y99" s="70" t="str">
        <f t="shared" ref="Y99:Y102" si="36">IF(AND(NOT(ISBLANK(W99)),(W99=MAX($W$98:$W$102))),"ELU","")</f>
        <v/>
      </c>
    </row>
    <row r="100" spans="1:25" ht="18" customHeight="1" x14ac:dyDescent="0.25">
      <c r="A100" s="56"/>
      <c r="B100" s="57"/>
      <c r="C100" s="58"/>
      <c r="D100" s="59">
        <v>42722</v>
      </c>
      <c r="E100" s="60"/>
      <c r="F100" s="60"/>
      <c r="G100" s="61"/>
      <c r="H100" s="62"/>
      <c r="I100" s="62"/>
      <c r="J100" s="62"/>
      <c r="K100" s="63" t="e">
        <f t="shared" si="24"/>
        <v>#DIV/0!</v>
      </c>
      <c r="L100" s="62"/>
      <c r="M100" s="62"/>
      <c r="N100" s="64">
        <f t="shared" si="26"/>
        <v>0</v>
      </c>
      <c r="O100" s="64">
        <f t="shared" si="25"/>
        <v>0</v>
      </c>
      <c r="P100" s="62"/>
      <c r="Q100" s="65">
        <v>1</v>
      </c>
      <c r="R100" s="66" t="s">
        <v>285</v>
      </c>
      <c r="S100" s="67" t="s">
        <v>53</v>
      </c>
      <c r="T100" s="66" t="s">
        <v>31</v>
      </c>
      <c r="U100" s="66" t="s">
        <v>286</v>
      </c>
      <c r="V100" s="67" t="s">
        <v>286</v>
      </c>
      <c r="W100" s="68">
        <v>223</v>
      </c>
      <c r="X100" s="69">
        <f t="shared" si="35"/>
        <v>1.4721415368365461E-2</v>
      </c>
      <c r="Y100" s="70" t="str">
        <f t="shared" si="36"/>
        <v/>
      </c>
    </row>
    <row r="101" spans="1:25" ht="18" customHeight="1" x14ac:dyDescent="0.25">
      <c r="A101" s="56"/>
      <c r="B101" s="57"/>
      <c r="C101" s="58"/>
      <c r="D101" s="59">
        <v>42722</v>
      </c>
      <c r="E101" s="60"/>
      <c r="F101" s="60"/>
      <c r="G101" s="61"/>
      <c r="H101" s="62"/>
      <c r="I101" s="62"/>
      <c r="J101" s="62"/>
      <c r="K101" s="63" t="e">
        <f t="shared" si="24"/>
        <v>#DIV/0!</v>
      </c>
      <c r="L101" s="62"/>
      <c r="M101" s="62"/>
      <c r="N101" s="64">
        <f t="shared" si="26"/>
        <v>0</v>
      </c>
      <c r="O101" s="64">
        <f t="shared" si="25"/>
        <v>0</v>
      </c>
      <c r="P101" s="62"/>
      <c r="Q101" s="65">
        <v>1</v>
      </c>
      <c r="R101" s="66" t="s">
        <v>287</v>
      </c>
      <c r="S101" s="67" t="s">
        <v>163</v>
      </c>
      <c r="T101" s="66" t="s">
        <v>31</v>
      </c>
      <c r="U101" s="66" t="s">
        <v>288</v>
      </c>
      <c r="V101" s="67" t="s">
        <v>288</v>
      </c>
      <c r="W101" s="68">
        <v>270</v>
      </c>
      <c r="X101" s="69">
        <f t="shared" si="35"/>
        <v>1.7824135199366254E-2</v>
      </c>
      <c r="Y101" s="70" t="str">
        <f t="shared" si="36"/>
        <v/>
      </c>
    </row>
    <row r="102" spans="1:25" ht="18" customHeight="1" thickBot="1" x14ac:dyDescent="0.3">
      <c r="A102" s="56"/>
      <c r="B102" s="71"/>
      <c r="C102" s="72"/>
      <c r="D102" s="73">
        <v>42722</v>
      </c>
      <c r="E102" s="74"/>
      <c r="F102" s="74"/>
      <c r="G102" s="75"/>
      <c r="H102" s="76"/>
      <c r="I102" s="76"/>
      <c r="J102" s="76"/>
      <c r="K102" s="77" t="e">
        <f t="shared" si="24"/>
        <v>#DIV/0!</v>
      </c>
      <c r="L102" s="76"/>
      <c r="M102" s="76"/>
      <c r="N102" s="78">
        <f t="shared" si="26"/>
        <v>0</v>
      </c>
      <c r="O102" s="78">
        <f t="shared" si="25"/>
        <v>0</v>
      </c>
      <c r="P102" s="76"/>
      <c r="Q102" s="79">
        <v>1</v>
      </c>
      <c r="R102" s="80" t="s">
        <v>289</v>
      </c>
      <c r="S102" s="81" t="s">
        <v>73</v>
      </c>
      <c r="T102" s="80" t="s">
        <v>31</v>
      </c>
      <c r="U102" s="80" t="s">
        <v>290</v>
      </c>
      <c r="V102" s="81" t="s">
        <v>290</v>
      </c>
      <c r="W102" s="82">
        <v>9435</v>
      </c>
      <c r="X102" s="83">
        <f t="shared" si="35"/>
        <v>0.62285450224452077</v>
      </c>
      <c r="Y102" s="84" t="str">
        <f t="shared" si="36"/>
        <v>ELU</v>
      </c>
    </row>
    <row r="103" spans="1:25" ht="18" customHeight="1" x14ac:dyDescent="0.25">
      <c r="A103" s="56"/>
      <c r="B103" s="42" t="s">
        <v>291</v>
      </c>
      <c r="C103" s="43" t="s">
        <v>292</v>
      </c>
      <c r="D103" s="44">
        <v>42722</v>
      </c>
      <c r="E103" s="45">
        <v>1</v>
      </c>
      <c r="F103" s="45">
        <v>88</v>
      </c>
      <c r="G103" s="46">
        <v>25877</v>
      </c>
      <c r="H103" s="47">
        <v>6649</v>
      </c>
      <c r="I103" s="47">
        <v>6916</v>
      </c>
      <c r="J103" s="47">
        <v>13565</v>
      </c>
      <c r="K103" s="48">
        <f t="shared" si="24"/>
        <v>0.52421068902886736</v>
      </c>
      <c r="L103" s="47">
        <v>385</v>
      </c>
      <c r="M103" s="47">
        <v>318</v>
      </c>
      <c r="N103" s="49">
        <f t="shared" si="26"/>
        <v>0</v>
      </c>
      <c r="O103" s="49">
        <f t="shared" si="25"/>
        <v>703</v>
      </c>
      <c r="P103" s="47">
        <v>12862</v>
      </c>
      <c r="Q103" s="50">
        <v>1</v>
      </c>
      <c r="R103" s="51" t="s">
        <v>293</v>
      </c>
      <c r="S103" s="52" t="s">
        <v>30</v>
      </c>
      <c r="T103" s="51" t="s">
        <v>31</v>
      </c>
      <c r="U103" s="51" t="s">
        <v>294</v>
      </c>
      <c r="V103" s="52" t="s">
        <v>295</v>
      </c>
      <c r="W103" s="53">
        <v>2838</v>
      </c>
      <c r="X103" s="54">
        <f>W103/$P$103</f>
        <v>0.22064997667547814</v>
      </c>
      <c r="Y103" s="55" t="str">
        <f>IF(AND(NOT(ISBLANK(W103)),(W103=MAX($W$103:$W$109))),"ELU","")</f>
        <v/>
      </c>
    </row>
    <row r="104" spans="1:25" ht="18" customHeight="1" x14ac:dyDescent="0.25">
      <c r="A104" s="56"/>
      <c r="B104" s="57"/>
      <c r="C104" s="58"/>
      <c r="D104" s="59">
        <v>42722</v>
      </c>
      <c r="E104" s="60"/>
      <c r="F104" s="60"/>
      <c r="G104" s="61"/>
      <c r="H104" s="62"/>
      <c r="I104" s="62"/>
      <c r="J104" s="62"/>
      <c r="K104" s="63" t="e">
        <f t="shared" si="24"/>
        <v>#DIV/0!</v>
      </c>
      <c r="L104" s="62"/>
      <c r="M104" s="62"/>
      <c r="N104" s="64">
        <f t="shared" si="26"/>
        <v>0</v>
      </c>
      <c r="O104" s="64">
        <f t="shared" si="25"/>
        <v>0</v>
      </c>
      <c r="P104" s="62"/>
      <c r="Q104" s="65">
        <v>1</v>
      </c>
      <c r="R104" s="66" t="s">
        <v>296</v>
      </c>
      <c r="S104" s="67" t="s">
        <v>30</v>
      </c>
      <c r="T104" s="66" t="s">
        <v>31</v>
      </c>
      <c r="U104" s="66" t="s">
        <v>297</v>
      </c>
      <c r="V104" s="67" t="s">
        <v>297</v>
      </c>
      <c r="W104" s="68">
        <v>1165</v>
      </c>
      <c r="X104" s="69">
        <f t="shared" ref="X104:X109" si="37">W104/$P$103</f>
        <v>9.0576893173689943E-2</v>
      </c>
      <c r="Y104" s="70" t="str">
        <f t="shared" ref="Y104:Y109" si="38">IF(AND(NOT(ISBLANK(W104)),(W104=MAX($W$103:$W$109))),"ELU","")</f>
        <v/>
      </c>
    </row>
    <row r="105" spans="1:25" ht="18" customHeight="1" x14ac:dyDescent="0.25">
      <c r="A105" s="56"/>
      <c r="B105" s="57"/>
      <c r="C105" s="58"/>
      <c r="D105" s="59">
        <v>42722</v>
      </c>
      <c r="E105" s="60"/>
      <c r="F105" s="60"/>
      <c r="G105" s="61"/>
      <c r="H105" s="62"/>
      <c r="I105" s="62"/>
      <c r="J105" s="62"/>
      <c r="K105" s="63" t="e">
        <f t="shared" si="24"/>
        <v>#DIV/0!</v>
      </c>
      <c r="L105" s="62"/>
      <c r="M105" s="62"/>
      <c r="N105" s="64">
        <f t="shared" si="26"/>
        <v>0</v>
      </c>
      <c r="O105" s="64">
        <f t="shared" si="25"/>
        <v>0</v>
      </c>
      <c r="P105" s="62"/>
      <c r="Q105" s="65">
        <v>1</v>
      </c>
      <c r="R105" s="66" t="s">
        <v>298</v>
      </c>
      <c r="S105" s="67" t="s">
        <v>30</v>
      </c>
      <c r="T105" s="66" t="s">
        <v>31</v>
      </c>
      <c r="U105" s="66" t="s">
        <v>299</v>
      </c>
      <c r="V105" s="67" t="s">
        <v>299</v>
      </c>
      <c r="W105" s="68">
        <v>1875</v>
      </c>
      <c r="X105" s="69">
        <f t="shared" si="37"/>
        <v>0.1457782615456383</v>
      </c>
      <c r="Y105" s="70" t="str">
        <f t="shared" si="38"/>
        <v/>
      </c>
    </row>
    <row r="106" spans="1:25" ht="18" customHeight="1" x14ac:dyDescent="0.25">
      <c r="A106" s="56"/>
      <c r="B106" s="57"/>
      <c r="C106" s="58"/>
      <c r="D106" s="59">
        <v>42722</v>
      </c>
      <c r="E106" s="60"/>
      <c r="F106" s="60"/>
      <c r="G106" s="61"/>
      <c r="H106" s="62"/>
      <c r="I106" s="62"/>
      <c r="J106" s="62"/>
      <c r="K106" s="63" t="e">
        <f t="shared" si="24"/>
        <v>#DIV/0!</v>
      </c>
      <c r="L106" s="62"/>
      <c r="M106" s="62"/>
      <c r="N106" s="64">
        <f t="shared" si="26"/>
        <v>0</v>
      </c>
      <c r="O106" s="64">
        <f t="shared" si="25"/>
        <v>0</v>
      </c>
      <c r="P106" s="62"/>
      <c r="Q106" s="65">
        <v>1</v>
      </c>
      <c r="R106" s="66" t="s">
        <v>300</v>
      </c>
      <c r="S106" s="67" t="s">
        <v>30</v>
      </c>
      <c r="T106" s="66" t="s">
        <v>31</v>
      </c>
      <c r="U106" s="66" t="s">
        <v>301</v>
      </c>
      <c r="V106" s="67" t="s">
        <v>301</v>
      </c>
      <c r="W106" s="68">
        <v>780</v>
      </c>
      <c r="X106" s="69">
        <f t="shared" si="37"/>
        <v>6.0643756802985539E-2</v>
      </c>
      <c r="Y106" s="70" t="str">
        <f t="shared" si="38"/>
        <v/>
      </c>
    </row>
    <row r="107" spans="1:25" ht="18" customHeight="1" x14ac:dyDescent="0.25">
      <c r="A107" s="56"/>
      <c r="B107" s="57"/>
      <c r="C107" s="58"/>
      <c r="D107" s="59">
        <v>42722</v>
      </c>
      <c r="E107" s="60"/>
      <c r="F107" s="60"/>
      <c r="G107" s="61"/>
      <c r="H107" s="62"/>
      <c r="I107" s="62"/>
      <c r="J107" s="62"/>
      <c r="K107" s="63" t="e">
        <f t="shared" si="24"/>
        <v>#DIV/0!</v>
      </c>
      <c r="L107" s="62"/>
      <c r="M107" s="62"/>
      <c r="N107" s="64">
        <f t="shared" si="26"/>
        <v>0</v>
      </c>
      <c r="O107" s="64">
        <f t="shared" si="25"/>
        <v>0</v>
      </c>
      <c r="P107" s="62"/>
      <c r="Q107" s="65">
        <v>1</v>
      </c>
      <c r="R107" s="66" t="s">
        <v>302</v>
      </c>
      <c r="S107" s="67" t="s">
        <v>73</v>
      </c>
      <c r="T107" s="66" t="s">
        <v>31</v>
      </c>
      <c r="U107" s="66" t="s">
        <v>303</v>
      </c>
      <c r="V107" s="67" t="s">
        <v>303</v>
      </c>
      <c r="W107" s="68">
        <v>5963</v>
      </c>
      <c r="X107" s="69">
        <f t="shared" si="37"/>
        <v>0.4636137459182087</v>
      </c>
      <c r="Y107" s="70" t="str">
        <f t="shared" si="38"/>
        <v>ELU</v>
      </c>
    </row>
    <row r="108" spans="1:25" ht="18" customHeight="1" x14ac:dyDescent="0.25">
      <c r="A108" s="56"/>
      <c r="B108" s="57"/>
      <c r="C108" s="58"/>
      <c r="D108" s="59">
        <v>42722</v>
      </c>
      <c r="E108" s="60"/>
      <c r="F108" s="60"/>
      <c r="G108" s="61"/>
      <c r="H108" s="62"/>
      <c r="I108" s="62"/>
      <c r="J108" s="62"/>
      <c r="K108" s="63" t="e">
        <f t="shared" si="24"/>
        <v>#DIV/0!</v>
      </c>
      <c r="L108" s="62"/>
      <c r="M108" s="62"/>
      <c r="N108" s="64">
        <f t="shared" si="26"/>
        <v>0</v>
      </c>
      <c r="O108" s="64">
        <f t="shared" si="25"/>
        <v>0</v>
      </c>
      <c r="P108" s="62"/>
      <c r="Q108" s="65">
        <v>1</v>
      </c>
      <c r="R108" s="66" t="s">
        <v>304</v>
      </c>
      <c r="S108" s="67" t="s">
        <v>30</v>
      </c>
      <c r="T108" s="66" t="s">
        <v>31</v>
      </c>
      <c r="U108" s="66" t="s">
        <v>305</v>
      </c>
      <c r="V108" s="67" t="s">
        <v>305</v>
      </c>
      <c r="W108" s="68">
        <v>114</v>
      </c>
      <c r="X108" s="69">
        <f t="shared" si="37"/>
        <v>8.86331830197481E-3</v>
      </c>
      <c r="Y108" s="70" t="str">
        <f t="shared" si="38"/>
        <v/>
      </c>
    </row>
    <row r="109" spans="1:25" ht="18" customHeight="1" thickBot="1" x14ac:dyDescent="0.3">
      <c r="A109" s="85"/>
      <c r="B109" s="71"/>
      <c r="C109" s="72"/>
      <c r="D109" s="73">
        <v>42722</v>
      </c>
      <c r="E109" s="74"/>
      <c r="F109" s="74"/>
      <c r="G109" s="75"/>
      <c r="H109" s="76"/>
      <c r="I109" s="76"/>
      <c r="J109" s="76"/>
      <c r="K109" s="77" t="e">
        <f t="shared" si="24"/>
        <v>#DIV/0!</v>
      </c>
      <c r="L109" s="76"/>
      <c r="M109" s="76"/>
      <c r="N109" s="78">
        <f t="shared" si="26"/>
        <v>0</v>
      </c>
      <c r="O109" s="78">
        <f t="shared" si="25"/>
        <v>0</v>
      </c>
      <c r="P109" s="76"/>
      <c r="Q109" s="79">
        <v>1</v>
      </c>
      <c r="R109" s="80" t="s">
        <v>306</v>
      </c>
      <c r="S109" s="81" t="s">
        <v>53</v>
      </c>
      <c r="T109" s="80" t="s">
        <v>31</v>
      </c>
      <c r="U109" s="80" t="s">
        <v>307</v>
      </c>
      <c r="V109" s="81" t="s">
        <v>307</v>
      </c>
      <c r="W109" s="82">
        <v>127</v>
      </c>
      <c r="X109" s="83">
        <f t="shared" si="37"/>
        <v>9.8740475820245678E-3</v>
      </c>
      <c r="Y109" s="84" t="str">
        <f t="shared" si="38"/>
        <v/>
      </c>
    </row>
    <row r="110" spans="1:25" ht="18" customHeight="1" x14ac:dyDescent="0.25">
      <c r="A110" s="86" t="s">
        <v>308</v>
      </c>
      <c r="B110" s="42" t="s">
        <v>309</v>
      </c>
      <c r="C110" s="43" t="s">
        <v>310</v>
      </c>
      <c r="D110" s="44">
        <v>42722</v>
      </c>
      <c r="E110" s="45">
        <v>1</v>
      </c>
      <c r="F110" s="45">
        <v>118</v>
      </c>
      <c r="G110" s="46">
        <v>26796</v>
      </c>
      <c r="H110" s="47">
        <v>5479</v>
      </c>
      <c r="I110" s="47">
        <v>8037</v>
      </c>
      <c r="J110" s="47">
        <v>13516</v>
      </c>
      <c r="K110" s="48">
        <f t="shared" si="24"/>
        <v>0.50440364233467683</v>
      </c>
      <c r="L110" s="47">
        <v>325</v>
      </c>
      <c r="M110" s="47">
        <v>257</v>
      </c>
      <c r="N110" s="49">
        <f t="shared" si="26"/>
        <v>0</v>
      </c>
      <c r="O110" s="49">
        <f t="shared" si="25"/>
        <v>582</v>
      </c>
      <c r="P110" s="47">
        <v>12934</v>
      </c>
      <c r="Q110" s="50">
        <v>1</v>
      </c>
      <c r="R110" s="51" t="s">
        <v>311</v>
      </c>
      <c r="S110" s="52" t="s">
        <v>30</v>
      </c>
      <c r="T110" s="51" t="s">
        <v>31</v>
      </c>
      <c r="U110" s="51" t="s">
        <v>312</v>
      </c>
      <c r="V110" s="52" t="s">
        <v>312</v>
      </c>
      <c r="W110" s="53">
        <v>2326</v>
      </c>
      <c r="X110" s="54">
        <f>W110/$P$110</f>
        <v>0.17983609092314828</v>
      </c>
      <c r="Y110" s="55" t="str">
        <f>IF(AND(NOT(ISBLANK(W110)),(W110=MAX($W$110:$W$114))),"ELU","")</f>
        <v/>
      </c>
    </row>
    <row r="111" spans="1:25" ht="18" customHeight="1" x14ac:dyDescent="0.25">
      <c r="A111" s="87"/>
      <c r="B111" s="57"/>
      <c r="C111" s="58"/>
      <c r="D111" s="59">
        <v>42722</v>
      </c>
      <c r="E111" s="60"/>
      <c r="F111" s="60"/>
      <c r="G111" s="61"/>
      <c r="H111" s="62"/>
      <c r="I111" s="62"/>
      <c r="J111" s="62"/>
      <c r="K111" s="63" t="e">
        <f t="shared" si="24"/>
        <v>#DIV/0!</v>
      </c>
      <c r="L111" s="62"/>
      <c r="M111" s="62"/>
      <c r="N111" s="64">
        <f t="shared" si="26"/>
        <v>0</v>
      </c>
      <c r="O111" s="64">
        <f t="shared" si="25"/>
        <v>0</v>
      </c>
      <c r="P111" s="62"/>
      <c r="Q111" s="65">
        <v>1</v>
      </c>
      <c r="R111" s="66" t="s">
        <v>313</v>
      </c>
      <c r="S111" s="67" t="s">
        <v>187</v>
      </c>
      <c r="T111" s="66" t="s">
        <v>31</v>
      </c>
      <c r="U111" s="66" t="s">
        <v>314</v>
      </c>
      <c r="V111" s="67" t="s">
        <v>315</v>
      </c>
      <c r="W111" s="68">
        <v>1217</v>
      </c>
      <c r="X111" s="69">
        <f t="shared" ref="X111:X114" si="39">W111/$P$110</f>
        <v>9.4093087985155408E-2</v>
      </c>
      <c r="Y111" s="70" t="str">
        <f t="shared" ref="Y111:Y114" si="40">IF(AND(NOT(ISBLANK(W111)),(W111=MAX($W$110:$W$114))),"ELU","")</f>
        <v/>
      </c>
    </row>
    <row r="112" spans="1:25" ht="18" customHeight="1" x14ac:dyDescent="0.25">
      <c r="A112" s="87"/>
      <c r="B112" s="57"/>
      <c r="C112" s="58"/>
      <c r="D112" s="59">
        <v>42722</v>
      </c>
      <c r="E112" s="60"/>
      <c r="F112" s="60"/>
      <c r="G112" s="61"/>
      <c r="H112" s="62"/>
      <c r="I112" s="62"/>
      <c r="J112" s="62"/>
      <c r="K112" s="63" t="e">
        <f t="shared" si="24"/>
        <v>#DIV/0!</v>
      </c>
      <c r="L112" s="62"/>
      <c r="M112" s="62"/>
      <c r="N112" s="64">
        <f t="shared" si="26"/>
        <v>0</v>
      </c>
      <c r="O112" s="64">
        <f t="shared" si="25"/>
        <v>0</v>
      </c>
      <c r="P112" s="62"/>
      <c r="Q112" s="65">
        <v>1</v>
      </c>
      <c r="R112" s="66" t="s">
        <v>316</v>
      </c>
      <c r="S112" s="67" t="s">
        <v>30</v>
      </c>
      <c r="T112" s="66" t="s">
        <v>31</v>
      </c>
      <c r="U112" s="66" t="s">
        <v>317</v>
      </c>
      <c r="V112" s="67" t="s">
        <v>317</v>
      </c>
      <c r="W112" s="68">
        <v>567</v>
      </c>
      <c r="X112" s="69">
        <f t="shared" si="39"/>
        <v>4.3837946497603218E-2</v>
      </c>
      <c r="Y112" s="70" t="str">
        <f t="shared" si="40"/>
        <v/>
      </c>
    </row>
    <row r="113" spans="1:25" ht="18" customHeight="1" x14ac:dyDescent="0.25">
      <c r="A113" s="87"/>
      <c r="B113" s="57"/>
      <c r="C113" s="58"/>
      <c r="D113" s="59">
        <v>42722</v>
      </c>
      <c r="E113" s="60"/>
      <c r="F113" s="60"/>
      <c r="G113" s="61"/>
      <c r="H113" s="62"/>
      <c r="I113" s="62"/>
      <c r="J113" s="62"/>
      <c r="K113" s="63" t="e">
        <f t="shared" si="24"/>
        <v>#DIV/0!</v>
      </c>
      <c r="L113" s="62"/>
      <c r="M113" s="62"/>
      <c r="N113" s="64">
        <f t="shared" si="26"/>
        <v>0</v>
      </c>
      <c r="O113" s="64">
        <f t="shared" si="25"/>
        <v>0</v>
      </c>
      <c r="P113" s="62"/>
      <c r="Q113" s="65">
        <v>1</v>
      </c>
      <c r="R113" s="66" t="s">
        <v>318</v>
      </c>
      <c r="S113" s="67" t="s">
        <v>30</v>
      </c>
      <c r="T113" s="66" t="s">
        <v>31</v>
      </c>
      <c r="U113" s="66" t="s">
        <v>319</v>
      </c>
      <c r="V113" s="67" t="s">
        <v>320</v>
      </c>
      <c r="W113" s="68">
        <v>117</v>
      </c>
      <c r="X113" s="69">
        <f t="shared" si="39"/>
        <v>9.0459254677593935E-3</v>
      </c>
      <c r="Y113" s="70" t="str">
        <f t="shared" si="40"/>
        <v/>
      </c>
    </row>
    <row r="114" spans="1:25" ht="18" customHeight="1" thickBot="1" x14ac:dyDescent="0.3">
      <c r="A114" s="87"/>
      <c r="B114" s="71"/>
      <c r="C114" s="72"/>
      <c r="D114" s="73">
        <v>42722</v>
      </c>
      <c r="E114" s="74"/>
      <c r="F114" s="74"/>
      <c r="G114" s="75"/>
      <c r="H114" s="76"/>
      <c r="I114" s="76"/>
      <c r="J114" s="76"/>
      <c r="K114" s="77" t="e">
        <f t="shared" si="24"/>
        <v>#DIV/0!</v>
      </c>
      <c r="L114" s="76"/>
      <c r="M114" s="76"/>
      <c r="N114" s="78">
        <f t="shared" si="26"/>
        <v>0</v>
      </c>
      <c r="O114" s="78">
        <f t="shared" si="25"/>
        <v>0</v>
      </c>
      <c r="P114" s="76"/>
      <c r="Q114" s="79">
        <v>1</v>
      </c>
      <c r="R114" s="80" t="s">
        <v>321</v>
      </c>
      <c r="S114" s="81" t="s">
        <v>73</v>
      </c>
      <c r="T114" s="80" t="s">
        <v>31</v>
      </c>
      <c r="U114" s="80" t="s">
        <v>322</v>
      </c>
      <c r="V114" s="81" t="s">
        <v>322</v>
      </c>
      <c r="W114" s="82">
        <v>8707</v>
      </c>
      <c r="X114" s="83">
        <f t="shared" si="39"/>
        <v>0.6731869491263337</v>
      </c>
      <c r="Y114" s="84" t="str">
        <f t="shared" si="40"/>
        <v>ELU</v>
      </c>
    </row>
    <row r="115" spans="1:25" ht="18" customHeight="1" x14ac:dyDescent="0.25">
      <c r="A115" s="87"/>
      <c r="B115" s="42" t="s">
        <v>323</v>
      </c>
      <c r="C115" s="43" t="s">
        <v>324</v>
      </c>
      <c r="D115" s="44">
        <v>42722</v>
      </c>
      <c r="E115" s="45">
        <v>2</v>
      </c>
      <c r="F115" s="45">
        <v>126</v>
      </c>
      <c r="G115" s="46">
        <v>34707</v>
      </c>
      <c r="H115" s="47">
        <v>8410</v>
      </c>
      <c r="I115" s="47">
        <v>8801</v>
      </c>
      <c r="J115" s="47">
        <v>17211</v>
      </c>
      <c r="K115" s="48">
        <f t="shared" si="24"/>
        <v>0.49589420001728757</v>
      </c>
      <c r="L115" s="47">
        <v>568</v>
      </c>
      <c r="M115" s="47">
        <v>252</v>
      </c>
      <c r="N115" s="49">
        <f t="shared" si="26"/>
        <v>0</v>
      </c>
      <c r="O115" s="49">
        <f t="shared" si="25"/>
        <v>820</v>
      </c>
      <c r="P115" s="47">
        <v>16391</v>
      </c>
      <c r="Q115" s="50">
        <v>2</v>
      </c>
      <c r="R115" s="51" t="s">
        <v>325</v>
      </c>
      <c r="S115" s="52" t="s">
        <v>30</v>
      </c>
      <c r="T115" s="51" t="s">
        <v>326</v>
      </c>
      <c r="U115" s="51" t="s">
        <v>327</v>
      </c>
      <c r="V115" s="52" t="s">
        <v>328</v>
      </c>
      <c r="W115" s="53">
        <v>5797</v>
      </c>
      <c r="X115" s="54">
        <f>W115/$P$115</f>
        <v>0.35366969678482096</v>
      </c>
      <c r="Y115" s="55" t="str">
        <f>IF(AND(NOT(ISBLANK(W115)),(W115=MAX($W$115:$W$118))),"ELU","")</f>
        <v/>
      </c>
    </row>
    <row r="116" spans="1:25" ht="18" customHeight="1" x14ac:dyDescent="0.25">
      <c r="A116" s="87"/>
      <c r="B116" s="57"/>
      <c r="C116" s="58"/>
      <c r="D116" s="59">
        <v>42722</v>
      </c>
      <c r="E116" s="60"/>
      <c r="F116" s="60"/>
      <c r="G116" s="61"/>
      <c r="H116" s="62"/>
      <c r="I116" s="62"/>
      <c r="J116" s="62"/>
      <c r="K116" s="63" t="e">
        <f t="shared" si="24"/>
        <v>#DIV/0!</v>
      </c>
      <c r="L116" s="62"/>
      <c r="M116" s="62"/>
      <c r="N116" s="64">
        <f t="shared" si="26"/>
        <v>0</v>
      </c>
      <c r="O116" s="64">
        <f t="shared" si="25"/>
        <v>0</v>
      </c>
      <c r="P116" s="62"/>
      <c r="Q116" s="65">
        <v>2</v>
      </c>
      <c r="R116" s="66" t="s">
        <v>329</v>
      </c>
      <c r="S116" s="67" t="s">
        <v>30</v>
      </c>
      <c r="T116" s="66" t="s">
        <v>326</v>
      </c>
      <c r="U116" s="66" t="s">
        <v>330</v>
      </c>
      <c r="V116" s="67" t="s">
        <v>331</v>
      </c>
      <c r="W116" s="68">
        <v>2459</v>
      </c>
      <c r="X116" s="69">
        <f t="shared" ref="X116:X118" si="41">W116/$P$115</f>
        <v>0.15002135318162407</v>
      </c>
      <c r="Y116" s="70" t="str">
        <f t="shared" ref="Y116:Y118" si="42">IF(AND(NOT(ISBLANK(W116)),(W116=MAX($W$115:$W$118))),"ELU","")</f>
        <v/>
      </c>
    </row>
    <row r="117" spans="1:25" ht="18" customHeight="1" x14ac:dyDescent="0.25">
      <c r="A117" s="87"/>
      <c r="B117" s="57"/>
      <c r="C117" s="58"/>
      <c r="D117" s="59">
        <v>42722</v>
      </c>
      <c r="E117" s="60"/>
      <c r="F117" s="60"/>
      <c r="G117" s="61"/>
      <c r="H117" s="62"/>
      <c r="I117" s="62"/>
      <c r="J117" s="62"/>
      <c r="K117" s="63" t="e">
        <f t="shared" si="24"/>
        <v>#DIV/0!</v>
      </c>
      <c r="L117" s="62"/>
      <c r="M117" s="62"/>
      <c r="N117" s="64">
        <f t="shared" si="26"/>
        <v>0</v>
      </c>
      <c r="O117" s="64">
        <f t="shared" si="25"/>
        <v>0</v>
      </c>
      <c r="P117" s="62"/>
      <c r="Q117" s="65">
        <v>2</v>
      </c>
      <c r="R117" s="66" t="s">
        <v>332</v>
      </c>
      <c r="S117" s="67" t="s">
        <v>333</v>
      </c>
      <c r="T117" s="66" t="s">
        <v>326</v>
      </c>
      <c r="U117" s="66" t="s">
        <v>334</v>
      </c>
      <c r="V117" s="67" t="s">
        <v>335</v>
      </c>
      <c r="W117" s="68">
        <v>130</v>
      </c>
      <c r="X117" s="69">
        <f t="shared" si="41"/>
        <v>7.9311817460801654E-3</v>
      </c>
      <c r="Y117" s="70" t="str">
        <f t="shared" si="42"/>
        <v/>
      </c>
    </row>
    <row r="118" spans="1:25" ht="18" customHeight="1" thickBot="1" x14ac:dyDescent="0.3">
      <c r="A118" s="87"/>
      <c r="B118" s="71"/>
      <c r="C118" s="72"/>
      <c r="D118" s="73">
        <v>42722</v>
      </c>
      <c r="E118" s="74"/>
      <c r="F118" s="74"/>
      <c r="G118" s="75"/>
      <c r="H118" s="76"/>
      <c r="I118" s="76"/>
      <c r="J118" s="76"/>
      <c r="K118" s="77" t="e">
        <f t="shared" si="24"/>
        <v>#DIV/0!</v>
      </c>
      <c r="L118" s="76"/>
      <c r="M118" s="76"/>
      <c r="N118" s="78">
        <f t="shared" si="26"/>
        <v>0</v>
      </c>
      <c r="O118" s="78">
        <f t="shared" si="25"/>
        <v>0</v>
      </c>
      <c r="P118" s="76"/>
      <c r="Q118" s="79">
        <v>2</v>
      </c>
      <c r="R118" s="80" t="s">
        <v>336</v>
      </c>
      <c r="S118" s="81" t="s">
        <v>73</v>
      </c>
      <c r="T118" s="80" t="s">
        <v>326</v>
      </c>
      <c r="U118" s="80" t="s">
        <v>337</v>
      </c>
      <c r="V118" s="81" t="s">
        <v>338</v>
      </c>
      <c r="W118" s="82">
        <v>8005</v>
      </c>
      <c r="X118" s="83">
        <f t="shared" si="41"/>
        <v>0.48837776828747481</v>
      </c>
      <c r="Y118" s="84" t="str">
        <f t="shared" si="42"/>
        <v>ELU</v>
      </c>
    </row>
    <row r="119" spans="1:25" ht="18" customHeight="1" x14ac:dyDescent="0.25">
      <c r="A119" s="87"/>
      <c r="B119" s="42" t="s">
        <v>339</v>
      </c>
      <c r="C119" s="43" t="s">
        <v>340</v>
      </c>
      <c r="D119" s="44">
        <v>42722</v>
      </c>
      <c r="E119" s="45">
        <v>1</v>
      </c>
      <c r="F119" s="45">
        <v>59</v>
      </c>
      <c r="G119" s="46">
        <v>21061</v>
      </c>
      <c r="H119" s="47">
        <v>3531</v>
      </c>
      <c r="I119" s="47">
        <v>3590</v>
      </c>
      <c r="J119" s="47">
        <v>7121</v>
      </c>
      <c r="K119" s="48">
        <f t="shared" si="24"/>
        <v>0.33811310004273304</v>
      </c>
      <c r="L119" s="47">
        <v>185</v>
      </c>
      <c r="M119" s="47">
        <v>72</v>
      </c>
      <c r="N119" s="49">
        <f t="shared" si="26"/>
        <v>0</v>
      </c>
      <c r="O119" s="49">
        <f t="shared" si="25"/>
        <v>257</v>
      </c>
      <c r="P119" s="47">
        <v>6864</v>
      </c>
      <c r="Q119" s="50">
        <v>1</v>
      </c>
      <c r="R119" s="51" t="s">
        <v>341</v>
      </c>
      <c r="S119" s="52" t="s">
        <v>30</v>
      </c>
      <c r="T119" s="51" t="s">
        <v>31</v>
      </c>
      <c r="U119" s="51" t="s">
        <v>342</v>
      </c>
      <c r="V119" s="52" t="s">
        <v>342</v>
      </c>
      <c r="W119" s="53">
        <v>3304</v>
      </c>
      <c r="X119" s="54">
        <f>W119/$P$119</f>
        <v>0.48135198135198137</v>
      </c>
      <c r="Y119" s="55" t="str">
        <f>IF(AND(NOT(ISBLANK(W119)),(W119=MAX($W$119:$W$124))),"ELU","")</f>
        <v>ELU</v>
      </c>
    </row>
    <row r="120" spans="1:25" ht="18" customHeight="1" x14ac:dyDescent="0.25">
      <c r="A120" s="87"/>
      <c r="B120" s="57"/>
      <c r="C120" s="58"/>
      <c r="D120" s="59">
        <v>42722</v>
      </c>
      <c r="E120" s="60"/>
      <c r="F120" s="60"/>
      <c r="G120" s="61"/>
      <c r="H120" s="62"/>
      <c r="I120" s="62"/>
      <c r="J120" s="62"/>
      <c r="K120" s="63" t="e">
        <f t="shared" si="24"/>
        <v>#DIV/0!</v>
      </c>
      <c r="L120" s="62"/>
      <c r="M120" s="62"/>
      <c r="N120" s="64">
        <f t="shared" si="26"/>
        <v>0</v>
      </c>
      <c r="O120" s="64">
        <f t="shared" si="25"/>
        <v>0</v>
      </c>
      <c r="P120" s="62"/>
      <c r="Q120" s="65">
        <v>1</v>
      </c>
      <c r="R120" s="66" t="s">
        <v>343</v>
      </c>
      <c r="S120" s="67" t="s">
        <v>30</v>
      </c>
      <c r="T120" s="66" t="s">
        <v>31</v>
      </c>
      <c r="U120" s="66" t="s">
        <v>344</v>
      </c>
      <c r="V120" s="67" t="s">
        <v>344</v>
      </c>
      <c r="W120" s="68">
        <v>282</v>
      </c>
      <c r="X120" s="69">
        <f t="shared" ref="X120:X124" si="43">W120/$P$119</f>
        <v>4.1083916083916081E-2</v>
      </c>
      <c r="Y120" s="70" t="str">
        <f t="shared" ref="Y120:Y124" si="44">IF(AND(NOT(ISBLANK(W120)),(W120=MAX($W$119:$W$124))),"ELU","")</f>
        <v/>
      </c>
    </row>
    <row r="121" spans="1:25" ht="18" customHeight="1" x14ac:dyDescent="0.25">
      <c r="A121" s="87"/>
      <c r="B121" s="57"/>
      <c r="C121" s="58"/>
      <c r="D121" s="59">
        <v>42722</v>
      </c>
      <c r="E121" s="60"/>
      <c r="F121" s="60"/>
      <c r="G121" s="61"/>
      <c r="H121" s="62"/>
      <c r="I121" s="62"/>
      <c r="J121" s="62"/>
      <c r="K121" s="63" t="e">
        <f t="shared" si="24"/>
        <v>#DIV/0!</v>
      </c>
      <c r="L121" s="62"/>
      <c r="M121" s="62"/>
      <c r="N121" s="64">
        <f t="shared" si="26"/>
        <v>0</v>
      </c>
      <c r="O121" s="64">
        <f t="shared" si="25"/>
        <v>0</v>
      </c>
      <c r="P121" s="62"/>
      <c r="Q121" s="65">
        <v>1</v>
      </c>
      <c r="R121" s="66" t="s">
        <v>345</v>
      </c>
      <c r="S121" s="67" t="s">
        <v>30</v>
      </c>
      <c r="T121" s="66" t="s">
        <v>31</v>
      </c>
      <c r="U121" s="66" t="s">
        <v>346</v>
      </c>
      <c r="V121" s="67" t="s">
        <v>346</v>
      </c>
      <c r="W121" s="68">
        <v>534</v>
      </c>
      <c r="X121" s="69">
        <f t="shared" si="43"/>
        <v>7.77972027972028E-2</v>
      </c>
      <c r="Y121" s="70" t="str">
        <f t="shared" si="44"/>
        <v/>
      </c>
    </row>
    <row r="122" spans="1:25" ht="18" customHeight="1" x14ac:dyDescent="0.25">
      <c r="A122" s="87"/>
      <c r="B122" s="57"/>
      <c r="C122" s="58"/>
      <c r="D122" s="59">
        <v>42722</v>
      </c>
      <c r="E122" s="60"/>
      <c r="F122" s="60"/>
      <c r="G122" s="61"/>
      <c r="H122" s="62"/>
      <c r="I122" s="62"/>
      <c r="J122" s="62"/>
      <c r="K122" s="63" t="e">
        <f t="shared" si="24"/>
        <v>#DIV/0!</v>
      </c>
      <c r="L122" s="62"/>
      <c r="M122" s="62"/>
      <c r="N122" s="64">
        <f t="shared" si="26"/>
        <v>0</v>
      </c>
      <c r="O122" s="64">
        <f t="shared" si="25"/>
        <v>0</v>
      </c>
      <c r="P122" s="62"/>
      <c r="Q122" s="65">
        <v>1</v>
      </c>
      <c r="R122" s="66" t="s">
        <v>347</v>
      </c>
      <c r="S122" s="67" t="s">
        <v>30</v>
      </c>
      <c r="T122" s="66" t="s">
        <v>31</v>
      </c>
      <c r="U122" s="66" t="s">
        <v>348</v>
      </c>
      <c r="V122" s="67" t="s">
        <v>348</v>
      </c>
      <c r="W122" s="68">
        <v>390</v>
      </c>
      <c r="X122" s="69">
        <f t="shared" si="43"/>
        <v>5.6818181818181816E-2</v>
      </c>
      <c r="Y122" s="70" t="str">
        <f t="shared" si="44"/>
        <v/>
      </c>
    </row>
    <row r="123" spans="1:25" ht="18" customHeight="1" x14ac:dyDescent="0.25">
      <c r="A123" s="87"/>
      <c r="B123" s="57"/>
      <c r="C123" s="58"/>
      <c r="D123" s="59">
        <v>42722</v>
      </c>
      <c r="E123" s="60"/>
      <c r="F123" s="60"/>
      <c r="G123" s="61"/>
      <c r="H123" s="62"/>
      <c r="I123" s="62"/>
      <c r="J123" s="62"/>
      <c r="K123" s="63" t="e">
        <f t="shared" si="24"/>
        <v>#DIV/0!</v>
      </c>
      <c r="L123" s="62"/>
      <c r="M123" s="62"/>
      <c r="N123" s="64">
        <f t="shared" si="26"/>
        <v>0</v>
      </c>
      <c r="O123" s="64">
        <f t="shared" si="25"/>
        <v>0</v>
      </c>
      <c r="P123" s="62"/>
      <c r="Q123" s="65">
        <v>1</v>
      </c>
      <c r="R123" s="66" t="s">
        <v>349</v>
      </c>
      <c r="S123" s="67" t="s">
        <v>73</v>
      </c>
      <c r="T123" s="66" t="s">
        <v>31</v>
      </c>
      <c r="U123" s="66" t="s">
        <v>350</v>
      </c>
      <c r="V123" s="67" t="s">
        <v>350</v>
      </c>
      <c r="W123" s="68">
        <v>2250</v>
      </c>
      <c r="X123" s="69">
        <f t="shared" si="43"/>
        <v>0.32779720279720281</v>
      </c>
      <c r="Y123" s="70" t="str">
        <f t="shared" si="44"/>
        <v/>
      </c>
    </row>
    <row r="124" spans="1:25" ht="18" customHeight="1" thickBot="1" x14ac:dyDescent="0.3">
      <c r="A124" s="87"/>
      <c r="B124" s="71"/>
      <c r="C124" s="72"/>
      <c r="D124" s="73">
        <v>42722</v>
      </c>
      <c r="E124" s="74"/>
      <c r="F124" s="74"/>
      <c r="G124" s="75"/>
      <c r="H124" s="76"/>
      <c r="I124" s="76"/>
      <c r="J124" s="76"/>
      <c r="K124" s="77" t="e">
        <f t="shared" si="24"/>
        <v>#DIV/0!</v>
      </c>
      <c r="L124" s="76"/>
      <c r="M124" s="76"/>
      <c r="N124" s="78">
        <f t="shared" si="26"/>
        <v>0</v>
      </c>
      <c r="O124" s="78">
        <f t="shared" si="25"/>
        <v>0</v>
      </c>
      <c r="P124" s="76"/>
      <c r="Q124" s="79">
        <v>1</v>
      </c>
      <c r="R124" s="80" t="s">
        <v>351</v>
      </c>
      <c r="S124" s="81" t="s">
        <v>53</v>
      </c>
      <c r="T124" s="80" t="s">
        <v>31</v>
      </c>
      <c r="U124" s="80" t="s">
        <v>352</v>
      </c>
      <c r="V124" s="81" t="s">
        <v>352</v>
      </c>
      <c r="W124" s="82">
        <v>104</v>
      </c>
      <c r="X124" s="83">
        <f t="shared" si="43"/>
        <v>1.5151515151515152E-2</v>
      </c>
      <c r="Y124" s="84" t="str">
        <f t="shared" si="44"/>
        <v/>
      </c>
    </row>
    <row r="125" spans="1:25" ht="20.25" customHeight="1" x14ac:dyDescent="0.25">
      <c r="A125" s="87"/>
      <c r="B125" s="42" t="s">
        <v>353</v>
      </c>
      <c r="C125" s="43" t="s">
        <v>354</v>
      </c>
      <c r="D125" s="44">
        <v>42722</v>
      </c>
      <c r="E125" s="45">
        <v>1</v>
      </c>
      <c r="F125" s="45">
        <v>112</v>
      </c>
      <c r="G125" s="46">
        <v>33424</v>
      </c>
      <c r="H125" s="47">
        <v>5931</v>
      </c>
      <c r="I125" s="47">
        <v>4563</v>
      </c>
      <c r="J125" s="47">
        <v>10494</v>
      </c>
      <c r="K125" s="48">
        <f t="shared" si="24"/>
        <v>0.31396601244614647</v>
      </c>
      <c r="L125" s="47">
        <v>345</v>
      </c>
      <c r="M125" s="47">
        <v>231</v>
      </c>
      <c r="N125" s="49">
        <f t="shared" si="26"/>
        <v>0</v>
      </c>
      <c r="O125" s="49">
        <f t="shared" si="25"/>
        <v>576</v>
      </c>
      <c r="P125" s="47">
        <v>9918</v>
      </c>
      <c r="Q125" s="50">
        <v>1</v>
      </c>
      <c r="R125" s="51" t="s">
        <v>355</v>
      </c>
      <c r="S125" s="52" t="s">
        <v>30</v>
      </c>
      <c r="T125" s="51" t="s">
        <v>31</v>
      </c>
      <c r="U125" s="51" t="s">
        <v>356</v>
      </c>
      <c r="V125" s="52" t="s">
        <v>356</v>
      </c>
      <c r="W125" s="53">
        <v>4622</v>
      </c>
      <c r="X125" s="54">
        <f>W125/$P$125</f>
        <v>0.46602137527727366</v>
      </c>
      <c r="Y125" s="55" t="str">
        <f>IF(AND(NOT(ISBLANK(W125)),(W125=MAX($W$125:$W$127))),"ELU","")</f>
        <v>ELU</v>
      </c>
    </row>
    <row r="126" spans="1:25" ht="18" customHeight="1" x14ac:dyDescent="0.25">
      <c r="A126" s="87"/>
      <c r="B126" s="57"/>
      <c r="C126" s="58"/>
      <c r="D126" s="59">
        <v>42722</v>
      </c>
      <c r="E126" s="60"/>
      <c r="F126" s="60"/>
      <c r="G126" s="61"/>
      <c r="H126" s="62"/>
      <c r="I126" s="62"/>
      <c r="J126" s="62"/>
      <c r="K126" s="63" t="e">
        <f t="shared" si="24"/>
        <v>#DIV/0!</v>
      </c>
      <c r="L126" s="62"/>
      <c r="M126" s="62"/>
      <c r="N126" s="64">
        <f t="shared" si="26"/>
        <v>0</v>
      </c>
      <c r="O126" s="64">
        <f t="shared" si="25"/>
        <v>0</v>
      </c>
      <c r="P126" s="62"/>
      <c r="Q126" s="65">
        <v>1</v>
      </c>
      <c r="R126" s="66" t="s">
        <v>357</v>
      </c>
      <c r="S126" s="67" t="s">
        <v>53</v>
      </c>
      <c r="T126" s="66" t="s">
        <v>31</v>
      </c>
      <c r="U126" s="66" t="s">
        <v>358</v>
      </c>
      <c r="V126" s="67" t="s">
        <v>358</v>
      </c>
      <c r="W126" s="68">
        <v>841</v>
      </c>
      <c r="X126" s="69">
        <f t="shared" ref="X126:X127" si="45">W126/$P$125</f>
        <v>8.4795321637426896E-2</v>
      </c>
      <c r="Y126" s="70" t="str">
        <f t="shared" ref="Y126:Y127" si="46">IF(AND(NOT(ISBLANK(W126)),(W126=MAX($W$125:$W$127))),"ELU","")</f>
        <v/>
      </c>
    </row>
    <row r="127" spans="1:25" ht="18" customHeight="1" thickBot="1" x14ac:dyDescent="0.3">
      <c r="A127" s="88"/>
      <c r="B127" s="71"/>
      <c r="C127" s="72"/>
      <c r="D127" s="73">
        <v>42722</v>
      </c>
      <c r="E127" s="74"/>
      <c r="F127" s="74"/>
      <c r="G127" s="75"/>
      <c r="H127" s="76"/>
      <c r="I127" s="76"/>
      <c r="J127" s="76"/>
      <c r="K127" s="77" t="e">
        <f t="shared" si="24"/>
        <v>#DIV/0!</v>
      </c>
      <c r="L127" s="76"/>
      <c r="M127" s="76"/>
      <c r="N127" s="78">
        <f t="shared" si="26"/>
        <v>0</v>
      </c>
      <c r="O127" s="78">
        <f t="shared" si="25"/>
        <v>0</v>
      </c>
      <c r="P127" s="76"/>
      <c r="Q127" s="79">
        <v>1</v>
      </c>
      <c r="R127" s="80" t="s">
        <v>359</v>
      </c>
      <c r="S127" s="81" t="s">
        <v>73</v>
      </c>
      <c r="T127" s="80" t="s">
        <v>31</v>
      </c>
      <c r="U127" s="80" t="s">
        <v>360</v>
      </c>
      <c r="V127" s="81" t="s">
        <v>361</v>
      </c>
      <c r="W127" s="82">
        <v>4455</v>
      </c>
      <c r="X127" s="83">
        <f t="shared" si="45"/>
        <v>0.44918330308529947</v>
      </c>
      <c r="Y127" s="84" t="str">
        <f t="shared" si="46"/>
        <v/>
      </c>
    </row>
    <row r="128" spans="1:25" ht="18" customHeight="1" x14ac:dyDescent="0.25">
      <c r="A128" s="89" t="s">
        <v>362</v>
      </c>
      <c r="B128" s="42" t="s">
        <v>363</v>
      </c>
      <c r="C128" s="43" t="s">
        <v>364</v>
      </c>
      <c r="D128" s="44">
        <v>42722</v>
      </c>
      <c r="E128" s="45">
        <v>1</v>
      </c>
      <c r="F128" s="45">
        <v>70</v>
      </c>
      <c r="G128" s="46">
        <v>15525</v>
      </c>
      <c r="H128" s="47">
        <v>4303</v>
      </c>
      <c r="I128" s="47">
        <v>3357</v>
      </c>
      <c r="J128" s="47">
        <v>7660</v>
      </c>
      <c r="K128" s="48">
        <f t="shared" si="24"/>
        <v>0.49339774557165861</v>
      </c>
      <c r="L128" s="47">
        <v>224</v>
      </c>
      <c r="M128" s="47">
        <v>131</v>
      </c>
      <c r="N128" s="49">
        <f t="shared" si="26"/>
        <v>0</v>
      </c>
      <c r="O128" s="49">
        <f t="shared" si="25"/>
        <v>355</v>
      </c>
      <c r="P128" s="47">
        <v>7305</v>
      </c>
      <c r="Q128" s="50">
        <v>1</v>
      </c>
      <c r="R128" s="51" t="s">
        <v>365</v>
      </c>
      <c r="S128" s="52" t="s">
        <v>30</v>
      </c>
      <c r="T128" s="51" t="s">
        <v>31</v>
      </c>
      <c r="U128" s="51" t="s">
        <v>366</v>
      </c>
      <c r="V128" s="52" t="s">
        <v>366</v>
      </c>
      <c r="W128" s="53">
        <v>2112</v>
      </c>
      <c r="X128" s="54">
        <f>W128/$P$128</f>
        <v>0.28911704312114989</v>
      </c>
      <c r="Y128" s="55" t="str">
        <f>IF(AND(NOT(ISBLANK(W128)),(W128=MAX($W$128:$W$132))),"ELU","")</f>
        <v/>
      </c>
    </row>
    <row r="129" spans="1:25" ht="18" customHeight="1" x14ac:dyDescent="0.25">
      <c r="A129" s="91"/>
      <c r="B129" s="57"/>
      <c r="C129" s="58"/>
      <c r="D129" s="59">
        <v>42722</v>
      </c>
      <c r="E129" s="60"/>
      <c r="F129" s="60"/>
      <c r="G129" s="61"/>
      <c r="H129" s="62"/>
      <c r="I129" s="62"/>
      <c r="J129" s="62"/>
      <c r="K129" s="63" t="e">
        <f t="shared" si="24"/>
        <v>#DIV/0!</v>
      </c>
      <c r="L129" s="62"/>
      <c r="M129" s="62"/>
      <c r="N129" s="64">
        <f t="shared" si="26"/>
        <v>0</v>
      </c>
      <c r="O129" s="64">
        <f t="shared" si="25"/>
        <v>0</v>
      </c>
      <c r="P129" s="62"/>
      <c r="Q129" s="65">
        <v>1</v>
      </c>
      <c r="R129" s="66" t="s">
        <v>367</v>
      </c>
      <c r="S129" s="67" t="s">
        <v>30</v>
      </c>
      <c r="T129" s="66" t="s">
        <v>31</v>
      </c>
      <c r="U129" s="66" t="s">
        <v>368</v>
      </c>
      <c r="V129" s="67" t="s">
        <v>369</v>
      </c>
      <c r="W129" s="68">
        <v>659</v>
      </c>
      <c r="X129" s="69">
        <f t="shared" ref="X129:X132" si="47">W129/$P$128</f>
        <v>9.0212183436002735E-2</v>
      </c>
      <c r="Y129" s="70" t="str">
        <f t="shared" ref="Y129:Y132" si="48">IF(AND(NOT(ISBLANK(W129)),(W129=MAX($W$128:$W$132))),"ELU","")</f>
        <v/>
      </c>
    </row>
    <row r="130" spans="1:25" ht="18" customHeight="1" x14ac:dyDescent="0.25">
      <c r="A130" s="91"/>
      <c r="B130" s="57"/>
      <c r="C130" s="58"/>
      <c r="D130" s="59">
        <v>42722</v>
      </c>
      <c r="E130" s="60"/>
      <c r="F130" s="60"/>
      <c r="G130" s="61"/>
      <c r="H130" s="62"/>
      <c r="I130" s="62"/>
      <c r="J130" s="62"/>
      <c r="K130" s="63" t="e">
        <f t="shared" si="24"/>
        <v>#DIV/0!</v>
      </c>
      <c r="L130" s="62"/>
      <c r="M130" s="62"/>
      <c r="N130" s="64">
        <f t="shared" si="26"/>
        <v>0</v>
      </c>
      <c r="O130" s="64">
        <f t="shared" si="25"/>
        <v>0</v>
      </c>
      <c r="P130" s="62"/>
      <c r="Q130" s="65">
        <v>1</v>
      </c>
      <c r="R130" s="66" t="s">
        <v>370</v>
      </c>
      <c r="S130" s="67" t="s">
        <v>30</v>
      </c>
      <c r="T130" s="66" t="s">
        <v>31</v>
      </c>
      <c r="U130" s="66" t="s">
        <v>371</v>
      </c>
      <c r="V130" s="67" t="s">
        <v>371</v>
      </c>
      <c r="W130" s="68">
        <v>1030</v>
      </c>
      <c r="X130" s="69">
        <f t="shared" si="47"/>
        <v>0.14099931553730322</v>
      </c>
      <c r="Y130" s="70" t="str">
        <f t="shared" si="48"/>
        <v/>
      </c>
    </row>
    <row r="131" spans="1:25" ht="18" customHeight="1" x14ac:dyDescent="0.25">
      <c r="A131" s="91"/>
      <c r="B131" s="57"/>
      <c r="C131" s="58"/>
      <c r="D131" s="59">
        <v>42722</v>
      </c>
      <c r="E131" s="60"/>
      <c r="F131" s="60"/>
      <c r="G131" s="61"/>
      <c r="H131" s="62"/>
      <c r="I131" s="62"/>
      <c r="J131" s="62"/>
      <c r="K131" s="63" t="e">
        <f t="shared" si="24"/>
        <v>#DIV/0!</v>
      </c>
      <c r="L131" s="62"/>
      <c r="M131" s="62"/>
      <c r="N131" s="64">
        <f t="shared" si="26"/>
        <v>0</v>
      </c>
      <c r="O131" s="64">
        <f t="shared" si="25"/>
        <v>0</v>
      </c>
      <c r="P131" s="62"/>
      <c r="Q131" s="65">
        <v>1</v>
      </c>
      <c r="R131" s="66" t="s">
        <v>372</v>
      </c>
      <c r="S131" s="67" t="s">
        <v>118</v>
      </c>
      <c r="T131" s="66" t="s">
        <v>31</v>
      </c>
      <c r="U131" s="66" t="s">
        <v>373</v>
      </c>
      <c r="V131" s="67" t="s">
        <v>373</v>
      </c>
      <c r="W131" s="68">
        <v>191</v>
      </c>
      <c r="X131" s="69">
        <f t="shared" si="47"/>
        <v>2.6146475017111568E-2</v>
      </c>
      <c r="Y131" s="70" t="str">
        <f t="shared" si="48"/>
        <v/>
      </c>
    </row>
    <row r="132" spans="1:25" ht="18" customHeight="1" thickBot="1" x14ac:dyDescent="0.3">
      <c r="A132" s="90"/>
      <c r="B132" s="71"/>
      <c r="C132" s="72"/>
      <c r="D132" s="73">
        <v>42722</v>
      </c>
      <c r="E132" s="74"/>
      <c r="F132" s="74"/>
      <c r="G132" s="75"/>
      <c r="H132" s="76"/>
      <c r="I132" s="76"/>
      <c r="J132" s="76"/>
      <c r="K132" s="77" t="e">
        <f t="shared" si="24"/>
        <v>#DIV/0!</v>
      </c>
      <c r="L132" s="76"/>
      <c r="M132" s="76"/>
      <c r="N132" s="78">
        <f t="shared" si="26"/>
        <v>0</v>
      </c>
      <c r="O132" s="78">
        <f t="shared" si="25"/>
        <v>0</v>
      </c>
      <c r="P132" s="76"/>
      <c r="Q132" s="79">
        <v>1</v>
      </c>
      <c r="R132" s="80" t="s">
        <v>374</v>
      </c>
      <c r="S132" s="81" t="s">
        <v>73</v>
      </c>
      <c r="T132" s="80" t="s">
        <v>31</v>
      </c>
      <c r="U132" s="80" t="s">
        <v>375</v>
      </c>
      <c r="V132" s="81" t="s">
        <v>375</v>
      </c>
      <c r="W132" s="82">
        <v>3313</v>
      </c>
      <c r="X132" s="83">
        <f t="shared" si="47"/>
        <v>0.45352498288843257</v>
      </c>
      <c r="Y132" s="84" t="str">
        <f t="shared" si="48"/>
        <v>ELU</v>
      </c>
    </row>
    <row r="133" spans="1:25" ht="18" customHeight="1" x14ac:dyDescent="0.25">
      <c r="A133" s="89" t="s">
        <v>362</v>
      </c>
      <c r="B133" s="42" t="s">
        <v>376</v>
      </c>
      <c r="C133" s="43" t="s">
        <v>377</v>
      </c>
      <c r="D133" s="44">
        <v>42722</v>
      </c>
      <c r="E133" s="45">
        <v>1</v>
      </c>
      <c r="F133" s="45">
        <v>67</v>
      </c>
      <c r="G133" s="46">
        <v>17516</v>
      </c>
      <c r="H133" s="47">
        <v>6355</v>
      </c>
      <c r="I133" s="47">
        <v>5250</v>
      </c>
      <c r="J133" s="47">
        <v>11605</v>
      </c>
      <c r="K133" s="48">
        <f t="shared" si="24"/>
        <v>0.66253710892897921</v>
      </c>
      <c r="L133" s="47">
        <v>267</v>
      </c>
      <c r="M133" s="47">
        <v>467</v>
      </c>
      <c r="N133" s="49">
        <f t="shared" si="26"/>
        <v>0</v>
      </c>
      <c r="O133" s="49">
        <f t="shared" si="25"/>
        <v>734</v>
      </c>
      <c r="P133" s="47">
        <v>10871</v>
      </c>
      <c r="Q133" s="50">
        <v>1</v>
      </c>
      <c r="R133" s="51" t="s">
        <v>378</v>
      </c>
      <c r="S133" s="52" t="s">
        <v>30</v>
      </c>
      <c r="T133" s="51" t="s">
        <v>31</v>
      </c>
      <c r="U133" s="51" t="s">
        <v>379</v>
      </c>
      <c r="V133" s="52" t="s">
        <v>379</v>
      </c>
      <c r="W133" s="53">
        <v>6667</v>
      </c>
      <c r="X133" s="54">
        <f>W133/$P$133</f>
        <v>0.61328304663784383</v>
      </c>
      <c r="Y133" s="55" t="str">
        <f>IF(AND(NOT(ISBLANK(W133)),(W133=MAX($W$133:$W$135))),"ELU","")</f>
        <v>ELU</v>
      </c>
    </row>
    <row r="134" spans="1:25" ht="18" customHeight="1" x14ac:dyDescent="0.25">
      <c r="A134" s="91"/>
      <c r="B134" s="57"/>
      <c r="C134" s="58"/>
      <c r="D134" s="59">
        <v>42722</v>
      </c>
      <c r="E134" s="60"/>
      <c r="F134" s="60"/>
      <c r="G134" s="61"/>
      <c r="H134" s="62"/>
      <c r="I134" s="62"/>
      <c r="J134" s="62"/>
      <c r="K134" s="63" t="e">
        <f t="shared" si="24"/>
        <v>#DIV/0!</v>
      </c>
      <c r="L134" s="62"/>
      <c r="M134" s="62"/>
      <c r="N134" s="64">
        <f t="shared" si="26"/>
        <v>0</v>
      </c>
      <c r="O134" s="64">
        <f t="shared" si="25"/>
        <v>0</v>
      </c>
      <c r="P134" s="62"/>
      <c r="Q134" s="65">
        <v>1</v>
      </c>
      <c r="R134" s="66" t="s">
        <v>380</v>
      </c>
      <c r="S134" s="67" t="s">
        <v>73</v>
      </c>
      <c r="T134" s="66" t="s">
        <v>31</v>
      </c>
      <c r="U134" s="66" t="s">
        <v>381</v>
      </c>
      <c r="V134" s="67" t="s">
        <v>381</v>
      </c>
      <c r="W134" s="68">
        <v>4114</v>
      </c>
      <c r="X134" s="69">
        <f t="shared" ref="X134:X135" si="49">W134/$P$133</f>
        <v>0.3784380461779045</v>
      </c>
      <c r="Y134" s="70" t="str">
        <f t="shared" ref="Y134:Y135" si="50">IF(AND(NOT(ISBLANK(W134)),(W134=MAX($W$133:$W$135))),"ELU","")</f>
        <v/>
      </c>
    </row>
    <row r="135" spans="1:25" ht="18" customHeight="1" thickBot="1" x14ac:dyDescent="0.3">
      <c r="A135" s="90"/>
      <c r="B135" s="71"/>
      <c r="C135" s="72"/>
      <c r="D135" s="73">
        <v>42722</v>
      </c>
      <c r="E135" s="74"/>
      <c r="F135" s="74"/>
      <c r="G135" s="75"/>
      <c r="H135" s="76"/>
      <c r="I135" s="76"/>
      <c r="J135" s="76"/>
      <c r="K135" s="77" t="e">
        <f t="shared" si="24"/>
        <v>#DIV/0!</v>
      </c>
      <c r="L135" s="76"/>
      <c r="M135" s="76"/>
      <c r="N135" s="78">
        <f t="shared" si="26"/>
        <v>0</v>
      </c>
      <c r="O135" s="78">
        <f t="shared" si="25"/>
        <v>0</v>
      </c>
      <c r="P135" s="76"/>
      <c r="Q135" s="79">
        <v>1</v>
      </c>
      <c r="R135" s="80" t="s">
        <v>382</v>
      </c>
      <c r="S135" s="81" t="s">
        <v>53</v>
      </c>
      <c r="T135" s="80" t="s">
        <v>31</v>
      </c>
      <c r="U135" s="80" t="s">
        <v>383</v>
      </c>
      <c r="V135" s="81" t="s">
        <v>383</v>
      </c>
      <c r="W135" s="82">
        <v>90</v>
      </c>
      <c r="X135" s="83">
        <f t="shared" si="49"/>
        <v>8.2789071842516784E-3</v>
      </c>
      <c r="Y135" s="84" t="str">
        <f t="shared" si="50"/>
        <v/>
      </c>
    </row>
    <row r="136" spans="1:25" ht="18" customHeight="1" x14ac:dyDescent="0.25">
      <c r="A136" s="41" t="s">
        <v>362</v>
      </c>
      <c r="B136" s="42" t="s">
        <v>384</v>
      </c>
      <c r="C136" s="43" t="s">
        <v>385</v>
      </c>
      <c r="D136" s="44">
        <v>42722</v>
      </c>
      <c r="E136" s="45">
        <v>1</v>
      </c>
      <c r="F136" s="45">
        <v>47</v>
      </c>
      <c r="G136" s="46">
        <v>13720</v>
      </c>
      <c r="H136" s="47">
        <v>3821</v>
      </c>
      <c r="I136" s="47">
        <v>3380</v>
      </c>
      <c r="J136" s="47">
        <v>7201</v>
      </c>
      <c r="K136" s="48">
        <f t="shared" ref="K136:K199" si="51">J136/G136</f>
        <v>0.52485422740524779</v>
      </c>
      <c r="L136" s="47">
        <v>217</v>
      </c>
      <c r="M136" s="47">
        <v>134</v>
      </c>
      <c r="N136" s="49">
        <f t="shared" si="26"/>
        <v>0</v>
      </c>
      <c r="O136" s="49">
        <f t="shared" si="25"/>
        <v>351</v>
      </c>
      <c r="P136" s="47">
        <v>6850</v>
      </c>
      <c r="Q136" s="50">
        <v>1</v>
      </c>
      <c r="R136" s="51" t="s">
        <v>386</v>
      </c>
      <c r="S136" s="52" t="s">
        <v>30</v>
      </c>
      <c r="T136" s="51" t="s">
        <v>31</v>
      </c>
      <c r="U136" s="51" t="s">
        <v>387</v>
      </c>
      <c r="V136" s="52" t="s">
        <v>387</v>
      </c>
      <c r="W136" s="53">
        <v>1948</v>
      </c>
      <c r="X136" s="54">
        <f>W136/$P$136</f>
        <v>0.28437956204379561</v>
      </c>
      <c r="Y136" s="55" t="str">
        <f>IF(AND(NOT(ISBLANK(W136)),(W136=MAX($W$136:$W$140))),"ELU","")</f>
        <v/>
      </c>
    </row>
    <row r="137" spans="1:25" ht="18" customHeight="1" x14ac:dyDescent="0.25">
      <c r="A137" s="56"/>
      <c r="B137" s="57"/>
      <c r="C137" s="58"/>
      <c r="D137" s="59">
        <v>42722</v>
      </c>
      <c r="E137" s="60"/>
      <c r="F137" s="60"/>
      <c r="G137" s="61"/>
      <c r="H137" s="62"/>
      <c r="I137" s="62"/>
      <c r="J137" s="62"/>
      <c r="K137" s="63" t="e">
        <f t="shared" si="51"/>
        <v>#DIV/0!</v>
      </c>
      <c r="L137" s="62"/>
      <c r="M137" s="62"/>
      <c r="N137" s="64">
        <f t="shared" si="26"/>
        <v>0</v>
      </c>
      <c r="O137" s="64">
        <f t="shared" ref="O137:O200" si="52">J137-P137</f>
        <v>0</v>
      </c>
      <c r="P137" s="62"/>
      <c r="Q137" s="65">
        <v>1</v>
      </c>
      <c r="R137" s="66" t="s">
        <v>388</v>
      </c>
      <c r="S137" s="67" t="s">
        <v>187</v>
      </c>
      <c r="T137" s="66" t="s">
        <v>31</v>
      </c>
      <c r="U137" s="66" t="s">
        <v>389</v>
      </c>
      <c r="V137" s="67" t="s">
        <v>389</v>
      </c>
      <c r="W137" s="68">
        <v>449</v>
      </c>
      <c r="X137" s="69">
        <f t="shared" ref="X137:X140" si="53">W137/$P$136</f>
        <v>6.5547445255474457E-2</v>
      </c>
      <c r="Y137" s="70" t="str">
        <f t="shared" ref="Y137:Y140" si="54">IF(AND(NOT(ISBLANK(W137)),(W137=MAX($W$136:$W$140))),"ELU","")</f>
        <v/>
      </c>
    </row>
    <row r="138" spans="1:25" ht="18" customHeight="1" x14ac:dyDescent="0.25">
      <c r="A138" s="56"/>
      <c r="B138" s="57"/>
      <c r="C138" s="58"/>
      <c r="D138" s="59">
        <v>42722</v>
      </c>
      <c r="E138" s="60"/>
      <c r="F138" s="60"/>
      <c r="G138" s="61"/>
      <c r="H138" s="62"/>
      <c r="I138" s="62"/>
      <c r="J138" s="62"/>
      <c r="K138" s="63" t="e">
        <f t="shared" si="51"/>
        <v>#DIV/0!</v>
      </c>
      <c r="L138" s="62"/>
      <c r="M138" s="62"/>
      <c r="N138" s="64">
        <f t="shared" ref="N138:N201" si="55">O138-M138-L138</f>
        <v>0</v>
      </c>
      <c r="O138" s="64">
        <f t="shared" si="52"/>
        <v>0</v>
      </c>
      <c r="P138" s="62"/>
      <c r="Q138" s="65">
        <v>1</v>
      </c>
      <c r="R138" s="66" t="s">
        <v>390</v>
      </c>
      <c r="S138" s="67" t="s">
        <v>30</v>
      </c>
      <c r="T138" s="66" t="s">
        <v>31</v>
      </c>
      <c r="U138" s="66" t="s">
        <v>391</v>
      </c>
      <c r="V138" s="67" t="s">
        <v>391</v>
      </c>
      <c r="W138" s="68">
        <v>676</v>
      </c>
      <c r="X138" s="69">
        <f t="shared" si="53"/>
        <v>9.8686131386861317E-2</v>
      </c>
      <c r="Y138" s="70" t="str">
        <f t="shared" si="54"/>
        <v/>
      </c>
    </row>
    <row r="139" spans="1:25" ht="18" customHeight="1" x14ac:dyDescent="0.25">
      <c r="A139" s="56"/>
      <c r="B139" s="57"/>
      <c r="C139" s="58"/>
      <c r="D139" s="59">
        <v>42722</v>
      </c>
      <c r="E139" s="60"/>
      <c r="F139" s="60"/>
      <c r="G139" s="61"/>
      <c r="H139" s="62"/>
      <c r="I139" s="62"/>
      <c r="J139" s="62"/>
      <c r="K139" s="63" t="e">
        <f t="shared" si="51"/>
        <v>#DIV/0!</v>
      </c>
      <c r="L139" s="62"/>
      <c r="M139" s="62"/>
      <c r="N139" s="64">
        <f t="shared" si="55"/>
        <v>0</v>
      </c>
      <c r="O139" s="64">
        <f t="shared" si="52"/>
        <v>0</v>
      </c>
      <c r="P139" s="62"/>
      <c r="Q139" s="65">
        <v>1</v>
      </c>
      <c r="R139" s="66" t="s">
        <v>392</v>
      </c>
      <c r="S139" s="67" t="s">
        <v>30</v>
      </c>
      <c r="T139" s="66" t="s">
        <v>31</v>
      </c>
      <c r="U139" s="66" t="s">
        <v>393</v>
      </c>
      <c r="V139" s="67" t="s">
        <v>393</v>
      </c>
      <c r="W139" s="68">
        <v>51</v>
      </c>
      <c r="X139" s="69">
        <f t="shared" si="53"/>
        <v>7.445255474452555E-3</v>
      </c>
      <c r="Y139" s="70" t="str">
        <f t="shared" si="54"/>
        <v/>
      </c>
    </row>
    <row r="140" spans="1:25" ht="18" customHeight="1" thickBot="1" x14ac:dyDescent="0.3">
      <c r="A140" s="56"/>
      <c r="B140" s="71"/>
      <c r="C140" s="72"/>
      <c r="D140" s="73">
        <v>42722</v>
      </c>
      <c r="E140" s="74"/>
      <c r="F140" s="74"/>
      <c r="G140" s="75"/>
      <c r="H140" s="76"/>
      <c r="I140" s="76"/>
      <c r="J140" s="76"/>
      <c r="K140" s="77" t="e">
        <f t="shared" si="51"/>
        <v>#DIV/0!</v>
      </c>
      <c r="L140" s="76"/>
      <c r="M140" s="76"/>
      <c r="N140" s="78">
        <f t="shared" si="55"/>
        <v>0</v>
      </c>
      <c r="O140" s="78">
        <f t="shared" si="52"/>
        <v>0</v>
      </c>
      <c r="P140" s="76"/>
      <c r="Q140" s="79">
        <v>1</v>
      </c>
      <c r="R140" s="80" t="s">
        <v>394</v>
      </c>
      <c r="S140" s="81" t="s">
        <v>73</v>
      </c>
      <c r="T140" s="80" t="s">
        <v>31</v>
      </c>
      <c r="U140" s="80" t="s">
        <v>395</v>
      </c>
      <c r="V140" s="81" t="s">
        <v>395</v>
      </c>
      <c r="W140" s="82">
        <v>3726</v>
      </c>
      <c r="X140" s="83">
        <f t="shared" si="53"/>
        <v>0.54394160583941609</v>
      </c>
      <c r="Y140" s="84" t="str">
        <f t="shared" si="54"/>
        <v>ELU</v>
      </c>
    </row>
    <row r="141" spans="1:25" ht="18" customHeight="1" x14ac:dyDescent="0.25">
      <c r="A141" s="56"/>
      <c r="B141" s="42" t="s">
        <v>396</v>
      </c>
      <c r="C141" s="43" t="s">
        <v>397</v>
      </c>
      <c r="D141" s="44">
        <v>42722</v>
      </c>
      <c r="E141" s="45">
        <v>1</v>
      </c>
      <c r="F141" s="45">
        <v>62</v>
      </c>
      <c r="G141" s="46">
        <v>13176</v>
      </c>
      <c r="H141" s="47">
        <v>3899</v>
      </c>
      <c r="I141" s="47">
        <v>2952</v>
      </c>
      <c r="J141" s="47">
        <v>6851</v>
      </c>
      <c r="K141" s="48">
        <f t="shared" si="51"/>
        <v>0.51996053430479661</v>
      </c>
      <c r="L141" s="47">
        <v>125</v>
      </c>
      <c r="M141" s="47">
        <v>188</v>
      </c>
      <c r="N141" s="49">
        <f t="shared" si="55"/>
        <v>0</v>
      </c>
      <c r="O141" s="49">
        <f t="shared" si="52"/>
        <v>313</v>
      </c>
      <c r="P141" s="47">
        <v>6538</v>
      </c>
      <c r="Q141" s="50">
        <v>1</v>
      </c>
      <c r="R141" s="51" t="s">
        <v>398</v>
      </c>
      <c r="S141" s="52" t="s">
        <v>30</v>
      </c>
      <c r="T141" s="51" t="s">
        <v>31</v>
      </c>
      <c r="U141" s="51" t="s">
        <v>399</v>
      </c>
      <c r="V141" s="52" t="s">
        <v>399</v>
      </c>
      <c r="W141" s="53">
        <v>1521</v>
      </c>
      <c r="X141" s="54">
        <f>W141/$P$141</f>
        <v>0.23263995105536861</v>
      </c>
      <c r="Y141" s="55" t="str">
        <f>IF(AND(NOT(ISBLANK(W141)),(W141=MAX($W$141:$W$143))),"ELU","")</f>
        <v/>
      </c>
    </row>
    <row r="142" spans="1:25" ht="18" customHeight="1" x14ac:dyDescent="0.25">
      <c r="A142" s="56"/>
      <c r="B142" s="57"/>
      <c r="C142" s="58"/>
      <c r="D142" s="59">
        <v>42722</v>
      </c>
      <c r="E142" s="60"/>
      <c r="F142" s="60"/>
      <c r="G142" s="61"/>
      <c r="H142" s="62"/>
      <c r="I142" s="62"/>
      <c r="J142" s="62"/>
      <c r="K142" s="63" t="e">
        <f t="shared" si="51"/>
        <v>#DIV/0!</v>
      </c>
      <c r="L142" s="62"/>
      <c r="M142" s="62"/>
      <c r="N142" s="64">
        <f t="shared" si="55"/>
        <v>0</v>
      </c>
      <c r="O142" s="64">
        <f t="shared" si="52"/>
        <v>0</v>
      </c>
      <c r="P142" s="62"/>
      <c r="Q142" s="65">
        <v>1</v>
      </c>
      <c r="R142" s="66" t="s">
        <v>400</v>
      </c>
      <c r="S142" s="67" t="s">
        <v>30</v>
      </c>
      <c r="T142" s="66" t="s">
        <v>31</v>
      </c>
      <c r="U142" s="66" t="s">
        <v>401</v>
      </c>
      <c r="V142" s="67" t="s">
        <v>401</v>
      </c>
      <c r="W142" s="68">
        <v>2535</v>
      </c>
      <c r="X142" s="69">
        <f t="shared" ref="X142:X143" si="56">W142/$P$141</f>
        <v>0.38773325175894768</v>
      </c>
      <c r="Y142" s="70" t="str">
        <f t="shared" ref="Y142:Y143" si="57">IF(AND(NOT(ISBLANK(W142)),(W142=MAX($W$141:$W$143))),"ELU","")</f>
        <v>ELU</v>
      </c>
    </row>
    <row r="143" spans="1:25" ht="18" customHeight="1" thickBot="1" x14ac:dyDescent="0.3">
      <c r="A143" s="56"/>
      <c r="B143" s="71"/>
      <c r="C143" s="72"/>
      <c r="D143" s="73">
        <v>42722</v>
      </c>
      <c r="E143" s="74"/>
      <c r="F143" s="74"/>
      <c r="G143" s="75"/>
      <c r="H143" s="76"/>
      <c r="I143" s="76"/>
      <c r="J143" s="76"/>
      <c r="K143" s="77" t="e">
        <f t="shared" si="51"/>
        <v>#DIV/0!</v>
      </c>
      <c r="L143" s="76"/>
      <c r="M143" s="76"/>
      <c r="N143" s="78">
        <f t="shared" si="55"/>
        <v>0</v>
      </c>
      <c r="O143" s="78">
        <f t="shared" si="52"/>
        <v>0</v>
      </c>
      <c r="P143" s="76"/>
      <c r="Q143" s="79">
        <v>1</v>
      </c>
      <c r="R143" s="80" t="s">
        <v>402</v>
      </c>
      <c r="S143" s="81" t="s">
        <v>73</v>
      </c>
      <c r="T143" s="80" t="s">
        <v>31</v>
      </c>
      <c r="U143" s="80" t="s">
        <v>403</v>
      </c>
      <c r="V143" s="81" t="s">
        <v>403</v>
      </c>
      <c r="W143" s="82">
        <v>2482</v>
      </c>
      <c r="X143" s="83">
        <f t="shared" si="56"/>
        <v>0.37962679718568371</v>
      </c>
      <c r="Y143" s="84" t="str">
        <f t="shared" si="57"/>
        <v/>
      </c>
    </row>
    <row r="144" spans="1:25" ht="18" customHeight="1" x14ac:dyDescent="0.25">
      <c r="A144" s="56"/>
      <c r="B144" s="42" t="s">
        <v>404</v>
      </c>
      <c r="C144" s="43" t="s">
        <v>405</v>
      </c>
      <c r="D144" s="44">
        <v>42722</v>
      </c>
      <c r="E144" s="45">
        <v>1</v>
      </c>
      <c r="F144" s="45">
        <v>59</v>
      </c>
      <c r="G144" s="46">
        <v>15933</v>
      </c>
      <c r="H144" s="47">
        <v>4000</v>
      </c>
      <c r="I144" s="47">
        <v>2874</v>
      </c>
      <c r="J144" s="47">
        <v>6874</v>
      </c>
      <c r="K144" s="48">
        <f t="shared" si="51"/>
        <v>0.43143161990836626</v>
      </c>
      <c r="L144" s="47">
        <v>225</v>
      </c>
      <c r="M144" s="47">
        <v>121</v>
      </c>
      <c r="N144" s="49">
        <f t="shared" si="55"/>
        <v>0</v>
      </c>
      <c r="O144" s="49">
        <f t="shared" si="52"/>
        <v>346</v>
      </c>
      <c r="P144" s="47">
        <v>6528</v>
      </c>
      <c r="Q144" s="50">
        <v>1</v>
      </c>
      <c r="R144" s="51" t="s">
        <v>406</v>
      </c>
      <c r="S144" s="52" t="s">
        <v>30</v>
      </c>
      <c r="T144" s="51" t="s">
        <v>31</v>
      </c>
      <c r="U144" s="51" t="s">
        <v>407</v>
      </c>
      <c r="V144" s="52" t="s">
        <v>407</v>
      </c>
      <c r="W144" s="53">
        <v>1662</v>
      </c>
      <c r="X144" s="54">
        <f>W144/$P$144</f>
        <v>0.2545955882352941</v>
      </c>
      <c r="Y144" s="55" t="str">
        <f>IF(AND(NOT(ISBLANK(W144)),(W144=MAX($W$144:$W$151))),"ELU","")</f>
        <v/>
      </c>
    </row>
    <row r="145" spans="1:25" ht="18" customHeight="1" x14ac:dyDescent="0.25">
      <c r="A145" s="56"/>
      <c r="B145" s="57"/>
      <c r="C145" s="58"/>
      <c r="D145" s="59">
        <v>42722</v>
      </c>
      <c r="E145" s="60"/>
      <c r="F145" s="60"/>
      <c r="G145" s="61"/>
      <c r="H145" s="62"/>
      <c r="I145" s="62"/>
      <c r="J145" s="62"/>
      <c r="K145" s="63" t="e">
        <f t="shared" si="51"/>
        <v>#DIV/0!</v>
      </c>
      <c r="L145" s="62"/>
      <c r="M145" s="62"/>
      <c r="N145" s="64">
        <f t="shared" si="55"/>
        <v>0</v>
      </c>
      <c r="O145" s="64">
        <f t="shared" si="52"/>
        <v>0</v>
      </c>
      <c r="P145" s="62"/>
      <c r="Q145" s="65">
        <v>1</v>
      </c>
      <c r="R145" s="66" t="s">
        <v>408</v>
      </c>
      <c r="S145" s="67" t="s">
        <v>30</v>
      </c>
      <c r="T145" s="66" t="s">
        <v>31</v>
      </c>
      <c r="U145" s="66" t="s">
        <v>409</v>
      </c>
      <c r="V145" s="67" t="s">
        <v>409</v>
      </c>
      <c r="W145" s="68">
        <v>1615</v>
      </c>
      <c r="X145" s="69">
        <f t="shared" ref="X145:X151" si="58">W145/$P$144</f>
        <v>0.24739583333333334</v>
      </c>
      <c r="Y145" s="70" t="str">
        <f t="shared" ref="Y145:Y151" si="59">IF(AND(NOT(ISBLANK(W145)),(W145=MAX($W$144:$W$151))),"ELU","")</f>
        <v/>
      </c>
    </row>
    <row r="146" spans="1:25" ht="18" customHeight="1" x14ac:dyDescent="0.25">
      <c r="A146" s="56"/>
      <c r="B146" s="57"/>
      <c r="C146" s="58"/>
      <c r="D146" s="59">
        <v>42722</v>
      </c>
      <c r="E146" s="60"/>
      <c r="F146" s="60"/>
      <c r="G146" s="61"/>
      <c r="H146" s="62"/>
      <c r="I146" s="62"/>
      <c r="J146" s="62"/>
      <c r="K146" s="63" t="e">
        <f t="shared" si="51"/>
        <v>#DIV/0!</v>
      </c>
      <c r="L146" s="62"/>
      <c r="M146" s="62"/>
      <c r="N146" s="64">
        <f t="shared" si="55"/>
        <v>0</v>
      </c>
      <c r="O146" s="64">
        <f t="shared" si="52"/>
        <v>0</v>
      </c>
      <c r="P146" s="62"/>
      <c r="Q146" s="65">
        <v>1</v>
      </c>
      <c r="R146" s="66" t="s">
        <v>410</v>
      </c>
      <c r="S146" s="67" t="s">
        <v>30</v>
      </c>
      <c r="T146" s="66" t="s">
        <v>31</v>
      </c>
      <c r="U146" s="66" t="s">
        <v>411</v>
      </c>
      <c r="V146" s="67" t="s">
        <v>412</v>
      </c>
      <c r="W146" s="68">
        <v>1943</v>
      </c>
      <c r="X146" s="69">
        <f t="shared" si="58"/>
        <v>0.29764093137254904</v>
      </c>
      <c r="Y146" s="70" t="str">
        <f t="shared" si="59"/>
        <v>ELU</v>
      </c>
    </row>
    <row r="147" spans="1:25" ht="18" customHeight="1" x14ac:dyDescent="0.25">
      <c r="A147" s="56"/>
      <c r="B147" s="57"/>
      <c r="C147" s="58"/>
      <c r="D147" s="59">
        <v>42722</v>
      </c>
      <c r="E147" s="60"/>
      <c r="F147" s="60"/>
      <c r="G147" s="61"/>
      <c r="H147" s="62"/>
      <c r="I147" s="62"/>
      <c r="J147" s="62"/>
      <c r="K147" s="63" t="e">
        <f t="shared" si="51"/>
        <v>#DIV/0!</v>
      </c>
      <c r="L147" s="62"/>
      <c r="M147" s="62"/>
      <c r="N147" s="64">
        <f t="shared" si="55"/>
        <v>0</v>
      </c>
      <c r="O147" s="64">
        <f t="shared" si="52"/>
        <v>0</v>
      </c>
      <c r="P147" s="62"/>
      <c r="Q147" s="65">
        <v>1</v>
      </c>
      <c r="R147" s="66" t="s">
        <v>413</v>
      </c>
      <c r="S147" s="67" t="s">
        <v>30</v>
      </c>
      <c r="T147" s="66" t="s">
        <v>31</v>
      </c>
      <c r="U147" s="66" t="s">
        <v>414</v>
      </c>
      <c r="V147" s="67" t="s">
        <v>414</v>
      </c>
      <c r="W147" s="68">
        <v>404</v>
      </c>
      <c r="X147" s="69">
        <f t="shared" si="58"/>
        <v>6.1887254901960786E-2</v>
      </c>
      <c r="Y147" s="70" t="str">
        <f t="shared" si="59"/>
        <v/>
      </c>
    </row>
    <row r="148" spans="1:25" ht="18" customHeight="1" x14ac:dyDescent="0.25">
      <c r="A148" s="56"/>
      <c r="B148" s="57"/>
      <c r="C148" s="58"/>
      <c r="D148" s="59">
        <v>42722</v>
      </c>
      <c r="E148" s="60"/>
      <c r="F148" s="60"/>
      <c r="G148" s="61"/>
      <c r="H148" s="62"/>
      <c r="I148" s="62"/>
      <c r="J148" s="62"/>
      <c r="K148" s="63" t="e">
        <f t="shared" si="51"/>
        <v>#DIV/0!</v>
      </c>
      <c r="L148" s="62"/>
      <c r="M148" s="62"/>
      <c r="N148" s="64">
        <f t="shared" si="55"/>
        <v>0</v>
      </c>
      <c r="O148" s="64">
        <f t="shared" si="52"/>
        <v>0</v>
      </c>
      <c r="P148" s="62"/>
      <c r="Q148" s="65">
        <v>1</v>
      </c>
      <c r="R148" s="66" t="s">
        <v>415</v>
      </c>
      <c r="S148" s="67" t="s">
        <v>30</v>
      </c>
      <c r="T148" s="66" t="s">
        <v>31</v>
      </c>
      <c r="U148" s="66" t="s">
        <v>416</v>
      </c>
      <c r="V148" s="67" t="s">
        <v>416</v>
      </c>
      <c r="W148" s="68">
        <v>223</v>
      </c>
      <c r="X148" s="69">
        <f t="shared" si="58"/>
        <v>3.4160539215686271E-2</v>
      </c>
      <c r="Y148" s="70" t="str">
        <f t="shared" si="59"/>
        <v/>
      </c>
    </row>
    <row r="149" spans="1:25" ht="18" customHeight="1" x14ac:dyDescent="0.25">
      <c r="A149" s="56"/>
      <c r="B149" s="57"/>
      <c r="C149" s="58"/>
      <c r="D149" s="59">
        <v>42722</v>
      </c>
      <c r="E149" s="60"/>
      <c r="F149" s="60"/>
      <c r="G149" s="61"/>
      <c r="H149" s="62"/>
      <c r="I149" s="62"/>
      <c r="J149" s="62"/>
      <c r="K149" s="63" t="e">
        <f t="shared" si="51"/>
        <v>#DIV/0!</v>
      </c>
      <c r="L149" s="62"/>
      <c r="M149" s="62"/>
      <c r="N149" s="64">
        <f t="shared" si="55"/>
        <v>0</v>
      </c>
      <c r="O149" s="64">
        <f t="shared" si="52"/>
        <v>0</v>
      </c>
      <c r="P149" s="62"/>
      <c r="Q149" s="65">
        <v>1</v>
      </c>
      <c r="R149" s="66" t="s">
        <v>417</v>
      </c>
      <c r="S149" s="67" t="s">
        <v>30</v>
      </c>
      <c r="T149" s="66" t="s">
        <v>31</v>
      </c>
      <c r="U149" s="66" t="s">
        <v>418</v>
      </c>
      <c r="V149" s="67" t="s">
        <v>418</v>
      </c>
      <c r="W149" s="68">
        <v>373</v>
      </c>
      <c r="X149" s="69">
        <f t="shared" si="58"/>
        <v>5.7138480392156861E-2</v>
      </c>
      <c r="Y149" s="70" t="str">
        <f t="shared" si="59"/>
        <v/>
      </c>
    </row>
    <row r="150" spans="1:25" ht="18" customHeight="1" x14ac:dyDescent="0.25">
      <c r="A150" s="56"/>
      <c r="B150" s="57"/>
      <c r="C150" s="58"/>
      <c r="D150" s="59">
        <v>42722</v>
      </c>
      <c r="E150" s="60"/>
      <c r="F150" s="60"/>
      <c r="G150" s="61"/>
      <c r="H150" s="62"/>
      <c r="I150" s="62"/>
      <c r="J150" s="62"/>
      <c r="K150" s="63" t="e">
        <f t="shared" si="51"/>
        <v>#DIV/0!</v>
      </c>
      <c r="L150" s="62"/>
      <c r="M150" s="62"/>
      <c r="N150" s="64">
        <f t="shared" si="55"/>
        <v>0</v>
      </c>
      <c r="O150" s="64">
        <f t="shared" si="52"/>
        <v>0</v>
      </c>
      <c r="P150" s="62"/>
      <c r="Q150" s="65">
        <v>1</v>
      </c>
      <c r="R150" s="66" t="s">
        <v>419</v>
      </c>
      <c r="S150" s="67" t="s">
        <v>53</v>
      </c>
      <c r="T150" s="66" t="s">
        <v>31</v>
      </c>
      <c r="U150" s="66" t="s">
        <v>420</v>
      </c>
      <c r="V150" s="67" t="s">
        <v>420</v>
      </c>
      <c r="W150" s="68">
        <v>197</v>
      </c>
      <c r="X150" s="69">
        <f t="shared" si="58"/>
        <v>3.0177696078431373E-2</v>
      </c>
      <c r="Y150" s="70" t="str">
        <f t="shared" si="59"/>
        <v/>
      </c>
    </row>
    <row r="151" spans="1:25" ht="18" customHeight="1" thickBot="1" x14ac:dyDescent="0.3">
      <c r="A151" s="85"/>
      <c r="B151" s="71"/>
      <c r="C151" s="72"/>
      <c r="D151" s="73">
        <v>42722</v>
      </c>
      <c r="E151" s="74"/>
      <c r="F151" s="74"/>
      <c r="G151" s="75"/>
      <c r="H151" s="76"/>
      <c r="I151" s="76"/>
      <c r="J151" s="76"/>
      <c r="K151" s="77" t="e">
        <f t="shared" si="51"/>
        <v>#DIV/0!</v>
      </c>
      <c r="L151" s="76"/>
      <c r="M151" s="76"/>
      <c r="N151" s="78">
        <f t="shared" si="55"/>
        <v>0</v>
      </c>
      <c r="O151" s="78">
        <f t="shared" si="52"/>
        <v>0</v>
      </c>
      <c r="P151" s="76"/>
      <c r="Q151" s="79">
        <v>1</v>
      </c>
      <c r="R151" s="80" t="s">
        <v>421</v>
      </c>
      <c r="S151" s="81" t="s">
        <v>30</v>
      </c>
      <c r="T151" s="80" t="s">
        <v>31</v>
      </c>
      <c r="U151" s="80" t="s">
        <v>422</v>
      </c>
      <c r="V151" s="81" t="s">
        <v>422</v>
      </c>
      <c r="W151" s="82">
        <v>111</v>
      </c>
      <c r="X151" s="83">
        <f t="shared" si="58"/>
        <v>1.7003676470588234E-2</v>
      </c>
      <c r="Y151" s="84" t="str">
        <f t="shared" si="59"/>
        <v/>
      </c>
    </row>
    <row r="152" spans="1:25" ht="18" customHeight="1" x14ac:dyDescent="0.25">
      <c r="A152" s="86" t="s">
        <v>423</v>
      </c>
      <c r="B152" s="42" t="s">
        <v>424</v>
      </c>
      <c r="C152" s="43" t="s">
        <v>425</v>
      </c>
      <c r="D152" s="44">
        <v>42722</v>
      </c>
      <c r="E152" s="45">
        <v>2</v>
      </c>
      <c r="F152" s="45">
        <v>57</v>
      </c>
      <c r="G152" s="46">
        <v>17341</v>
      </c>
      <c r="H152" s="47">
        <v>4549</v>
      </c>
      <c r="I152" s="47">
        <v>4253</v>
      </c>
      <c r="J152" s="47">
        <v>8802</v>
      </c>
      <c r="K152" s="48">
        <f t="shared" si="51"/>
        <v>0.50758318436076355</v>
      </c>
      <c r="L152" s="47">
        <v>421</v>
      </c>
      <c r="M152" s="47">
        <v>108</v>
      </c>
      <c r="N152" s="49">
        <f t="shared" si="55"/>
        <v>0</v>
      </c>
      <c r="O152" s="49">
        <f t="shared" si="52"/>
        <v>529</v>
      </c>
      <c r="P152" s="47">
        <v>8273</v>
      </c>
      <c r="Q152" s="50">
        <v>2</v>
      </c>
      <c r="R152" s="51" t="s">
        <v>426</v>
      </c>
      <c r="S152" s="52" t="s">
        <v>53</v>
      </c>
      <c r="T152" s="51" t="s">
        <v>326</v>
      </c>
      <c r="U152" s="51" t="s">
        <v>327</v>
      </c>
      <c r="V152" s="52" t="s">
        <v>328</v>
      </c>
      <c r="W152" s="53">
        <v>468</v>
      </c>
      <c r="X152" s="54">
        <f>W152/$P$152</f>
        <v>5.6569563640759095E-2</v>
      </c>
      <c r="Y152" s="55" t="str">
        <f>IF(AND(NOT(ISBLANK(W152)),(W152=MAX($W$152:$W$155))),"ELU","")</f>
        <v/>
      </c>
    </row>
    <row r="153" spans="1:25" ht="18" customHeight="1" x14ac:dyDescent="0.25">
      <c r="A153" s="87"/>
      <c r="B153" s="57"/>
      <c r="C153" s="58"/>
      <c r="D153" s="59">
        <v>42722</v>
      </c>
      <c r="E153" s="60"/>
      <c r="F153" s="60"/>
      <c r="G153" s="61"/>
      <c r="H153" s="62"/>
      <c r="I153" s="62"/>
      <c r="J153" s="62"/>
      <c r="K153" s="63" t="e">
        <f t="shared" si="51"/>
        <v>#DIV/0!</v>
      </c>
      <c r="L153" s="62"/>
      <c r="M153" s="62"/>
      <c r="N153" s="64">
        <f t="shared" si="55"/>
        <v>0</v>
      </c>
      <c r="O153" s="64">
        <f t="shared" si="52"/>
        <v>0</v>
      </c>
      <c r="P153" s="62"/>
      <c r="Q153" s="65">
        <v>2</v>
      </c>
      <c r="R153" s="66" t="s">
        <v>427</v>
      </c>
      <c r="S153" s="67" t="s">
        <v>30</v>
      </c>
      <c r="T153" s="66" t="s">
        <v>326</v>
      </c>
      <c r="U153" s="66" t="s">
        <v>428</v>
      </c>
      <c r="V153" s="67" t="s">
        <v>429</v>
      </c>
      <c r="W153" s="68">
        <v>2475</v>
      </c>
      <c r="X153" s="69">
        <f t="shared" ref="X153:X155" si="60">W153/$P$152</f>
        <v>0.29916596156170677</v>
      </c>
      <c r="Y153" s="70" t="str">
        <f t="shared" ref="Y153:Y155" si="61">IF(AND(NOT(ISBLANK(W153)),(W153=MAX($W$152:$W$155))),"ELU","")</f>
        <v/>
      </c>
    </row>
    <row r="154" spans="1:25" ht="18" customHeight="1" x14ac:dyDescent="0.25">
      <c r="A154" s="87"/>
      <c r="B154" s="57"/>
      <c r="C154" s="58"/>
      <c r="D154" s="59">
        <v>42722</v>
      </c>
      <c r="E154" s="60"/>
      <c r="F154" s="60"/>
      <c r="G154" s="61"/>
      <c r="H154" s="62"/>
      <c r="I154" s="62"/>
      <c r="J154" s="62"/>
      <c r="K154" s="63" t="e">
        <f t="shared" si="51"/>
        <v>#DIV/0!</v>
      </c>
      <c r="L154" s="62"/>
      <c r="M154" s="62"/>
      <c r="N154" s="64">
        <f t="shared" si="55"/>
        <v>0</v>
      </c>
      <c r="O154" s="64">
        <f t="shared" si="52"/>
        <v>0</v>
      </c>
      <c r="P154" s="62"/>
      <c r="Q154" s="65">
        <v>2</v>
      </c>
      <c r="R154" s="66" t="s">
        <v>430</v>
      </c>
      <c r="S154" s="67" t="s">
        <v>30</v>
      </c>
      <c r="T154" s="66" t="s">
        <v>326</v>
      </c>
      <c r="U154" s="66" t="s">
        <v>431</v>
      </c>
      <c r="V154" s="67" t="s">
        <v>432</v>
      </c>
      <c r="W154" s="68">
        <v>827</v>
      </c>
      <c r="X154" s="69">
        <f t="shared" si="60"/>
        <v>9.9963737459204643E-2</v>
      </c>
      <c r="Y154" s="70" t="str">
        <f t="shared" si="61"/>
        <v/>
      </c>
    </row>
    <row r="155" spans="1:25" ht="18" customHeight="1" thickBot="1" x14ac:dyDescent="0.3">
      <c r="A155" s="87"/>
      <c r="B155" s="71"/>
      <c r="C155" s="72"/>
      <c r="D155" s="73">
        <v>42722</v>
      </c>
      <c r="E155" s="74"/>
      <c r="F155" s="74"/>
      <c r="G155" s="75"/>
      <c r="H155" s="76"/>
      <c r="I155" s="76"/>
      <c r="J155" s="76"/>
      <c r="K155" s="77" t="e">
        <f t="shared" si="51"/>
        <v>#DIV/0!</v>
      </c>
      <c r="L155" s="76"/>
      <c r="M155" s="76"/>
      <c r="N155" s="78">
        <f t="shared" si="55"/>
        <v>0</v>
      </c>
      <c r="O155" s="78">
        <f t="shared" si="52"/>
        <v>0</v>
      </c>
      <c r="P155" s="76"/>
      <c r="Q155" s="79">
        <v>2</v>
      </c>
      <c r="R155" s="80" t="s">
        <v>433</v>
      </c>
      <c r="S155" s="81" t="s">
        <v>73</v>
      </c>
      <c r="T155" s="80" t="s">
        <v>326</v>
      </c>
      <c r="U155" s="80" t="s">
        <v>337</v>
      </c>
      <c r="V155" s="81" t="s">
        <v>338</v>
      </c>
      <c r="W155" s="82">
        <v>4503</v>
      </c>
      <c r="X155" s="83">
        <f t="shared" si="60"/>
        <v>0.54430073733832951</v>
      </c>
      <c r="Y155" s="84" t="str">
        <f t="shared" si="61"/>
        <v>ELU</v>
      </c>
    </row>
    <row r="156" spans="1:25" ht="18" customHeight="1" x14ac:dyDescent="0.25">
      <c r="A156" s="87"/>
      <c r="B156" s="42" t="s">
        <v>434</v>
      </c>
      <c r="C156" s="43" t="s">
        <v>435</v>
      </c>
      <c r="D156" s="44">
        <v>42722</v>
      </c>
      <c r="E156" s="45">
        <v>1</v>
      </c>
      <c r="F156" s="45">
        <v>25</v>
      </c>
      <c r="G156" s="46">
        <v>6539</v>
      </c>
      <c r="H156" s="47">
        <v>2438</v>
      </c>
      <c r="I156" s="47">
        <v>2254</v>
      </c>
      <c r="J156" s="47">
        <v>4692</v>
      </c>
      <c r="K156" s="48">
        <f t="shared" si="51"/>
        <v>0.71754090839577922</v>
      </c>
      <c r="L156" s="47">
        <v>169</v>
      </c>
      <c r="M156" s="47">
        <v>170</v>
      </c>
      <c r="N156" s="49">
        <f t="shared" si="55"/>
        <v>0</v>
      </c>
      <c r="O156" s="49">
        <f t="shared" si="52"/>
        <v>339</v>
      </c>
      <c r="P156" s="47">
        <v>4353</v>
      </c>
      <c r="Q156" s="50">
        <v>1</v>
      </c>
      <c r="R156" s="51" t="s">
        <v>436</v>
      </c>
      <c r="S156" s="52" t="s">
        <v>30</v>
      </c>
      <c r="T156" s="51" t="s">
        <v>31</v>
      </c>
      <c r="U156" s="51" t="s">
        <v>437</v>
      </c>
      <c r="V156" s="52" t="s">
        <v>437</v>
      </c>
      <c r="W156" s="53">
        <v>1797</v>
      </c>
      <c r="X156" s="54">
        <f>W156/$P$156</f>
        <v>0.41281874569262578</v>
      </c>
      <c r="Y156" s="55" t="str">
        <f>IF(AND(NOT(ISBLANK(W156)),(W156=MAX($W$156:$W$161))),"ELU","")</f>
        <v>ELU</v>
      </c>
    </row>
    <row r="157" spans="1:25" ht="18" customHeight="1" x14ac:dyDescent="0.25">
      <c r="A157" s="87"/>
      <c r="B157" s="57"/>
      <c r="C157" s="58"/>
      <c r="D157" s="59">
        <v>42722</v>
      </c>
      <c r="E157" s="60"/>
      <c r="F157" s="60"/>
      <c r="G157" s="61"/>
      <c r="H157" s="62"/>
      <c r="I157" s="62"/>
      <c r="J157" s="62"/>
      <c r="K157" s="63" t="e">
        <f t="shared" si="51"/>
        <v>#DIV/0!</v>
      </c>
      <c r="L157" s="62"/>
      <c r="M157" s="62"/>
      <c r="N157" s="64">
        <f t="shared" si="55"/>
        <v>0</v>
      </c>
      <c r="O157" s="64">
        <f t="shared" si="52"/>
        <v>0</v>
      </c>
      <c r="P157" s="62"/>
      <c r="Q157" s="65">
        <v>1</v>
      </c>
      <c r="R157" s="66" t="s">
        <v>438</v>
      </c>
      <c r="S157" s="67" t="s">
        <v>30</v>
      </c>
      <c r="T157" s="66" t="s">
        <v>31</v>
      </c>
      <c r="U157" s="66" t="s">
        <v>439</v>
      </c>
      <c r="V157" s="67" t="s">
        <v>439</v>
      </c>
      <c r="W157" s="68">
        <v>596</v>
      </c>
      <c r="X157" s="69">
        <f t="shared" ref="X157:X161" si="62">W157/$P$156</f>
        <v>0.13691706868826098</v>
      </c>
      <c r="Y157" s="70" t="str">
        <f t="shared" ref="Y157:Y161" si="63">IF(AND(NOT(ISBLANK(W157)),(W157=MAX($W$156:$W$161))),"ELU","")</f>
        <v/>
      </c>
    </row>
    <row r="158" spans="1:25" ht="18" customHeight="1" x14ac:dyDescent="0.25">
      <c r="A158" s="87"/>
      <c r="B158" s="57"/>
      <c r="C158" s="58"/>
      <c r="D158" s="59">
        <v>42722</v>
      </c>
      <c r="E158" s="60"/>
      <c r="F158" s="60"/>
      <c r="G158" s="61"/>
      <c r="H158" s="62"/>
      <c r="I158" s="62"/>
      <c r="J158" s="62"/>
      <c r="K158" s="63" t="e">
        <f t="shared" si="51"/>
        <v>#DIV/0!</v>
      </c>
      <c r="L158" s="62"/>
      <c r="M158" s="62"/>
      <c r="N158" s="64">
        <f t="shared" si="55"/>
        <v>0</v>
      </c>
      <c r="O158" s="64">
        <f t="shared" si="52"/>
        <v>0</v>
      </c>
      <c r="P158" s="62"/>
      <c r="Q158" s="65">
        <v>1</v>
      </c>
      <c r="R158" s="66" t="s">
        <v>440</v>
      </c>
      <c r="S158" s="67" t="s">
        <v>30</v>
      </c>
      <c r="T158" s="66" t="s">
        <v>31</v>
      </c>
      <c r="U158" s="66" t="s">
        <v>441</v>
      </c>
      <c r="V158" s="67" t="s">
        <v>441</v>
      </c>
      <c r="W158" s="68">
        <v>648</v>
      </c>
      <c r="X158" s="69">
        <f t="shared" si="62"/>
        <v>0.14886285320468642</v>
      </c>
      <c r="Y158" s="70" t="str">
        <f t="shared" si="63"/>
        <v/>
      </c>
    </row>
    <row r="159" spans="1:25" ht="18" customHeight="1" x14ac:dyDescent="0.25">
      <c r="A159" s="87"/>
      <c r="B159" s="57"/>
      <c r="C159" s="58"/>
      <c r="D159" s="59">
        <v>42722</v>
      </c>
      <c r="E159" s="60"/>
      <c r="F159" s="60"/>
      <c r="G159" s="61"/>
      <c r="H159" s="62"/>
      <c r="I159" s="62"/>
      <c r="J159" s="62"/>
      <c r="K159" s="63" t="e">
        <f t="shared" si="51"/>
        <v>#DIV/0!</v>
      </c>
      <c r="L159" s="62"/>
      <c r="M159" s="62"/>
      <c r="N159" s="64">
        <f t="shared" si="55"/>
        <v>0</v>
      </c>
      <c r="O159" s="64">
        <f t="shared" si="52"/>
        <v>0</v>
      </c>
      <c r="P159" s="62"/>
      <c r="Q159" s="65">
        <v>1</v>
      </c>
      <c r="R159" s="66" t="s">
        <v>442</v>
      </c>
      <c r="S159" s="67" t="s">
        <v>53</v>
      </c>
      <c r="T159" s="66" t="s">
        <v>31</v>
      </c>
      <c r="U159" s="66" t="s">
        <v>443</v>
      </c>
      <c r="V159" s="67" t="s">
        <v>443</v>
      </c>
      <c r="W159" s="68">
        <v>60</v>
      </c>
      <c r="X159" s="69">
        <f t="shared" si="62"/>
        <v>1.3783597518952447E-2</v>
      </c>
      <c r="Y159" s="70" t="str">
        <f t="shared" si="63"/>
        <v/>
      </c>
    </row>
    <row r="160" spans="1:25" ht="18" customHeight="1" x14ac:dyDescent="0.25">
      <c r="A160" s="87"/>
      <c r="B160" s="57"/>
      <c r="C160" s="58"/>
      <c r="D160" s="59">
        <v>42722</v>
      </c>
      <c r="E160" s="60"/>
      <c r="F160" s="60"/>
      <c r="G160" s="61"/>
      <c r="H160" s="62"/>
      <c r="I160" s="62"/>
      <c r="J160" s="62"/>
      <c r="K160" s="63" t="e">
        <f t="shared" si="51"/>
        <v>#DIV/0!</v>
      </c>
      <c r="L160" s="62"/>
      <c r="M160" s="62"/>
      <c r="N160" s="64">
        <f t="shared" si="55"/>
        <v>0</v>
      </c>
      <c r="O160" s="64">
        <f t="shared" si="52"/>
        <v>0</v>
      </c>
      <c r="P160" s="62"/>
      <c r="Q160" s="65">
        <v>1</v>
      </c>
      <c r="R160" s="66" t="s">
        <v>444</v>
      </c>
      <c r="S160" s="67" t="s">
        <v>30</v>
      </c>
      <c r="T160" s="66" t="s">
        <v>31</v>
      </c>
      <c r="U160" s="66" t="s">
        <v>445</v>
      </c>
      <c r="V160" s="67" t="s">
        <v>445</v>
      </c>
      <c r="W160" s="68">
        <v>78</v>
      </c>
      <c r="X160" s="69">
        <f t="shared" si="62"/>
        <v>1.7918676774638181E-2</v>
      </c>
      <c r="Y160" s="70" t="str">
        <f t="shared" si="63"/>
        <v/>
      </c>
    </row>
    <row r="161" spans="1:25" ht="18" customHeight="1" thickBot="1" x14ac:dyDescent="0.3">
      <c r="A161" s="87"/>
      <c r="B161" s="71"/>
      <c r="C161" s="72"/>
      <c r="D161" s="73">
        <v>42722</v>
      </c>
      <c r="E161" s="74"/>
      <c r="F161" s="74"/>
      <c r="G161" s="75"/>
      <c r="H161" s="76"/>
      <c r="I161" s="76"/>
      <c r="J161" s="76"/>
      <c r="K161" s="77" t="e">
        <f t="shared" si="51"/>
        <v>#DIV/0!</v>
      </c>
      <c r="L161" s="76"/>
      <c r="M161" s="76"/>
      <c r="N161" s="78">
        <f t="shared" si="55"/>
        <v>0</v>
      </c>
      <c r="O161" s="78">
        <f t="shared" si="52"/>
        <v>0</v>
      </c>
      <c r="P161" s="76"/>
      <c r="Q161" s="79">
        <v>1</v>
      </c>
      <c r="R161" s="80" t="s">
        <v>446</v>
      </c>
      <c r="S161" s="81" t="s">
        <v>73</v>
      </c>
      <c r="T161" s="80" t="s">
        <v>31</v>
      </c>
      <c r="U161" s="80" t="s">
        <v>447</v>
      </c>
      <c r="V161" s="81" t="s">
        <v>447</v>
      </c>
      <c r="W161" s="82">
        <v>1174</v>
      </c>
      <c r="X161" s="83">
        <f t="shared" si="62"/>
        <v>0.26969905812083622</v>
      </c>
      <c r="Y161" s="84" t="str">
        <f t="shared" si="63"/>
        <v/>
      </c>
    </row>
    <row r="162" spans="1:25" ht="24.75" customHeight="1" x14ac:dyDescent="0.25">
      <c r="A162" s="87"/>
      <c r="B162" s="42" t="s">
        <v>448</v>
      </c>
      <c r="C162" s="43" t="s">
        <v>449</v>
      </c>
      <c r="D162" s="44">
        <v>42722</v>
      </c>
      <c r="E162" s="45">
        <v>1</v>
      </c>
      <c r="F162" s="45">
        <v>46</v>
      </c>
      <c r="G162" s="46">
        <v>10699</v>
      </c>
      <c r="H162" s="47">
        <v>2859</v>
      </c>
      <c r="I162" s="47">
        <v>2299</v>
      </c>
      <c r="J162" s="47">
        <v>5158</v>
      </c>
      <c r="K162" s="48">
        <f t="shared" si="51"/>
        <v>0.48210113094681745</v>
      </c>
      <c r="L162" s="47">
        <v>234</v>
      </c>
      <c r="M162" s="47">
        <v>166</v>
      </c>
      <c r="N162" s="49">
        <f t="shared" si="55"/>
        <v>0</v>
      </c>
      <c r="O162" s="49">
        <f t="shared" si="52"/>
        <v>400</v>
      </c>
      <c r="P162" s="47">
        <v>4758</v>
      </c>
      <c r="Q162" s="50">
        <v>1</v>
      </c>
      <c r="R162" s="51" t="s">
        <v>450</v>
      </c>
      <c r="S162" s="52" t="s">
        <v>53</v>
      </c>
      <c r="T162" s="51" t="s">
        <v>31</v>
      </c>
      <c r="U162" s="51" t="s">
        <v>451</v>
      </c>
      <c r="V162" s="52" t="s">
        <v>451</v>
      </c>
      <c r="W162" s="53">
        <v>2330</v>
      </c>
      <c r="X162" s="54">
        <f>W162/$P$162</f>
        <v>0.48970155527532577</v>
      </c>
      <c r="Y162" s="55" t="str">
        <f>IF(AND(NOT(ISBLANK(W162)),(W162=MAX($W$162:$W$163))),"ELU","")</f>
        <v/>
      </c>
    </row>
    <row r="163" spans="1:25" ht="25.5" customHeight="1" thickBot="1" x14ac:dyDescent="0.3">
      <c r="A163" s="87"/>
      <c r="B163" s="71"/>
      <c r="C163" s="72"/>
      <c r="D163" s="73">
        <v>42722</v>
      </c>
      <c r="E163" s="74"/>
      <c r="F163" s="74"/>
      <c r="G163" s="75"/>
      <c r="H163" s="76"/>
      <c r="I163" s="76"/>
      <c r="J163" s="76"/>
      <c r="K163" s="77" t="e">
        <f t="shared" si="51"/>
        <v>#DIV/0!</v>
      </c>
      <c r="L163" s="76"/>
      <c r="M163" s="76"/>
      <c r="N163" s="78">
        <f t="shared" si="55"/>
        <v>0</v>
      </c>
      <c r="O163" s="78">
        <f t="shared" si="52"/>
        <v>0</v>
      </c>
      <c r="P163" s="76"/>
      <c r="Q163" s="79">
        <v>1</v>
      </c>
      <c r="R163" s="80" t="s">
        <v>452</v>
      </c>
      <c r="S163" s="81" t="s">
        <v>73</v>
      </c>
      <c r="T163" s="80" t="s">
        <v>31</v>
      </c>
      <c r="U163" s="80" t="s">
        <v>453</v>
      </c>
      <c r="V163" s="81" t="s">
        <v>453</v>
      </c>
      <c r="W163" s="82">
        <v>2428</v>
      </c>
      <c r="X163" s="83">
        <f>W163/$P$162</f>
        <v>0.51029844472467423</v>
      </c>
      <c r="Y163" s="84" t="str">
        <f>IF(AND(NOT(ISBLANK(W163)),(W163=MAX($W$162:$W$163))),"ELU","")</f>
        <v>ELU</v>
      </c>
    </row>
    <row r="164" spans="1:25" ht="18" customHeight="1" x14ac:dyDescent="0.25">
      <c r="A164" s="87"/>
      <c r="B164" s="42" t="s">
        <v>454</v>
      </c>
      <c r="C164" s="43" t="s">
        <v>455</v>
      </c>
      <c r="D164" s="44">
        <v>42722</v>
      </c>
      <c r="E164" s="45">
        <v>1</v>
      </c>
      <c r="F164" s="45">
        <v>54</v>
      </c>
      <c r="G164" s="46">
        <v>12689</v>
      </c>
      <c r="H164" s="47">
        <v>3798</v>
      </c>
      <c r="I164" s="47">
        <v>3899</v>
      </c>
      <c r="J164" s="47">
        <v>7697</v>
      </c>
      <c r="K164" s="48">
        <f t="shared" si="51"/>
        <v>0.60658838363937273</v>
      </c>
      <c r="L164" s="47">
        <v>160</v>
      </c>
      <c r="M164" s="47">
        <v>151</v>
      </c>
      <c r="N164" s="49">
        <f t="shared" si="55"/>
        <v>0</v>
      </c>
      <c r="O164" s="49">
        <f t="shared" si="52"/>
        <v>311</v>
      </c>
      <c r="P164" s="47">
        <v>7386</v>
      </c>
      <c r="Q164" s="50">
        <v>1</v>
      </c>
      <c r="R164" s="51" t="s">
        <v>456</v>
      </c>
      <c r="S164" s="52" t="s">
        <v>30</v>
      </c>
      <c r="T164" s="51" t="s">
        <v>31</v>
      </c>
      <c r="U164" s="51" t="s">
        <v>457</v>
      </c>
      <c r="V164" s="52" t="s">
        <v>457</v>
      </c>
      <c r="W164" s="53">
        <v>823</v>
      </c>
      <c r="X164" s="54">
        <f>W164/$P$164</f>
        <v>0.11142702409964798</v>
      </c>
      <c r="Y164" s="55" t="str">
        <f>IF(AND(NOT(ISBLANK(W164)),(W164=MAX($W$164:$W$169))),"ELU","")</f>
        <v/>
      </c>
    </row>
    <row r="165" spans="1:25" ht="18" customHeight="1" x14ac:dyDescent="0.25">
      <c r="A165" s="87"/>
      <c r="B165" s="57"/>
      <c r="C165" s="58"/>
      <c r="D165" s="59">
        <v>42722</v>
      </c>
      <c r="E165" s="60"/>
      <c r="F165" s="60"/>
      <c r="G165" s="61"/>
      <c r="H165" s="62"/>
      <c r="I165" s="62"/>
      <c r="J165" s="62"/>
      <c r="K165" s="63" t="e">
        <f t="shared" si="51"/>
        <v>#DIV/0!</v>
      </c>
      <c r="L165" s="62"/>
      <c r="M165" s="62"/>
      <c r="N165" s="64">
        <f t="shared" si="55"/>
        <v>0</v>
      </c>
      <c r="O165" s="64">
        <f t="shared" si="52"/>
        <v>0</v>
      </c>
      <c r="P165" s="62"/>
      <c r="Q165" s="65">
        <v>1</v>
      </c>
      <c r="R165" s="66" t="s">
        <v>458</v>
      </c>
      <c r="S165" s="67" t="s">
        <v>30</v>
      </c>
      <c r="T165" s="66" t="s">
        <v>31</v>
      </c>
      <c r="U165" s="66" t="s">
        <v>459</v>
      </c>
      <c r="V165" s="67" t="s">
        <v>459</v>
      </c>
      <c r="W165" s="68">
        <v>3198</v>
      </c>
      <c r="X165" s="69">
        <f t="shared" ref="X165:X169" si="64">W165/$P$164</f>
        <v>0.43298131600324941</v>
      </c>
      <c r="Y165" s="70" t="str">
        <f t="shared" ref="Y165:Y169" si="65">IF(AND(NOT(ISBLANK(W165)),(W165=MAX($W$164:$W$169))),"ELU","")</f>
        <v>ELU</v>
      </c>
    </row>
    <row r="166" spans="1:25" ht="18" customHeight="1" x14ac:dyDescent="0.25">
      <c r="A166" s="87"/>
      <c r="B166" s="57"/>
      <c r="C166" s="58"/>
      <c r="D166" s="59">
        <v>42722</v>
      </c>
      <c r="E166" s="60"/>
      <c r="F166" s="60"/>
      <c r="G166" s="61"/>
      <c r="H166" s="62"/>
      <c r="I166" s="62"/>
      <c r="J166" s="62"/>
      <c r="K166" s="63" t="e">
        <f t="shared" si="51"/>
        <v>#DIV/0!</v>
      </c>
      <c r="L166" s="62"/>
      <c r="M166" s="62"/>
      <c r="N166" s="64">
        <f t="shared" si="55"/>
        <v>0</v>
      </c>
      <c r="O166" s="64">
        <f t="shared" si="52"/>
        <v>0</v>
      </c>
      <c r="P166" s="62"/>
      <c r="Q166" s="65">
        <v>1</v>
      </c>
      <c r="R166" s="66" t="s">
        <v>460</v>
      </c>
      <c r="S166" s="67" t="s">
        <v>53</v>
      </c>
      <c r="T166" s="66" t="s">
        <v>31</v>
      </c>
      <c r="U166" s="66" t="s">
        <v>461</v>
      </c>
      <c r="V166" s="67" t="s">
        <v>461</v>
      </c>
      <c r="W166" s="68">
        <v>1049</v>
      </c>
      <c r="X166" s="69">
        <f t="shared" si="64"/>
        <v>0.14202545356079069</v>
      </c>
      <c r="Y166" s="70" t="str">
        <f t="shared" si="65"/>
        <v/>
      </c>
    </row>
    <row r="167" spans="1:25" ht="18" customHeight="1" x14ac:dyDescent="0.25">
      <c r="A167" s="87"/>
      <c r="B167" s="57"/>
      <c r="C167" s="58"/>
      <c r="D167" s="59">
        <v>42722</v>
      </c>
      <c r="E167" s="60"/>
      <c r="F167" s="60"/>
      <c r="G167" s="61"/>
      <c r="H167" s="62"/>
      <c r="I167" s="62"/>
      <c r="J167" s="62"/>
      <c r="K167" s="63" t="e">
        <f t="shared" si="51"/>
        <v>#DIV/0!</v>
      </c>
      <c r="L167" s="62"/>
      <c r="M167" s="62"/>
      <c r="N167" s="64">
        <f t="shared" si="55"/>
        <v>0</v>
      </c>
      <c r="O167" s="64">
        <f t="shared" si="52"/>
        <v>0</v>
      </c>
      <c r="P167" s="62"/>
      <c r="Q167" s="65">
        <v>1</v>
      </c>
      <c r="R167" s="66" t="s">
        <v>462</v>
      </c>
      <c r="S167" s="67" t="s">
        <v>30</v>
      </c>
      <c r="T167" s="66" t="s">
        <v>31</v>
      </c>
      <c r="U167" s="66" t="s">
        <v>463</v>
      </c>
      <c r="V167" s="67" t="s">
        <v>463</v>
      </c>
      <c r="W167" s="68">
        <v>77</v>
      </c>
      <c r="X167" s="69">
        <f t="shared" si="64"/>
        <v>1.0425128621716762E-2</v>
      </c>
      <c r="Y167" s="70" t="str">
        <f t="shared" si="65"/>
        <v/>
      </c>
    </row>
    <row r="168" spans="1:25" ht="18" customHeight="1" x14ac:dyDescent="0.25">
      <c r="A168" s="87"/>
      <c r="B168" s="57"/>
      <c r="C168" s="58"/>
      <c r="D168" s="59">
        <v>42722</v>
      </c>
      <c r="E168" s="60"/>
      <c r="F168" s="60"/>
      <c r="G168" s="61"/>
      <c r="H168" s="62"/>
      <c r="I168" s="62"/>
      <c r="J168" s="62"/>
      <c r="K168" s="63" t="e">
        <f t="shared" si="51"/>
        <v>#DIV/0!</v>
      </c>
      <c r="L168" s="62"/>
      <c r="M168" s="62"/>
      <c r="N168" s="64">
        <f t="shared" si="55"/>
        <v>0</v>
      </c>
      <c r="O168" s="64">
        <f t="shared" si="52"/>
        <v>0</v>
      </c>
      <c r="P168" s="62"/>
      <c r="Q168" s="65">
        <v>1</v>
      </c>
      <c r="R168" s="66" t="s">
        <v>464</v>
      </c>
      <c r="S168" s="67" t="s">
        <v>465</v>
      </c>
      <c r="T168" s="66" t="s">
        <v>31</v>
      </c>
      <c r="U168" s="66" t="s">
        <v>466</v>
      </c>
      <c r="V168" s="67" t="s">
        <v>466</v>
      </c>
      <c r="W168" s="68">
        <v>92</v>
      </c>
      <c r="X168" s="69">
        <f t="shared" si="64"/>
        <v>1.2455997833739508E-2</v>
      </c>
      <c r="Y168" s="70" t="str">
        <f t="shared" si="65"/>
        <v/>
      </c>
    </row>
    <row r="169" spans="1:25" ht="18" customHeight="1" thickBot="1" x14ac:dyDescent="0.3">
      <c r="A169" s="87"/>
      <c r="B169" s="71"/>
      <c r="C169" s="72"/>
      <c r="D169" s="73">
        <v>42722</v>
      </c>
      <c r="E169" s="74"/>
      <c r="F169" s="74"/>
      <c r="G169" s="75"/>
      <c r="H169" s="76"/>
      <c r="I169" s="76"/>
      <c r="J169" s="76"/>
      <c r="K169" s="77" t="e">
        <f t="shared" si="51"/>
        <v>#DIV/0!</v>
      </c>
      <c r="L169" s="76"/>
      <c r="M169" s="76"/>
      <c r="N169" s="78">
        <f t="shared" si="55"/>
        <v>0</v>
      </c>
      <c r="O169" s="78">
        <f t="shared" si="52"/>
        <v>0</v>
      </c>
      <c r="P169" s="76"/>
      <c r="Q169" s="79">
        <v>1</v>
      </c>
      <c r="R169" s="80" t="s">
        <v>467</v>
      </c>
      <c r="S169" s="81" t="s">
        <v>73</v>
      </c>
      <c r="T169" s="80" t="s">
        <v>31</v>
      </c>
      <c r="U169" s="80" t="s">
        <v>468</v>
      </c>
      <c r="V169" s="81" t="s">
        <v>468</v>
      </c>
      <c r="W169" s="82">
        <v>2147</v>
      </c>
      <c r="X169" s="83">
        <f t="shared" si="64"/>
        <v>0.29068507988085568</v>
      </c>
      <c r="Y169" s="84" t="str">
        <f t="shared" si="65"/>
        <v/>
      </c>
    </row>
    <row r="170" spans="1:25" ht="18" customHeight="1" x14ac:dyDescent="0.25">
      <c r="A170" s="87"/>
      <c r="B170" s="42" t="s">
        <v>469</v>
      </c>
      <c r="C170" s="43" t="s">
        <v>470</v>
      </c>
      <c r="D170" s="44">
        <v>42722</v>
      </c>
      <c r="E170" s="45">
        <v>1</v>
      </c>
      <c r="F170" s="45">
        <v>35</v>
      </c>
      <c r="G170" s="46">
        <v>6270</v>
      </c>
      <c r="H170" s="47">
        <v>2208</v>
      </c>
      <c r="I170" s="47">
        <v>1898</v>
      </c>
      <c r="J170" s="47">
        <v>4106</v>
      </c>
      <c r="K170" s="48">
        <f t="shared" si="51"/>
        <v>0.65486443381180226</v>
      </c>
      <c r="L170" s="47">
        <v>102</v>
      </c>
      <c r="M170" s="47">
        <v>142</v>
      </c>
      <c r="N170" s="49">
        <f t="shared" si="55"/>
        <v>0</v>
      </c>
      <c r="O170" s="49">
        <f t="shared" si="52"/>
        <v>244</v>
      </c>
      <c r="P170" s="47">
        <v>3862</v>
      </c>
      <c r="Q170" s="50">
        <v>1</v>
      </c>
      <c r="R170" s="51" t="s">
        <v>471</v>
      </c>
      <c r="S170" s="52" t="s">
        <v>30</v>
      </c>
      <c r="T170" s="51" t="s">
        <v>31</v>
      </c>
      <c r="U170" s="51" t="s">
        <v>472</v>
      </c>
      <c r="V170" s="52" t="s">
        <v>472</v>
      </c>
      <c r="W170" s="53">
        <v>1100</v>
      </c>
      <c r="X170" s="54">
        <f>W170/$P$170</f>
        <v>0.28482651475919213</v>
      </c>
      <c r="Y170" s="55" t="str">
        <f>IF(AND(NOT(ISBLANK(W170)),(W170=MAX($W$170:$W$174))),"ELU","")</f>
        <v/>
      </c>
    </row>
    <row r="171" spans="1:25" ht="18" customHeight="1" x14ac:dyDescent="0.25">
      <c r="A171" s="87"/>
      <c r="B171" s="57"/>
      <c r="C171" s="58"/>
      <c r="D171" s="59">
        <v>42722</v>
      </c>
      <c r="E171" s="60"/>
      <c r="F171" s="60"/>
      <c r="G171" s="61"/>
      <c r="H171" s="62"/>
      <c r="I171" s="62"/>
      <c r="J171" s="62"/>
      <c r="K171" s="63" t="e">
        <f t="shared" si="51"/>
        <v>#DIV/0!</v>
      </c>
      <c r="L171" s="62"/>
      <c r="M171" s="62"/>
      <c r="N171" s="64">
        <f t="shared" si="55"/>
        <v>0</v>
      </c>
      <c r="O171" s="64">
        <f t="shared" si="52"/>
        <v>0</v>
      </c>
      <c r="P171" s="62"/>
      <c r="Q171" s="65">
        <v>1</v>
      </c>
      <c r="R171" s="66" t="s">
        <v>473</v>
      </c>
      <c r="S171" s="67" t="s">
        <v>30</v>
      </c>
      <c r="T171" s="66" t="s">
        <v>31</v>
      </c>
      <c r="U171" s="66" t="s">
        <v>474</v>
      </c>
      <c r="V171" s="67" t="s">
        <v>474</v>
      </c>
      <c r="W171" s="68">
        <v>127</v>
      </c>
      <c r="X171" s="69">
        <f t="shared" ref="X171:X174" si="66">W171/$P$170</f>
        <v>3.2884515794924907E-2</v>
      </c>
      <c r="Y171" s="70" t="str">
        <f t="shared" ref="Y171:Y174" si="67">IF(AND(NOT(ISBLANK(W171)),(W171=MAX($W$170:$W$174))),"ELU","")</f>
        <v/>
      </c>
    </row>
    <row r="172" spans="1:25" ht="18" customHeight="1" x14ac:dyDescent="0.25">
      <c r="A172" s="87"/>
      <c r="B172" s="57"/>
      <c r="C172" s="58"/>
      <c r="D172" s="59">
        <v>42722</v>
      </c>
      <c r="E172" s="60"/>
      <c r="F172" s="60"/>
      <c r="G172" s="61"/>
      <c r="H172" s="62"/>
      <c r="I172" s="62"/>
      <c r="J172" s="62"/>
      <c r="K172" s="63" t="e">
        <f t="shared" si="51"/>
        <v>#DIV/0!</v>
      </c>
      <c r="L172" s="62"/>
      <c r="M172" s="62"/>
      <c r="N172" s="64">
        <f t="shared" si="55"/>
        <v>0</v>
      </c>
      <c r="O172" s="64">
        <f t="shared" si="52"/>
        <v>0</v>
      </c>
      <c r="P172" s="62"/>
      <c r="Q172" s="65">
        <v>1</v>
      </c>
      <c r="R172" s="66" t="s">
        <v>475</v>
      </c>
      <c r="S172" s="67" t="s">
        <v>30</v>
      </c>
      <c r="T172" s="66" t="s">
        <v>31</v>
      </c>
      <c r="U172" s="66" t="s">
        <v>476</v>
      </c>
      <c r="V172" s="67" t="s">
        <v>476</v>
      </c>
      <c r="W172" s="68">
        <v>1296</v>
      </c>
      <c r="X172" s="69">
        <f t="shared" si="66"/>
        <v>0.33557742102537547</v>
      </c>
      <c r="Y172" s="70" t="str">
        <f t="shared" si="67"/>
        <v>ELU</v>
      </c>
    </row>
    <row r="173" spans="1:25" ht="18" customHeight="1" x14ac:dyDescent="0.25">
      <c r="A173" s="87"/>
      <c r="B173" s="57"/>
      <c r="C173" s="58"/>
      <c r="D173" s="59">
        <v>42722</v>
      </c>
      <c r="E173" s="60"/>
      <c r="F173" s="60"/>
      <c r="G173" s="61"/>
      <c r="H173" s="62"/>
      <c r="I173" s="62"/>
      <c r="J173" s="62"/>
      <c r="K173" s="63" t="e">
        <f t="shared" si="51"/>
        <v>#DIV/0!</v>
      </c>
      <c r="L173" s="62"/>
      <c r="M173" s="62"/>
      <c r="N173" s="64">
        <f t="shared" si="55"/>
        <v>0</v>
      </c>
      <c r="O173" s="64">
        <f t="shared" si="52"/>
        <v>0</v>
      </c>
      <c r="P173" s="62"/>
      <c r="Q173" s="65">
        <v>1</v>
      </c>
      <c r="R173" s="66" t="s">
        <v>477</v>
      </c>
      <c r="S173" s="67" t="s">
        <v>73</v>
      </c>
      <c r="T173" s="66" t="s">
        <v>31</v>
      </c>
      <c r="U173" s="66" t="s">
        <v>478</v>
      </c>
      <c r="V173" s="67" t="s">
        <v>478</v>
      </c>
      <c r="W173" s="68">
        <v>959</v>
      </c>
      <c r="X173" s="69">
        <f t="shared" si="66"/>
        <v>0.2483169342309684</v>
      </c>
      <c r="Y173" s="70" t="str">
        <f t="shared" si="67"/>
        <v/>
      </c>
    </row>
    <row r="174" spans="1:25" ht="18" customHeight="1" thickBot="1" x14ac:dyDescent="0.3">
      <c r="A174" s="88"/>
      <c r="B174" s="71"/>
      <c r="C174" s="72"/>
      <c r="D174" s="73">
        <v>42722</v>
      </c>
      <c r="E174" s="74"/>
      <c r="F174" s="74"/>
      <c r="G174" s="75"/>
      <c r="H174" s="76"/>
      <c r="I174" s="76"/>
      <c r="J174" s="76"/>
      <c r="K174" s="77" t="e">
        <f t="shared" si="51"/>
        <v>#DIV/0!</v>
      </c>
      <c r="L174" s="76"/>
      <c r="M174" s="76"/>
      <c r="N174" s="78">
        <f t="shared" si="55"/>
        <v>0</v>
      </c>
      <c r="O174" s="78">
        <f t="shared" si="52"/>
        <v>0</v>
      </c>
      <c r="P174" s="76"/>
      <c r="Q174" s="79">
        <v>1</v>
      </c>
      <c r="R174" s="80" t="s">
        <v>479</v>
      </c>
      <c r="S174" s="81" t="s">
        <v>53</v>
      </c>
      <c r="T174" s="80" t="s">
        <v>31</v>
      </c>
      <c r="U174" s="80" t="s">
        <v>480</v>
      </c>
      <c r="V174" s="81" t="s">
        <v>480</v>
      </c>
      <c r="W174" s="82">
        <v>380</v>
      </c>
      <c r="X174" s="83">
        <f t="shared" si="66"/>
        <v>9.8394614189539098E-2</v>
      </c>
      <c r="Y174" s="84" t="str">
        <f t="shared" si="67"/>
        <v/>
      </c>
    </row>
    <row r="175" spans="1:25" ht="18" customHeight="1" x14ac:dyDescent="0.25">
      <c r="A175" s="41" t="s">
        <v>481</v>
      </c>
      <c r="B175" s="42" t="s">
        <v>482</v>
      </c>
      <c r="C175" s="43" t="s">
        <v>483</v>
      </c>
      <c r="D175" s="44">
        <v>42722</v>
      </c>
      <c r="E175" s="45">
        <v>2</v>
      </c>
      <c r="F175" s="45">
        <v>77</v>
      </c>
      <c r="G175" s="46">
        <v>21125</v>
      </c>
      <c r="H175" s="47">
        <v>4564</v>
      </c>
      <c r="I175" s="47">
        <v>3989</v>
      </c>
      <c r="J175" s="47">
        <v>8553</v>
      </c>
      <c r="K175" s="48">
        <f t="shared" si="51"/>
        <v>0.40487573964497042</v>
      </c>
      <c r="L175" s="47">
        <v>544</v>
      </c>
      <c r="M175" s="47">
        <v>158</v>
      </c>
      <c r="N175" s="49">
        <f t="shared" si="55"/>
        <v>0</v>
      </c>
      <c r="O175" s="49">
        <f t="shared" si="52"/>
        <v>702</v>
      </c>
      <c r="P175" s="47">
        <v>7851</v>
      </c>
      <c r="Q175" s="50">
        <v>2</v>
      </c>
      <c r="R175" s="51" t="s">
        <v>484</v>
      </c>
      <c r="S175" s="52" t="s">
        <v>30</v>
      </c>
      <c r="T175" s="51" t="s">
        <v>326</v>
      </c>
      <c r="U175" s="51" t="s">
        <v>485</v>
      </c>
      <c r="V175" s="52" t="s">
        <v>486</v>
      </c>
      <c r="W175" s="53">
        <v>1991</v>
      </c>
      <c r="X175" s="54">
        <f>W175/$P$175</f>
        <v>0.25359826773659405</v>
      </c>
      <c r="Y175" s="55" t="str">
        <f>IF(AND(NOT(ISBLANK(W175)),(W175=MAX($W$175:$W$181))),"ELU","")</f>
        <v/>
      </c>
    </row>
    <row r="176" spans="1:25" ht="18" customHeight="1" x14ac:dyDescent="0.25">
      <c r="A176" s="56"/>
      <c r="B176" s="57"/>
      <c r="C176" s="58"/>
      <c r="D176" s="59">
        <v>42722</v>
      </c>
      <c r="E176" s="60"/>
      <c r="F176" s="60"/>
      <c r="G176" s="61"/>
      <c r="H176" s="62"/>
      <c r="I176" s="62"/>
      <c r="J176" s="62"/>
      <c r="K176" s="63" t="e">
        <f t="shared" si="51"/>
        <v>#DIV/0!</v>
      </c>
      <c r="L176" s="62"/>
      <c r="M176" s="62"/>
      <c r="N176" s="64">
        <f t="shared" si="55"/>
        <v>0</v>
      </c>
      <c r="O176" s="64">
        <f t="shared" si="52"/>
        <v>0</v>
      </c>
      <c r="P176" s="62"/>
      <c r="Q176" s="65">
        <v>2</v>
      </c>
      <c r="R176" s="66" t="s">
        <v>487</v>
      </c>
      <c r="S176" s="67" t="s">
        <v>30</v>
      </c>
      <c r="T176" s="66" t="s">
        <v>326</v>
      </c>
      <c r="U176" s="66" t="s">
        <v>488</v>
      </c>
      <c r="V176" s="67" t="s">
        <v>489</v>
      </c>
      <c r="W176" s="68">
        <v>437</v>
      </c>
      <c r="X176" s="69">
        <f t="shared" ref="X176:X181" si="68">W176/$P$175</f>
        <v>5.5661699146605528E-2</v>
      </c>
      <c r="Y176" s="70" t="str">
        <f t="shared" ref="Y176:Y181" si="69">IF(AND(NOT(ISBLANK(W176)),(W176=MAX($W$175:$W$181))),"ELU","")</f>
        <v/>
      </c>
    </row>
    <row r="177" spans="1:25" ht="18" customHeight="1" x14ac:dyDescent="0.25">
      <c r="A177" s="56"/>
      <c r="B177" s="57"/>
      <c r="C177" s="58"/>
      <c r="D177" s="59">
        <v>42722</v>
      </c>
      <c r="E177" s="60"/>
      <c r="F177" s="60"/>
      <c r="G177" s="61"/>
      <c r="H177" s="62"/>
      <c r="I177" s="62"/>
      <c r="J177" s="62"/>
      <c r="K177" s="63" t="e">
        <f t="shared" si="51"/>
        <v>#DIV/0!</v>
      </c>
      <c r="L177" s="62"/>
      <c r="M177" s="62"/>
      <c r="N177" s="64">
        <f t="shared" si="55"/>
        <v>0</v>
      </c>
      <c r="O177" s="64">
        <f t="shared" si="52"/>
        <v>0</v>
      </c>
      <c r="P177" s="62"/>
      <c r="Q177" s="65">
        <v>2</v>
      </c>
      <c r="R177" s="66" t="s">
        <v>490</v>
      </c>
      <c r="S177" s="67" t="s">
        <v>30</v>
      </c>
      <c r="T177" s="66" t="s">
        <v>326</v>
      </c>
      <c r="U177" s="66" t="s">
        <v>491</v>
      </c>
      <c r="V177" s="67" t="s">
        <v>492</v>
      </c>
      <c r="W177" s="68">
        <v>1087</v>
      </c>
      <c r="X177" s="69">
        <f t="shared" si="68"/>
        <v>0.138453700165584</v>
      </c>
      <c r="Y177" s="70" t="str">
        <f t="shared" si="69"/>
        <v/>
      </c>
    </row>
    <row r="178" spans="1:25" ht="18" customHeight="1" x14ac:dyDescent="0.25">
      <c r="A178" s="56"/>
      <c r="B178" s="57"/>
      <c r="C178" s="58"/>
      <c r="D178" s="59">
        <v>42722</v>
      </c>
      <c r="E178" s="60"/>
      <c r="F178" s="60"/>
      <c r="G178" s="61"/>
      <c r="H178" s="62"/>
      <c r="I178" s="62"/>
      <c r="J178" s="62"/>
      <c r="K178" s="63" t="e">
        <f t="shared" si="51"/>
        <v>#DIV/0!</v>
      </c>
      <c r="L178" s="62"/>
      <c r="M178" s="62"/>
      <c r="N178" s="64">
        <f t="shared" si="55"/>
        <v>0</v>
      </c>
      <c r="O178" s="64">
        <f t="shared" si="52"/>
        <v>0</v>
      </c>
      <c r="P178" s="62"/>
      <c r="Q178" s="65">
        <v>2</v>
      </c>
      <c r="R178" s="66" t="s">
        <v>493</v>
      </c>
      <c r="S178" s="67" t="s">
        <v>53</v>
      </c>
      <c r="T178" s="66" t="s">
        <v>326</v>
      </c>
      <c r="U178" s="66" t="s">
        <v>494</v>
      </c>
      <c r="V178" s="67" t="s">
        <v>495</v>
      </c>
      <c r="W178" s="68">
        <v>318</v>
      </c>
      <c r="X178" s="69">
        <f t="shared" si="68"/>
        <v>4.0504394344669466E-2</v>
      </c>
      <c r="Y178" s="70" t="str">
        <f t="shared" si="69"/>
        <v/>
      </c>
    </row>
    <row r="179" spans="1:25" ht="18" customHeight="1" x14ac:dyDescent="0.25">
      <c r="A179" s="56"/>
      <c r="B179" s="57"/>
      <c r="C179" s="58"/>
      <c r="D179" s="59">
        <v>42722</v>
      </c>
      <c r="E179" s="60"/>
      <c r="F179" s="60"/>
      <c r="G179" s="61"/>
      <c r="H179" s="62"/>
      <c r="I179" s="62"/>
      <c r="J179" s="62"/>
      <c r="K179" s="63" t="e">
        <f t="shared" si="51"/>
        <v>#DIV/0!</v>
      </c>
      <c r="L179" s="62"/>
      <c r="M179" s="62"/>
      <c r="N179" s="64">
        <f t="shared" si="55"/>
        <v>0</v>
      </c>
      <c r="O179" s="64">
        <f t="shared" si="52"/>
        <v>0</v>
      </c>
      <c r="P179" s="62"/>
      <c r="Q179" s="65">
        <v>2</v>
      </c>
      <c r="R179" s="66" t="s">
        <v>496</v>
      </c>
      <c r="S179" s="67" t="s">
        <v>30</v>
      </c>
      <c r="T179" s="66" t="s">
        <v>326</v>
      </c>
      <c r="U179" s="66" t="s">
        <v>497</v>
      </c>
      <c r="V179" s="67" t="s">
        <v>498</v>
      </c>
      <c r="W179" s="68">
        <v>1401</v>
      </c>
      <c r="X179" s="69">
        <f t="shared" si="68"/>
        <v>0.1784486052732136</v>
      </c>
      <c r="Y179" s="70" t="str">
        <f t="shared" si="69"/>
        <v/>
      </c>
    </row>
    <row r="180" spans="1:25" ht="18" customHeight="1" x14ac:dyDescent="0.25">
      <c r="A180" s="56"/>
      <c r="B180" s="57"/>
      <c r="C180" s="58"/>
      <c r="D180" s="59">
        <v>42722</v>
      </c>
      <c r="E180" s="60"/>
      <c r="F180" s="60"/>
      <c r="G180" s="61"/>
      <c r="H180" s="62"/>
      <c r="I180" s="62"/>
      <c r="J180" s="62"/>
      <c r="K180" s="63" t="e">
        <f t="shared" si="51"/>
        <v>#DIV/0!</v>
      </c>
      <c r="L180" s="62"/>
      <c r="M180" s="62"/>
      <c r="N180" s="64">
        <f t="shared" si="55"/>
        <v>0</v>
      </c>
      <c r="O180" s="64">
        <f t="shared" si="52"/>
        <v>0</v>
      </c>
      <c r="P180" s="62"/>
      <c r="Q180" s="65">
        <v>2</v>
      </c>
      <c r="R180" s="66" t="s">
        <v>499</v>
      </c>
      <c r="S180" s="67" t="s">
        <v>163</v>
      </c>
      <c r="T180" s="66" t="s">
        <v>326</v>
      </c>
      <c r="U180" s="66" t="s">
        <v>500</v>
      </c>
      <c r="V180" s="67" t="s">
        <v>501</v>
      </c>
      <c r="W180" s="68">
        <v>193</v>
      </c>
      <c r="X180" s="69">
        <f t="shared" si="68"/>
        <v>2.4582855687173607E-2</v>
      </c>
      <c r="Y180" s="70" t="str">
        <f t="shared" si="69"/>
        <v/>
      </c>
    </row>
    <row r="181" spans="1:25" ht="18" customHeight="1" thickBot="1" x14ac:dyDescent="0.3">
      <c r="A181" s="85"/>
      <c r="B181" s="71"/>
      <c r="C181" s="72"/>
      <c r="D181" s="73">
        <v>42722</v>
      </c>
      <c r="E181" s="74"/>
      <c r="F181" s="74"/>
      <c r="G181" s="75"/>
      <c r="H181" s="76"/>
      <c r="I181" s="76"/>
      <c r="J181" s="76"/>
      <c r="K181" s="77" t="e">
        <f t="shared" si="51"/>
        <v>#DIV/0!</v>
      </c>
      <c r="L181" s="76"/>
      <c r="M181" s="76"/>
      <c r="N181" s="78">
        <f t="shared" si="55"/>
        <v>0</v>
      </c>
      <c r="O181" s="78">
        <f t="shared" si="52"/>
        <v>0</v>
      </c>
      <c r="P181" s="76"/>
      <c r="Q181" s="79">
        <v>2</v>
      </c>
      <c r="R181" s="80" t="s">
        <v>502</v>
      </c>
      <c r="S181" s="81" t="s">
        <v>73</v>
      </c>
      <c r="T181" s="80" t="s">
        <v>326</v>
      </c>
      <c r="U181" s="80" t="s">
        <v>337</v>
      </c>
      <c r="V181" s="81" t="s">
        <v>338</v>
      </c>
      <c r="W181" s="82">
        <v>2424</v>
      </c>
      <c r="X181" s="83">
        <f t="shared" si="68"/>
        <v>0.3087504776461597</v>
      </c>
      <c r="Y181" s="84" t="str">
        <f t="shared" si="69"/>
        <v>ELU</v>
      </c>
    </row>
    <row r="182" spans="1:25" ht="36" customHeight="1" x14ac:dyDescent="0.25">
      <c r="A182" s="41" t="s">
        <v>481</v>
      </c>
      <c r="B182" s="42" t="s">
        <v>503</v>
      </c>
      <c r="C182" s="43" t="s">
        <v>504</v>
      </c>
      <c r="D182" s="92">
        <v>42733</v>
      </c>
      <c r="E182" s="45">
        <v>1</v>
      </c>
      <c r="F182" s="45">
        <v>41</v>
      </c>
      <c r="G182" s="46">
        <v>9482</v>
      </c>
      <c r="H182" s="93">
        <v>2672</v>
      </c>
      <c r="I182" s="93">
        <v>2071</v>
      </c>
      <c r="J182" s="93">
        <v>4743</v>
      </c>
      <c r="K182" s="48">
        <f t="shared" si="51"/>
        <v>0.50021092596498629</v>
      </c>
      <c r="L182" s="47"/>
      <c r="M182" s="47"/>
      <c r="N182" s="49">
        <f t="shared" si="55"/>
        <v>267</v>
      </c>
      <c r="O182" s="49">
        <f t="shared" si="52"/>
        <v>267</v>
      </c>
      <c r="P182" s="93">
        <v>4476</v>
      </c>
      <c r="Q182" s="50">
        <v>1</v>
      </c>
      <c r="R182" s="51" t="s">
        <v>505</v>
      </c>
      <c r="S182" s="52" t="s">
        <v>30</v>
      </c>
      <c r="T182" s="51" t="s">
        <v>31</v>
      </c>
      <c r="U182" s="51" t="s">
        <v>506</v>
      </c>
      <c r="V182" s="52" t="s">
        <v>506</v>
      </c>
      <c r="W182" s="53">
        <v>2355</v>
      </c>
      <c r="X182" s="54">
        <f>W182/$P$182</f>
        <v>0.52613941018766752</v>
      </c>
      <c r="Y182" s="55" t="str">
        <f>IF(AND(NOT(ISBLANK(W182)),(W182=MAX($W$182:$W$183))),"ELU","")</f>
        <v>ELU</v>
      </c>
    </row>
    <row r="183" spans="1:25" ht="27.75" customHeight="1" thickBot="1" x14ac:dyDescent="0.3">
      <c r="A183" s="56"/>
      <c r="B183" s="57"/>
      <c r="C183" s="58"/>
      <c r="D183" s="94">
        <v>42722</v>
      </c>
      <c r="E183" s="60"/>
      <c r="F183" s="60"/>
      <c r="G183" s="61"/>
      <c r="H183" s="95"/>
      <c r="I183" s="95"/>
      <c r="J183" s="95"/>
      <c r="K183" s="63" t="e">
        <f t="shared" si="51"/>
        <v>#DIV/0!</v>
      </c>
      <c r="L183" s="62"/>
      <c r="M183" s="62"/>
      <c r="N183" s="64">
        <f t="shared" si="55"/>
        <v>0</v>
      </c>
      <c r="O183" s="64">
        <f t="shared" si="52"/>
        <v>0</v>
      </c>
      <c r="P183" s="95"/>
      <c r="Q183" s="65">
        <v>1</v>
      </c>
      <c r="R183" s="66" t="s">
        <v>507</v>
      </c>
      <c r="S183" s="67" t="s">
        <v>73</v>
      </c>
      <c r="T183" s="66" t="s">
        <v>31</v>
      </c>
      <c r="U183" s="66" t="s">
        <v>508</v>
      </c>
      <c r="V183" s="67" t="s">
        <v>508</v>
      </c>
      <c r="W183" s="68">
        <v>2121</v>
      </c>
      <c r="X183" s="69">
        <f t="shared" ref="X183" si="70">W183/$P$182</f>
        <v>0.47386058981233242</v>
      </c>
      <c r="Y183" s="70" t="str">
        <f>IF(AND(NOT(ISBLANK(W183)),(W183=MAX($W$182:$W$183))),"ELU","")</f>
        <v/>
      </c>
    </row>
    <row r="184" spans="1:25" ht="18" customHeight="1" x14ac:dyDescent="0.25">
      <c r="A184" s="56"/>
      <c r="B184" s="42" t="s">
        <v>509</v>
      </c>
      <c r="C184" s="43" t="s">
        <v>510</v>
      </c>
      <c r="D184" s="44">
        <v>42722</v>
      </c>
      <c r="E184" s="45">
        <v>1</v>
      </c>
      <c r="F184" s="45">
        <v>68</v>
      </c>
      <c r="G184" s="46">
        <v>24631</v>
      </c>
      <c r="H184" s="47">
        <v>4366</v>
      </c>
      <c r="I184" s="47">
        <v>3458</v>
      </c>
      <c r="J184" s="47">
        <v>7824</v>
      </c>
      <c r="K184" s="48">
        <f t="shared" si="51"/>
        <v>0.31764849173805365</v>
      </c>
      <c r="L184" s="47">
        <v>288</v>
      </c>
      <c r="M184" s="47">
        <v>74</v>
      </c>
      <c r="N184" s="49">
        <f t="shared" si="55"/>
        <v>0</v>
      </c>
      <c r="O184" s="49">
        <f t="shared" si="52"/>
        <v>362</v>
      </c>
      <c r="P184" s="47">
        <v>7462</v>
      </c>
      <c r="Q184" s="50">
        <v>1</v>
      </c>
      <c r="R184" s="51" t="s">
        <v>511</v>
      </c>
      <c r="S184" s="52" t="s">
        <v>30</v>
      </c>
      <c r="T184" s="51" t="s">
        <v>31</v>
      </c>
      <c r="U184" s="51" t="s">
        <v>512</v>
      </c>
      <c r="V184" s="52" t="s">
        <v>513</v>
      </c>
      <c r="W184" s="53">
        <v>1663</v>
      </c>
      <c r="X184" s="54">
        <f>W184/$P$184</f>
        <v>0.22286250335030822</v>
      </c>
      <c r="Y184" s="55" t="str">
        <f>IF(AND(NOT(ISBLANK(W184)),(W184=MAX($W$184:$W$191))),"ELU","")</f>
        <v>ELU</v>
      </c>
    </row>
    <row r="185" spans="1:25" ht="18" customHeight="1" x14ac:dyDescent="0.25">
      <c r="A185" s="56"/>
      <c r="B185" s="57"/>
      <c r="C185" s="58"/>
      <c r="D185" s="59">
        <v>42722</v>
      </c>
      <c r="E185" s="60"/>
      <c r="F185" s="60"/>
      <c r="G185" s="61"/>
      <c r="H185" s="62"/>
      <c r="I185" s="62"/>
      <c r="J185" s="62"/>
      <c r="K185" s="63" t="e">
        <f t="shared" si="51"/>
        <v>#DIV/0!</v>
      </c>
      <c r="L185" s="62"/>
      <c r="M185" s="62"/>
      <c r="N185" s="64">
        <f t="shared" si="55"/>
        <v>0</v>
      </c>
      <c r="O185" s="64">
        <f t="shared" si="52"/>
        <v>0</v>
      </c>
      <c r="P185" s="62"/>
      <c r="Q185" s="65">
        <v>1</v>
      </c>
      <c r="R185" s="66" t="s">
        <v>514</v>
      </c>
      <c r="S185" s="67" t="s">
        <v>30</v>
      </c>
      <c r="T185" s="66" t="s">
        <v>31</v>
      </c>
      <c r="U185" s="66" t="s">
        <v>515</v>
      </c>
      <c r="V185" s="67" t="s">
        <v>515</v>
      </c>
      <c r="W185" s="68">
        <v>747</v>
      </c>
      <c r="X185" s="69">
        <f t="shared" ref="X185:X191" si="71">W185/$P$184</f>
        <v>0.10010720986330743</v>
      </c>
      <c r="Y185" s="70" t="str">
        <f t="shared" ref="Y185:Y191" si="72">IF(AND(NOT(ISBLANK(W185)),(W185=MAX($W$184:$W$191))),"ELU","")</f>
        <v/>
      </c>
    </row>
    <row r="186" spans="1:25" ht="18" customHeight="1" x14ac:dyDescent="0.25">
      <c r="A186" s="56"/>
      <c r="B186" s="57"/>
      <c r="C186" s="58"/>
      <c r="D186" s="59">
        <v>42722</v>
      </c>
      <c r="E186" s="60"/>
      <c r="F186" s="60"/>
      <c r="G186" s="61"/>
      <c r="H186" s="62"/>
      <c r="I186" s="62"/>
      <c r="J186" s="62"/>
      <c r="K186" s="63" t="e">
        <f t="shared" si="51"/>
        <v>#DIV/0!</v>
      </c>
      <c r="L186" s="62"/>
      <c r="M186" s="62"/>
      <c r="N186" s="64">
        <f t="shared" si="55"/>
        <v>0</v>
      </c>
      <c r="O186" s="64">
        <f t="shared" si="52"/>
        <v>0</v>
      </c>
      <c r="P186" s="62"/>
      <c r="Q186" s="65">
        <v>1</v>
      </c>
      <c r="R186" s="66" t="s">
        <v>516</v>
      </c>
      <c r="S186" s="67" t="s">
        <v>30</v>
      </c>
      <c r="T186" s="66" t="s">
        <v>31</v>
      </c>
      <c r="U186" s="66" t="s">
        <v>517</v>
      </c>
      <c r="V186" s="67" t="s">
        <v>517</v>
      </c>
      <c r="W186" s="68">
        <v>1362</v>
      </c>
      <c r="X186" s="69">
        <f t="shared" si="71"/>
        <v>0.18252479228088983</v>
      </c>
      <c r="Y186" s="70" t="str">
        <f t="shared" si="72"/>
        <v/>
      </c>
    </row>
    <row r="187" spans="1:25" ht="18" customHeight="1" x14ac:dyDescent="0.25">
      <c r="A187" s="56"/>
      <c r="B187" s="57"/>
      <c r="C187" s="58"/>
      <c r="D187" s="59">
        <v>42722</v>
      </c>
      <c r="E187" s="60"/>
      <c r="F187" s="60"/>
      <c r="G187" s="61"/>
      <c r="H187" s="62"/>
      <c r="I187" s="62"/>
      <c r="J187" s="62"/>
      <c r="K187" s="63" t="e">
        <f t="shared" si="51"/>
        <v>#DIV/0!</v>
      </c>
      <c r="L187" s="62"/>
      <c r="M187" s="62"/>
      <c r="N187" s="64">
        <f t="shared" si="55"/>
        <v>0</v>
      </c>
      <c r="O187" s="64">
        <f t="shared" si="52"/>
        <v>0</v>
      </c>
      <c r="P187" s="62"/>
      <c r="Q187" s="65">
        <v>1</v>
      </c>
      <c r="R187" s="66" t="s">
        <v>518</v>
      </c>
      <c r="S187" s="67" t="s">
        <v>30</v>
      </c>
      <c r="T187" s="66" t="s">
        <v>31</v>
      </c>
      <c r="U187" s="66" t="s">
        <v>519</v>
      </c>
      <c r="V187" s="67" t="s">
        <v>519</v>
      </c>
      <c r="W187" s="68">
        <v>344</v>
      </c>
      <c r="X187" s="69">
        <f t="shared" si="71"/>
        <v>4.6100241222192445E-2</v>
      </c>
      <c r="Y187" s="70" t="str">
        <f t="shared" si="72"/>
        <v/>
      </c>
    </row>
    <row r="188" spans="1:25" ht="18" customHeight="1" x14ac:dyDescent="0.25">
      <c r="A188" s="56"/>
      <c r="B188" s="57"/>
      <c r="C188" s="58"/>
      <c r="D188" s="59">
        <v>42722</v>
      </c>
      <c r="E188" s="60"/>
      <c r="F188" s="60"/>
      <c r="G188" s="61"/>
      <c r="H188" s="62"/>
      <c r="I188" s="62"/>
      <c r="J188" s="62"/>
      <c r="K188" s="63" t="e">
        <f t="shared" si="51"/>
        <v>#DIV/0!</v>
      </c>
      <c r="L188" s="62"/>
      <c r="M188" s="62"/>
      <c r="N188" s="64">
        <f t="shared" si="55"/>
        <v>0</v>
      </c>
      <c r="O188" s="64">
        <f t="shared" si="52"/>
        <v>0</v>
      </c>
      <c r="P188" s="62"/>
      <c r="Q188" s="65">
        <v>1</v>
      </c>
      <c r="R188" s="66" t="s">
        <v>520</v>
      </c>
      <c r="S188" s="67" t="s">
        <v>30</v>
      </c>
      <c r="T188" s="66" t="s">
        <v>31</v>
      </c>
      <c r="U188" s="66" t="s">
        <v>521</v>
      </c>
      <c r="V188" s="67" t="s">
        <v>521</v>
      </c>
      <c r="W188" s="68">
        <v>915</v>
      </c>
      <c r="X188" s="69">
        <f t="shared" si="71"/>
        <v>0.12262128115786652</v>
      </c>
      <c r="Y188" s="70" t="str">
        <f t="shared" si="72"/>
        <v/>
      </c>
    </row>
    <row r="189" spans="1:25" ht="18" customHeight="1" x14ac:dyDescent="0.25">
      <c r="A189" s="56"/>
      <c r="B189" s="57"/>
      <c r="C189" s="58"/>
      <c r="D189" s="59">
        <v>42722</v>
      </c>
      <c r="E189" s="60"/>
      <c r="F189" s="60"/>
      <c r="G189" s="61"/>
      <c r="H189" s="62"/>
      <c r="I189" s="62"/>
      <c r="J189" s="62"/>
      <c r="K189" s="63" t="e">
        <f t="shared" si="51"/>
        <v>#DIV/0!</v>
      </c>
      <c r="L189" s="62"/>
      <c r="M189" s="62"/>
      <c r="N189" s="64">
        <f t="shared" si="55"/>
        <v>0</v>
      </c>
      <c r="O189" s="64">
        <f t="shared" si="52"/>
        <v>0</v>
      </c>
      <c r="P189" s="62"/>
      <c r="Q189" s="65">
        <v>1</v>
      </c>
      <c r="R189" s="66" t="s">
        <v>522</v>
      </c>
      <c r="S189" s="67" t="s">
        <v>53</v>
      </c>
      <c r="T189" s="66" t="s">
        <v>31</v>
      </c>
      <c r="U189" s="66" t="s">
        <v>523</v>
      </c>
      <c r="V189" s="67" t="s">
        <v>524</v>
      </c>
      <c r="W189" s="68">
        <v>123</v>
      </c>
      <c r="X189" s="69">
        <f t="shared" si="71"/>
        <v>1.6483516483516484E-2</v>
      </c>
      <c r="Y189" s="70" t="str">
        <f t="shared" si="72"/>
        <v/>
      </c>
    </row>
    <row r="190" spans="1:25" ht="18" customHeight="1" x14ac:dyDescent="0.25">
      <c r="A190" s="56"/>
      <c r="B190" s="57"/>
      <c r="C190" s="58"/>
      <c r="D190" s="59">
        <v>42722</v>
      </c>
      <c r="E190" s="60"/>
      <c r="F190" s="60"/>
      <c r="G190" s="61"/>
      <c r="H190" s="62"/>
      <c r="I190" s="62"/>
      <c r="J190" s="62"/>
      <c r="K190" s="63" t="e">
        <f t="shared" si="51"/>
        <v>#DIV/0!</v>
      </c>
      <c r="L190" s="62"/>
      <c r="M190" s="62"/>
      <c r="N190" s="64">
        <f t="shared" si="55"/>
        <v>0</v>
      </c>
      <c r="O190" s="64">
        <f t="shared" si="52"/>
        <v>0</v>
      </c>
      <c r="P190" s="62"/>
      <c r="Q190" s="65">
        <v>1</v>
      </c>
      <c r="R190" s="66" t="s">
        <v>525</v>
      </c>
      <c r="S190" s="67" t="s">
        <v>30</v>
      </c>
      <c r="T190" s="66" t="s">
        <v>31</v>
      </c>
      <c r="U190" s="66" t="s">
        <v>526</v>
      </c>
      <c r="V190" s="67" t="s">
        <v>526</v>
      </c>
      <c r="W190" s="68">
        <v>1047</v>
      </c>
      <c r="X190" s="69">
        <f t="shared" si="71"/>
        <v>0.14031090860359152</v>
      </c>
      <c r="Y190" s="70" t="str">
        <f t="shared" si="72"/>
        <v/>
      </c>
    </row>
    <row r="191" spans="1:25" ht="18" customHeight="1" thickBot="1" x14ac:dyDescent="0.3">
      <c r="A191" s="56"/>
      <c r="B191" s="71"/>
      <c r="C191" s="72"/>
      <c r="D191" s="73">
        <v>42722</v>
      </c>
      <c r="E191" s="74"/>
      <c r="F191" s="74"/>
      <c r="G191" s="75"/>
      <c r="H191" s="76"/>
      <c r="I191" s="76"/>
      <c r="J191" s="76"/>
      <c r="K191" s="77" t="e">
        <f t="shared" si="51"/>
        <v>#DIV/0!</v>
      </c>
      <c r="L191" s="76"/>
      <c r="M191" s="76"/>
      <c r="N191" s="78">
        <f t="shared" si="55"/>
        <v>0</v>
      </c>
      <c r="O191" s="78">
        <f t="shared" si="52"/>
        <v>0</v>
      </c>
      <c r="P191" s="76"/>
      <c r="Q191" s="79">
        <v>1</v>
      </c>
      <c r="R191" s="80" t="s">
        <v>527</v>
      </c>
      <c r="S191" s="81" t="s">
        <v>73</v>
      </c>
      <c r="T191" s="80" t="s">
        <v>31</v>
      </c>
      <c r="U191" s="80" t="s">
        <v>528</v>
      </c>
      <c r="V191" s="81" t="s">
        <v>528</v>
      </c>
      <c r="W191" s="82">
        <v>1261</v>
      </c>
      <c r="X191" s="83">
        <f t="shared" si="71"/>
        <v>0.16898954703832753</v>
      </c>
      <c r="Y191" s="84" t="str">
        <f t="shared" si="72"/>
        <v/>
      </c>
    </row>
    <row r="192" spans="1:25" ht="18" customHeight="1" x14ac:dyDescent="0.25">
      <c r="A192" s="56"/>
      <c r="B192" s="42" t="s">
        <v>529</v>
      </c>
      <c r="C192" s="43" t="s">
        <v>530</v>
      </c>
      <c r="D192" s="44">
        <v>42722</v>
      </c>
      <c r="E192" s="45">
        <v>1</v>
      </c>
      <c r="F192" s="45">
        <v>55</v>
      </c>
      <c r="G192" s="46">
        <v>15378</v>
      </c>
      <c r="H192" s="47">
        <v>3029</v>
      </c>
      <c r="I192" s="47">
        <v>1814</v>
      </c>
      <c r="J192" s="47">
        <v>4843</v>
      </c>
      <c r="K192" s="48">
        <f t="shared" si="51"/>
        <v>0.31493042008063465</v>
      </c>
      <c r="L192" s="47">
        <v>183</v>
      </c>
      <c r="M192" s="47">
        <v>76</v>
      </c>
      <c r="N192" s="49">
        <f t="shared" si="55"/>
        <v>0</v>
      </c>
      <c r="O192" s="49">
        <f t="shared" si="52"/>
        <v>259</v>
      </c>
      <c r="P192" s="47">
        <v>4584</v>
      </c>
      <c r="Q192" s="50">
        <v>1</v>
      </c>
      <c r="R192" s="51" t="s">
        <v>531</v>
      </c>
      <c r="S192" s="52" t="s">
        <v>30</v>
      </c>
      <c r="T192" s="51" t="s">
        <v>31</v>
      </c>
      <c r="U192" s="51" t="s">
        <v>532</v>
      </c>
      <c r="V192" s="52" t="s">
        <v>533</v>
      </c>
      <c r="W192" s="53">
        <v>108</v>
      </c>
      <c r="X192" s="54">
        <f>W192/$P$192</f>
        <v>2.356020942408377E-2</v>
      </c>
      <c r="Y192" s="55" t="str">
        <f>IF(AND(NOT(ISBLANK(W192)),(W192=MAX($W$192:$W$195))),"ELU","")</f>
        <v/>
      </c>
    </row>
    <row r="193" spans="1:25" ht="18" customHeight="1" x14ac:dyDescent="0.25">
      <c r="A193" s="56"/>
      <c r="B193" s="57"/>
      <c r="C193" s="58"/>
      <c r="D193" s="59">
        <v>42722</v>
      </c>
      <c r="E193" s="60"/>
      <c r="F193" s="60"/>
      <c r="G193" s="61"/>
      <c r="H193" s="62"/>
      <c r="I193" s="62"/>
      <c r="J193" s="62"/>
      <c r="K193" s="63" t="e">
        <f t="shared" si="51"/>
        <v>#DIV/0!</v>
      </c>
      <c r="L193" s="62"/>
      <c r="M193" s="62"/>
      <c r="N193" s="64">
        <f t="shared" si="55"/>
        <v>0</v>
      </c>
      <c r="O193" s="64">
        <f t="shared" si="52"/>
        <v>0</v>
      </c>
      <c r="P193" s="62"/>
      <c r="Q193" s="65">
        <v>1</v>
      </c>
      <c r="R193" s="66" t="s">
        <v>534</v>
      </c>
      <c r="S193" s="67" t="s">
        <v>73</v>
      </c>
      <c r="T193" s="66" t="s">
        <v>31</v>
      </c>
      <c r="U193" s="66" t="s">
        <v>535</v>
      </c>
      <c r="V193" s="67" t="s">
        <v>535</v>
      </c>
      <c r="W193" s="68">
        <v>3315</v>
      </c>
      <c r="X193" s="69">
        <f t="shared" ref="X193:X195" si="73">W193/$P$192</f>
        <v>0.72316753926701571</v>
      </c>
      <c r="Y193" s="70" t="str">
        <f t="shared" ref="Y193:Y195" si="74">IF(AND(NOT(ISBLANK(W193)),(W193=MAX($W$192:$W$195))),"ELU","")</f>
        <v>ELU</v>
      </c>
    </row>
    <row r="194" spans="1:25" ht="18" customHeight="1" x14ac:dyDescent="0.25">
      <c r="A194" s="56"/>
      <c r="B194" s="57"/>
      <c r="C194" s="58"/>
      <c r="D194" s="59">
        <v>42722</v>
      </c>
      <c r="E194" s="60"/>
      <c r="F194" s="60"/>
      <c r="G194" s="61"/>
      <c r="H194" s="62"/>
      <c r="I194" s="62"/>
      <c r="J194" s="62"/>
      <c r="K194" s="63" t="e">
        <f t="shared" si="51"/>
        <v>#DIV/0!</v>
      </c>
      <c r="L194" s="62"/>
      <c r="M194" s="62"/>
      <c r="N194" s="64">
        <f t="shared" si="55"/>
        <v>0</v>
      </c>
      <c r="O194" s="64">
        <f t="shared" si="52"/>
        <v>0</v>
      </c>
      <c r="P194" s="62"/>
      <c r="Q194" s="65">
        <v>1</v>
      </c>
      <c r="R194" s="66" t="s">
        <v>536</v>
      </c>
      <c r="S194" s="67" t="s">
        <v>53</v>
      </c>
      <c r="T194" s="66" t="s">
        <v>31</v>
      </c>
      <c r="U194" s="66" t="s">
        <v>537</v>
      </c>
      <c r="V194" s="67" t="s">
        <v>537</v>
      </c>
      <c r="W194" s="68">
        <v>844</v>
      </c>
      <c r="X194" s="69">
        <f t="shared" si="73"/>
        <v>0.18411867364746945</v>
      </c>
      <c r="Y194" s="70" t="str">
        <f t="shared" si="74"/>
        <v/>
      </c>
    </row>
    <row r="195" spans="1:25" ht="18" customHeight="1" thickBot="1" x14ac:dyDescent="0.3">
      <c r="A195" s="56"/>
      <c r="B195" s="71"/>
      <c r="C195" s="72"/>
      <c r="D195" s="73">
        <v>42722</v>
      </c>
      <c r="E195" s="74"/>
      <c r="F195" s="74"/>
      <c r="G195" s="75"/>
      <c r="H195" s="76"/>
      <c r="I195" s="76"/>
      <c r="J195" s="76"/>
      <c r="K195" s="77" t="e">
        <f t="shared" si="51"/>
        <v>#DIV/0!</v>
      </c>
      <c r="L195" s="76"/>
      <c r="M195" s="76"/>
      <c r="N195" s="78">
        <f t="shared" si="55"/>
        <v>0</v>
      </c>
      <c r="O195" s="78">
        <f t="shared" si="52"/>
        <v>0</v>
      </c>
      <c r="P195" s="76"/>
      <c r="Q195" s="79">
        <v>1</v>
      </c>
      <c r="R195" s="80" t="s">
        <v>538</v>
      </c>
      <c r="S195" s="81" t="s">
        <v>539</v>
      </c>
      <c r="T195" s="80" t="s">
        <v>31</v>
      </c>
      <c r="U195" s="80" t="s">
        <v>540</v>
      </c>
      <c r="V195" s="81" t="s">
        <v>540</v>
      </c>
      <c r="W195" s="82">
        <v>317</v>
      </c>
      <c r="X195" s="83">
        <f t="shared" si="73"/>
        <v>6.915357766143107E-2</v>
      </c>
      <c r="Y195" s="84" t="str">
        <f t="shared" si="74"/>
        <v/>
      </c>
    </row>
    <row r="196" spans="1:25" ht="18" customHeight="1" x14ac:dyDescent="0.25">
      <c r="A196" s="56"/>
      <c r="B196" s="42" t="s">
        <v>541</v>
      </c>
      <c r="C196" s="43" t="s">
        <v>542</v>
      </c>
      <c r="D196" s="44">
        <v>42722</v>
      </c>
      <c r="E196" s="45">
        <v>1</v>
      </c>
      <c r="F196" s="45">
        <v>72</v>
      </c>
      <c r="G196" s="46">
        <v>16180</v>
      </c>
      <c r="H196" s="47">
        <v>4929</v>
      </c>
      <c r="I196" s="47">
        <v>5117</v>
      </c>
      <c r="J196" s="47">
        <v>10046</v>
      </c>
      <c r="K196" s="48">
        <f t="shared" si="51"/>
        <v>0.62088998763906056</v>
      </c>
      <c r="L196" s="47">
        <v>702</v>
      </c>
      <c r="M196" s="47">
        <v>151</v>
      </c>
      <c r="N196" s="49">
        <f t="shared" si="55"/>
        <v>0</v>
      </c>
      <c r="O196" s="49">
        <f t="shared" si="52"/>
        <v>853</v>
      </c>
      <c r="P196" s="47">
        <v>9193</v>
      </c>
      <c r="Q196" s="50">
        <v>1</v>
      </c>
      <c r="R196" s="51" t="s">
        <v>543</v>
      </c>
      <c r="S196" s="52" t="s">
        <v>30</v>
      </c>
      <c r="T196" s="51" t="s">
        <v>31</v>
      </c>
      <c r="U196" s="51" t="s">
        <v>544</v>
      </c>
      <c r="V196" s="52" t="s">
        <v>544</v>
      </c>
      <c r="W196" s="53">
        <v>1072</v>
      </c>
      <c r="X196" s="54">
        <f>W196/$P$196</f>
        <v>0.1166104644838464</v>
      </c>
      <c r="Y196" s="55" t="str">
        <f>IF(AND(NOT(ISBLANK(W196)),(W196=MAX($W$196:$W$203))),"ELU","")</f>
        <v/>
      </c>
    </row>
    <row r="197" spans="1:25" ht="18" customHeight="1" x14ac:dyDescent="0.25">
      <c r="A197" s="56"/>
      <c r="B197" s="57"/>
      <c r="C197" s="58"/>
      <c r="D197" s="59">
        <v>42722</v>
      </c>
      <c r="E197" s="60"/>
      <c r="F197" s="60"/>
      <c r="G197" s="61"/>
      <c r="H197" s="62"/>
      <c r="I197" s="62"/>
      <c r="J197" s="62"/>
      <c r="K197" s="63" t="e">
        <f t="shared" si="51"/>
        <v>#DIV/0!</v>
      </c>
      <c r="L197" s="62"/>
      <c r="M197" s="62"/>
      <c r="N197" s="64">
        <f t="shared" si="55"/>
        <v>0</v>
      </c>
      <c r="O197" s="64">
        <f t="shared" si="52"/>
        <v>0</v>
      </c>
      <c r="P197" s="62"/>
      <c r="Q197" s="65">
        <v>1</v>
      </c>
      <c r="R197" s="66" t="s">
        <v>545</v>
      </c>
      <c r="S197" s="67" t="s">
        <v>30</v>
      </c>
      <c r="T197" s="66" t="s">
        <v>31</v>
      </c>
      <c r="U197" s="66" t="s">
        <v>546</v>
      </c>
      <c r="V197" s="67" t="s">
        <v>546</v>
      </c>
      <c r="W197" s="68">
        <v>177</v>
      </c>
      <c r="X197" s="69">
        <f t="shared" ref="X197:X203" si="75">W197/$P$196</f>
        <v>1.9253780050038072E-2</v>
      </c>
      <c r="Y197" s="70" t="str">
        <f t="shared" ref="Y197:Y203" si="76">IF(AND(NOT(ISBLANK(W197)),(W197=MAX($W$196:$W$203))),"ELU","")</f>
        <v/>
      </c>
    </row>
    <row r="198" spans="1:25" ht="18" customHeight="1" x14ac:dyDescent="0.25">
      <c r="A198" s="56"/>
      <c r="B198" s="57"/>
      <c r="C198" s="58"/>
      <c r="D198" s="59">
        <v>42722</v>
      </c>
      <c r="E198" s="60"/>
      <c r="F198" s="60"/>
      <c r="G198" s="61"/>
      <c r="H198" s="62"/>
      <c r="I198" s="62"/>
      <c r="J198" s="62"/>
      <c r="K198" s="63" t="e">
        <f t="shared" si="51"/>
        <v>#DIV/0!</v>
      </c>
      <c r="L198" s="62"/>
      <c r="M198" s="62"/>
      <c r="N198" s="64">
        <f t="shared" si="55"/>
        <v>0</v>
      </c>
      <c r="O198" s="64">
        <f t="shared" si="52"/>
        <v>0</v>
      </c>
      <c r="P198" s="62"/>
      <c r="Q198" s="65">
        <v>1</v>
      </c>
      <c r="R198" s="66" t="s">
        <v>547</v>
      </c>
      <c r="S198" s="67" t="s">
        <v>30</v>
      </c>
      <c r="T198" s="66" t="s">
        <v>31</v>
      </c>
      <c r="U198" s="66" t="s">
        <v>548</v>
      </c>
      <c r="V198" s="67" t="s">
        <v>548</v>
      </c>
      <c r="W198" s="68">
        <v>150</v>
      </c>
      <c r="X198" s="69">
        <f t="shared" si="75"/>
        <v>1.6316762754269552E-2</v>
      </c>
      <c r="Y198" s="70" t="str">
        <f t="shared" si="76"/>
        <v/>
      </c>
    </row>
    <row r="199" spans="1:25" ht="18" customHeight="1" x14ac:dyDescent="0.25">
      <c r="A199" s="56"/>
      <c r="B199" s="57"/>
      <c r="C199" s="58"/>
      <c r="D199" s="59">
        <v>42722</v>
      </c>
      <c r="E199" s="60"/>
      <c r="F199" s="60"/>
      <c r="G199" s="61"/>
      <c r="H199" s="62"/>
      <c r="I199" s="62"/>
      <c r="J199" s="62"/>
      <c r="K199" s="63" t="e">
        <f t="shared" si="51"/>
        <v>#DIV/0!</v>
      </c>
      <c r="L199" s="62"/>
      <c r="M199" s="62"/>
      <c r="N199" s="64">
        <f t="shared" si="55"/>
        <v>0</v>
      </c>
      <c r="O199" s="64">
        <f t="shared" si="52"/>
        <v>0</v>
      </c>
      <c r="P199" s="62"/>
      <c r="Q199" s="65">
        <v>1</v>
      </c>
      <c r="R199" s="66" t="s">
        <v>549</v>
      </c>
      <c r="S199" s="67" t="s">
        <v>30</v>
      </c>
      <c r="T199" s="66" t="s">
        <v>31</v>
      </c>
      <c r="U199" s="66" t="s">
        <v>550</v>
      </c>
      <c r="V199" s="67" t="s">
        <v>550</v>
      </c>
      <c r="W199" s="68">
        <v>370</v>
      </c>
      <c r="X199" s="69">
        <f t="shared" si="75"/>
        <v>4.0248014793864896E-2</v>
      </c>
      <c r="Y199" s="70" t="str">
        <f t="shared" si="76"/>
        <v/>
      </c>
    </row>
    <row r="200" spans="1:25" ht="18" customHeight="1" x14ac:dyDescent="0.25">
      <c r="A200" s="56"/>
      <c r="B200" s="57"/>
      <c r="C200" s="58"/>
      <c r="D200" s="59">
        <v>42722</v>
      </c>
      <c r="E200" s="60"/>
      <c r="F200" s="60"/>
      <c r="G200" s="61"/>
      <c r="H200" s="62"/>
      <c r="I200" s="62"/>
      <c r="J200" s="62"/>
      <c r="K200" s="63" t="e">
        <f t="shared" ref="K200:K263" si="77">J200/G200</f>
        <v>#DIV/0!</v>
      </c>
      <c r="L200" s="62"/>
      <c r="M200" s="62"/>
      <c r="N200" s="64">
        <f t="shared" si="55"/>
        <v>0</v>
      </c>
      <c r="O200" s="64">
        <f t="shared" si="52"/>
        <v>0</v>
      </c>
      <c r="P200" s="62"/>
      <c r="Q200" s="65">
        <v>1</v>
      </c>
      <c r="R200" s="66" t="s">
        <v>551</v>
      </c>
      <c r="S200" s="67" t="s">
        <v>53</v>
      </c>
      <c r="T200" s="66" t="s">
        <v>31</v>
      </c>
      <c r="U200" s="66" t="s">
        <v>552</v>
      </c>
      <c r="V200" s="67" t="s">
        <v>552</v>
      </c>
      <c r="W200" s="68">
        <v>2083</v>
      </c>
      <c r="X200" s="69">
        <f t="shared" si="75"/>
        <v>0.22658544544762318</v>
      </c>
      <c r="Y200" s="70" t="str">
        <f t="shared" si="76"/>
        <v/>
      </c>
    </row>
    <row r="201" spans="1:25" ht="18" customHeight="1" x14ac:dyDescent="0.25">
      <c r="A201" s="56"/>
      <c r="B201" s="57"/>
      <c r="C201" s="58"/>
      <c r="D201" s="59">
        <v>42722</v>
      </c>
      <c r="E201" s="60"/>
      <c r="F201" s="60"/>
      <c r="G201" s="61"/>
      <c r="H201" s="62"/>
      <c r="I201" s="62"/>
      <c r="J201" s="62"/>
      <c r="K201" s="63" t="e">
        <f t="shared" si="77"/>
        <v>#DIV/0!</v>
      </c>
      <c r="L201" s="62"/>
      <c r="M201" s="62"/>
      <c r="N201" s="64">
        <f t="shared" si="55"/>
        <v>0</v>
      </c>
      <c r="O201" s="64">
        <f t="shared" ref="O201:O264" si="78">J201-P201</f>
        <v>0</v>
      </c>
      <c r="P201" s="62"/>
      <c r="Q201" s="65">
        <v>1</v>
      </c>
      <c r="R201" s="66" t="s">
        <v>553</v>
      </c>
      <c r="S201" s="67" t="s">
        <v>118</v>
      </c>
      <c r="T201" s="66" t="s">
        <v>31</v>
      </c>
      <c r="U201" s="66" t="s">
        <v>554</v>
      </c>
      <c r="V201" s="67" t="s">
        <v>554</v>
      </c>
      <c r="W201" s="68">
        <v>460</v>
      </c>
      <c r="X201" s="69">
        <f t="shared" si="75"/>
        <v>5.0038072446426628E-2</v>
      </c>
      <c r="Y201" s="70" t="str">
        <f t="shared" si="76"/>
        <v/>
      </c>
    </row>
    <row r="202" spans="1:25" ht="18" customHeight="1" x14ac:dyDescent="0.25">
      <c r="A202" s="56"/>
      <c r="B202" s="57"/>
      <c r="C202" s="58"/>
      <c r="D202" s="59">
        <v>42722</v>
      </c>
      <c r="E202" s="60"/>
      <c r="F202" s="60"/>
      <c r="G202" s="61"/>
      <c r="H202" s="62"/>
      <c r="I202" s="62"/>
      <c r="J202" s="62"/>
      <c r="K202" s="63" t="e">
        <f t="shared" si="77"/>
        <v>#DIV/0!</v>
      </c>
      <c r="L202" s="62"/>
      <c r="M202" s="62"/>
      <c r="N202" s="64">
        <f t="shared" ref="N202:N265" si="79">O202-M202-L202</f>
        <v>0</v>
      </c>
      <c r="O202" s="64">
        <f t="shared" si="78"/>
        <v>0</v>
      </c>
      <c r="P202" s="62"/>
      <c r="Q202" s="65">
        <v>1</v>
      </c>
      <c r="R202" s="66" t="s">
        <v>555</v>
      </c>
      <c r="S202" s="67" t="s">
        <v>30</v>
      </c>
      <c r="T202" s="66" t="s">
        <v>31</v>
      </c>
      <c r="U202" s="66" t="s">
        <v>556</v>
      </c>
      <c r="V202" s="67" t="s">
        <v>556</v>
      </c>
      <c r="W202" s="68">
        <v>39</v>
      </c>
      <c r="X202" s="69">
        <f t="shared" si="75"/>
        <v>4.2423583161100842E-3</v>
      </c>
      <c r="Y202" s="70" t="str">
        <f t="shared" si="76"/>
        <v/>
      </c>
    </row>
    <row r="203" spans="1:25" ht="18" customHeight="1" thickBot="1" x14ac:dyDescent="0.3">
      <c r="A203" s="85"/>
      <c r="B203" s="71"/>
      <c r="C203" s="72"/>
      <c r="D203" s="73">
        <v>42722</v>
      </c>
      <c r="E203" s="74"/>
      <c r="F203" s="74"/>
      <c r="G203" s="75"/>
      <c r="H203" s="76"/>
      <c r="I203" s="76"/>
      <c r="J203" s="76"/>
      <c r="K203" s="77" t="e">
        <f t="shared" si="77"/>
        <v>#DIV/0!</v>
      </c>
      <c r="L203" s="76"/>
      <c r="M203" s="76"/>
      <c r="N203" s="78">
        <f t="shared" si="79"/>
        <v>0</v>
      </c>
      <c r="O203" s="78">
        <f t="shared" si="78"/>
        <v>0</v>
      </c>
      <c r="P203" s="76"/>
      <c r="Q203" s="79">
        <v>1</v>
      </c>
      <c r="R203" s="80" t="s">
        <v>557</v>
      </c>
      <c r="S203" s="81" t="s">
        <v>73</v>
      </c>
      <c r="T203" s="80" t="s">
        <v>31</v>
      </c>
      <c r="U203" s="80" t="s">
        <v>558</v>
      </c>
      <c r="V203" s="81" t="s">
        <v>558</v>
      </c>
      <c r="W203" s="82">
        <v>4842</v>
      </c>
      <c r="X203" s="83">
        <f t="shared" si="75"/>
        <v>0.52670510170782114</v>
      </c>
      <c r="Y203" s="84" t="str">
        <f t="shared" si="76"/>
        <v>ELU</v>
      </c>
    </row>
    <row r="204" spans="1:25" ht="18" customHeight="1" x14ac:dyDescent="0.25">
      <c r="A204" s="89" t="s">
        <v>559</v>
      </c>
      <c r="B204" s="42" t="s">
        <v>560</v>
      </c>
      <c r="C204" s="43" t="s">
        <v>561</v>
      </c>
      <c r="D204" s="44">
        <v>42722</v>
      </c>
      <c r="E204" s="45">
        <v>6</v>
      </c>
      <c r="F204" s="45">
        <v>869</v>
      </c>
      <c r="G204" s="46">
        <v>355443</v>
      </c>
      <c r="H204" s="47">
        <v>32665</v>
      </c>
      <c r="I204" s="47">
        <v>19632</v>
      </c>
      <c r="J204" s="47">
        <v>52297</v>
      </c>
      <c r="K204" s="48">
        <f t="shared" si="77"/>
        <v>0.14713188893859214</v>
      </c>
      <c r="L204" s="47">
        <v>2456</v>
      </c>
      <c r="M204" s="47">
        <v>943</v>
      </c>
      <c r="N204" s="49">
        <f t="shared" si="79"/>
        <v>0</v>
      </c>
      <c r="O204" s="49">
        <f t="shared" si="78"/>
        <v>3399</v>
      </c>
      <c r="P204" s="47">
        <v>48898</v>
      </c>
      <c r="Q204" s="50">
        <v>6</v>
      </c>
      <c r="R204" s="51" t="s">
        <v>562</v>
      </c>
      <c r="S204" s="52" t="s">
        <v>30</v>
      </c>
      <c r="T204" s="51" t="s">
        <v>326</v>
      </c>
      <c r="U204" s="51" t="s">
        <v>563</v>
      </c>
      <c r="V204" s="52" t="s">
        <v>564</v>
      </c>
      <c r="W204" s="53">
        <v>2430</v>
      </c>
      <c r="X204" s="54">
        <f>W204/$P$204</f>
        <v>4.9695284060697779E-2</v>
      </c>
      <c r="Y204" s="55" t="str">
        <f>IF(AND(NOT(ISBLANK(W204)),(W204=MAX($W$204:$W$208))),"ELU","")</f>
        <v/>
      </c>
    </row>
    <row r="205" spans="1:25" ht="18" customHeight="1" x14ac:dyDescent="0.25">
      <c r="A205" s="91"/>
      <c r="B205" s="57"/>
      <c r="C205" s="58"/>
      <c r="D205" s="59">
        <v>42722</v>
      </c>
      <c r="E205" s="60"/>
      <c r="F205" s="60"/>
      <c r="G205" s="61"/>
      <c r="H205" s="62"/>
      <c r="I205" s="62"/>
      <c r="J205" s="62"/>
      <c r="K205" s="63" t="e">
        <f t="shared" si="77"/>
        <v>#DIV/0!</v>
      </c>
      <c r="L205" s="62"/>
      <c r="M205" s="62"/>
      <c r="N205" s="64">
        <f t="shared" si="79"/>
        <v>0</v>
      </c>
      <c r="O205" s="64">
        <f t="shared" si="78"/>
        <v>0</v>
      </c>
      <c r="P205" s="62"/>
      <c r="Q205" s="65">
        <v>6</v>
      </c>
      <c r="R205" s="66" t="s">
        <v>565</v>
      </c>
      <c r="S205" s="67" t="s">
        <v>73</v>
      </c>
      <c r="T205" s="66" t="s">
        <v>326</v>
      </c>
      <c r="U205" s="66" t="s">
        <v>337</v>
      </c>
      <c r="V205" s="67" t="s">
        <v>338</v>
      </c>
      <c r="W205" s="68">
        <v>40265</v>
      </c>
      <c r="X205" s="69">
        <f t="shared" ref="X205:X208" si="80">W205/$P$204</f>
        <v>0.82344881181234408</v>
      </c>
      <c r="Y205" s="70" t="str">
        <f t="shared" ref="Y205:Y208" si="81">IF(AND(NOT(ISBLANK(W205)),(W205=MAX($W$204:$W$208))),"ELU","")</f>
        <v>ELU</v>
      </c>
    </row>
    <row r="206" spans="1:25" ht="18" customHeight="1" x14ac:dyDescent="0.25">
      <c r="A206" s="91"/>
      <c r="B206" s="57"/>
      <c r="C206" s="58"/>
      <c r="D206" s="59">
        <v>42722</v>
      </c>
      <c r="E206" s="60"/>
      <c r="F206" s="60"/>
      <c r="G206" s="61"/>
      <c r="H206" s="62"/>
      <c r="I206" s="62"/>
      <c r="J206" s="62"/>
      <c r="K206" s="63" t="e">
        <f t="shared" si="77"/>
        <v>#DIV/0!</v>
      </c>
      <c r="L206" s="62"/>
      <c r="M206" s="62"/>
      <c r="N206" s="64">
        <f t="shared" si="79"/>
        <v>0</v>
      </c>
      <c r="O206" s="64">
        <f t="shared" si="78"/>
        <v>0</v>
      </c>
      <c r="P206" s="62"/>
      <c r="Q206" s="65">
        <v>6</v>
      </c>
      <c r="R206" s="66" t="s">
        <v>566</v>
      </c>
      <c r="S206" s="67" t="s">
        <v>567</v>
      </c>
      <c r="T206" s="66" t="s">
        <v>326</v>
      </c>
      <c r="U206" s="66" t="s">
        <v>568</v>
      </c>
      <c r="V206" s="67" t="s">
        <v>569</v>
      </c>
      <c r="W206" s="68">
        <v>1492</v>
      </c>
      <c r="X206" s="69">
        <f t="shared" si="80"/>
        <v>3.0512495398584808E-2</v>
      </c>
      <c r="Y206" s="70" t="str">
        <f t="shared" si="81"/>
        <v/>
      </c>
    </row>
    <row r="207" spans="1:25" ht="18" customHeight="1" x14ac:dyDescent="0.25">
      <c r="A207" s="91"/>
      <c r="B207" s="57"/>
      <c r="C207" s="58"/>
      <c r="D207" s="59">
        <v>42722</v>
      </c>
      <c r="E207" s="60"/>
      <c r="F207" s="60"/>
      <c r="G207" s="61"/>
      <c r="H207" s="62"/>
      <c r="I207" s="62"/>
      <c r="J207" s="62"/>
      <c r="K207" s="63" t="e">
        <f t="shared" si="77"/>
        <v>#DIV/0!</v>
      </c>
      <c r="L207" s="62"/>
      <c r="M207" s="62"/>
      <c r="N207" s="64">
        <f t="shared" si="79"/>
        <v>0</v>
      </c>
      <c r="O207" s="64">
        <f t="shared" si="78"/>
        <v>0</v>
      </c>
      <c r="P207" s="62"/>
      <c r="Q207" s="65">
        <v>6</v>
      </c>
      <c r="R207" s="66" t="s">
        <v>570</v>
      </c>
      <c r="S207" s="67" t="s">
        <v>571</v>
      </c>
      <c r="T207" s="66" t="s">
        <v>326</v>
      </c>
      <c r="U207" s="66" t="s">
        <v>572</v>
      </c>
      <c r="V207" s="67" t="s">
        <v>573</v>
      </c>
      <c r="W207" s="68">
        <v>1943</v>
      </c>
      <c r="X207" s="69">
        <f t="shared" si="80"/>
        <v>3.9735776514376868E-2</v>
      </c>
      <c r="Y207" s="70" t="str">
        <f t="shared" si="81"/>
        <v/>
      </c>
    </row>
    <row r="208" spans="1:25" ht="18" customHeight="1" thickBot="1" x14ac:dyDescent="0.3">
      <c r="A208" s="90"/>
      <c r="B208" s="71"/>
      <c r="C208" s="72"/>
      <c r="D208" s="73">
        <v>42722</v>
      </c>
      <c r="E208" s="74"/>
      <c r="F208" s="74"/>
      <c r="G208" s="75"/>
      <c r="H208" s="76"/>
      <c r="I208" s="76"/>
      <c r="J208" s="76"/>
      <c r="K208" s="77" t="e">
        <f t="shared" si="77"/>
        <v>#DIV/0!</v>
      </c>
      <c r="L208" s="76"/>
      <c r="M208" s="76"/>
      <c r="N208" s="78">
        <f t="shared" si="79"/>
        <v>0</v>
      </c>
      <c r="O208" s="78">
        <f t="shared" si="78"/>
        <v>0</v>
      </c>
      <c r="P208" s="76"/>
      <c r="Q208" s="79">
        <v>6</v>
      </c>
      <c r="R208" s="80" t="s">
        <v>574</v>
      </c>
      <c r="S208" s="81" t="s">
        <v>30</v>
      </c>
      <c r="T208" s="80" t="s">
        <v>326</v>
      </c>
      <c r="U208" s="80" t="s">
        <v>575</v>
      </c>
      <c r="V208" s="81" t="s">
        <v>576</v>
      </c>
      <c r="W208" s="82">
        <v>2768</v>
      </c>
      <c r="X208" s="83">
        <f t="shared" si="80"/>
        <v>5.6607632213996485E-2</v>
      </c>
      <c r="Y208" s="84" t="str">
        <f t="shared" si="81"/>
        <v/>
      </c>
    </row>
    <row r="209" spans="1:25" ht="18" customHeight="1" x14ac:dyDescent="0.25">
      <c r="A209" s="89" t="s">
        <v>559</v>
      </c>
      <c r="B209" s="42" t="s">
        <v>577</v>
      </c>
      <c r="C209" s="43" t="s">
        <v>578</v>
      </c>
      <c r="D209" s="44">
        <v>42722</v>
      </c>
      <c r="E209" s="45">
        <v>2</v>
      </c>
      <c r="F209" s="45">
        <v>255</v>
      </c>
      <c r="G209" s="46">
        <v>104250</v>
      </c>
      <c r="H209" s="47">
        <v>10358</v>
      </c>
      <c r="I209" s="47">
        <v>6028</v>
      </c>
      <c r="J209" s="47">
        <v>16386</v>
      </c>
      <c r="K209" s="48">
        <f t="shared" si="77"/>
        <v>0.1571798561151079</v>
      </c>
      <c r="L209" s="47">
        <v>619</v>
      </c>
      <c r="M209" s="47">
        <v>137</v>
      </c>
      <c r="N209" s="49">
        <f t="shared" si="79"/>
        <v>0</v>
      </c>
      <c r="O209" s="49">
        <f t="shared" si="78"/>
        <v>756</v>
      </c>
      <c r="P209" s="47">
        <v>15630</v>
      </c>
      <c r="Q209" s="50">
        <v>2</v>
      </c>
      <c r="R209" s="51" t="s">
        <v>579</v>
      </c>
      <c r="S209" s="52" t="s">
        <v>30</v>
      </c>
      <c r="T209" s="51" t="s">
        <v>326</v>
      </c>
      <c r="U209" s="51" t="s">
        <v>580</v>
      </c>
      <c r="V209" s="52" t="s">
        <v>581</v>
      </c>
      <c r="W209" s="53">
        <v>1744</v>
      </c>
      <c r="X209" s="54">
        <f>W209/$P$209</f>
        <v>0.11158029430582214</v>
      </c>
      <c r="Y209" s="55" t="str">
        <f>IF(AND(NOT(ISBLANK(W209)),(W209=MAX($W$209:$W$215))),"ELU","")</f>
        <v/>
      </c>
    </row>
    <row r="210" spans="1:25" ht="18" customHeight="1" x14ac:dyDescent="0.25">
      <c r="A210" s="91"/>
      <c r="B210" s="57"/>
      <c r="C210" s="58"/>
      <c r="D210" s="59">
        <v>42722</v>
      </c>
      <c r="E210" s="60"/>
      <c r="F210" s="60"/>
      <c r="G210" s="61"/>
      <c r="H210" s="62"/>
      <c r="I210" s="62"/>
      <c r="J210" s="62"/>
      <c r="K210" s="63" t="e">
        <f t="shared" si="77"/>
        <v>#DIV/0!</v>
      </c>
      <c r="L210" s="62"/>
      <c r="M210" s="62"/>
      <c r="N210" s="64">
        <f t="shared" si="79"/>
        <v>0</v>
      </c>
      <c r="O210" s="64">
        <f t="shared" si="78"/>
        <v>0</v>
      </c>
      <c r="P210" s="62"/>
      <c r="Q210" s="65">
        <v>2</v>
      </c>
      <c r="R210" s="66" t="s">
        <v>582</v>
      </c>
      <c r="S210" s="67" t="s">
        <v>30</v>
      </c>
      <c r="T210" s="66" t="s">
        <v>326</v>
      </c>
      <c r="U210" s="66" t="s">
        <v>583</v>
      </c>
      <c r="V210" s="67" t="s">
        <v>584</v>
      </c>
      <c r="W210" s="68">
        <v>1236</v>
      </c>
      <c r="X210" s="69">
        <f t="shared" ref="X210:X215" si="82">W210/$P$209</f>
        <v>7.9078694817658349E-2</v>
      </c>
      <c r="Y210" s="70" t="str">
        <f t="shared" ref="Y210:Y215" si="83">IF(AND(NOT(ISBLANK(W210)),(W210=MAX($W$209:$W$215))),"ELU","")</f>
        <v/>
      </c>
    </row>
    <row r="211" spans="1:25" ht="18" customHeight="1" x14ac:dyDescent="0.25">
      <c r="A211" s="91"/>
      <c r="B211" s="57"/>
      <c r="C211" s="58"/>
      <c r="D211" s="59">
        <v>42722</v>
      </c>
      <c r="E211" s="60"/>
      <c r="F211" s="60"/>
      <c r="G211" s="61"/>
      <c r="H211" s="62"/>
      <c r="I211" s="62"/>
      <c r="J211" s="62"/>
      <c r="K211" s="63" t="e">
        <f t="shared" si="77"/>
        <v>#DIV/0!</v>
      </c>
      <c r="L211" s="62"/>
      <c r="M211" s="62"/>
      <c r="N211" s="64">
        <f t="shared" si="79"/>
        <v>0</v>
      </c>
      <c r="O211" s="64">
        <f t="shared" si="78"/>
        <v>0</v>
      </c>
      <c r="P211" s="62"/>
      <c r="Q211" s="65">
        <v>2</v>
      </c>
      <c r="R211" s="66" t="s">
        <v>585</v>
      </c>
      <c r="S211" s="67" t="s">
        <v>53</v>
      </c>
      <c r="T211" s="66" t="s">
        <v>326</v>
      </c>
      <c r="U211" s="66" t="s">
        <v>586</v>
      </c>
      <c r="V211" s="67" t="s">
        <v>587</v>
      </c>
      <c r="W211" s="68">
        <v>901</v>
      </c>
      <c r="X211" s="69">
        <f t="shared" si="82"/>
        <v>5.7645553422904672E-2</v>
      </c>
      <c r="Y211" s="70" t="str">
        <f t="shared" si="83"/>
        <v/>
      </c>
    </row>
    <row r="212" spans="1:25" ht="18" customHeight="1" x14ac:dyDescent="0.25">
      <c r="A212" s="91"/>
      <c r="B212" s="57"/>
      <c r="C212" s="58"/>
      <c r="D212" s="59">
        <v>42722</v>
      </c>
      <c r="E212" s="60"/>
      <c r="F212" s="60"/>
      <c r="G212" s="61"/>
      <c r="H212" s="62"/>
      <c r="I212" s="62"/>
      <c r="J212" s="62"/>
      <c r="K212" s="63" t="e">
        <f t="shared" si="77"/>
        <v>#DIV/0!</v>
      </c>
      <c r="L212" s="62"/>
      <c r="M212" s="62"/>
      <c r="N212" s="64">
        <f t="shared" si="79"/>
        <v>0</v>
      </c>
      <c r="O212" s="64">
        <f t="shared" si="78"/>
        <v>0</v>
      </c>
      <c r="P212" s="62"/>
      <c r="Q212" s="65">
        <v>2</v>
      </c>
      <c r="R212" s="66" t="s">
        <v>588</v>
      </c>
      <c r="S212" s="67" t="s">
        <v>73</v>
      </c>
      <c r="T212" s="66" t="s">
        <v>326</v>
      </c>
      <c r="U212" s="66" t="s">
        <v>337</v>
      </c>
      <c r="V212" s="67" t="s">
        <v>338</v>
      </c>
      <c r="W212" s="68">
        <v>7948</v>
      </c>
      <c r="X212" s="69">
        <f t="shared" si="82"/>
        <v>0.50850927703134996</v>
      </c>
      <c r="Y212" s="70" t="str">
        <f t="shared" si="83"/>
        <v>ELU</v>
      </c>
    </row>
    <row r="213" spans="1:25" ht="18" customHeight="1" x14ac:dyDescent="0.25">
      <c r="A213" s="91"/>
      <c r="B213" s="57"/>
      <c r="C213" s="58"/>
      <c r="D213" s="59">
        <v>42722</v>
      </c>
      <c r="E213" s="60"/>
      <c r="F213" s="60"/>
      <c r="G213" s="61"/>
      <c r="H213" s="62"/>
      <c r="I213" s="62"/>
      <c r="J213" s="62"/>
      <c r="K213" s="63" t="e">
        <f t="shared" si="77"/>
        <v>#DIV/0!</v>
      </c>
      <c r="L213" s="62"/>
      <c r="M213" s="62"/>
      <c r="N213" s="64">
        <f t="shared" si="79"/>
        <v>0</v>
      </c>
      <c r="O213" s="64">
        <f t="shared" si="78"/>
        <v>0</v>
      </c>
      <c r="P213" s="62"/>
      <c r="Q213" s="65">
        <v>2</v>
      </c>
      <c r="R213" s="66" t="s">
        <v>589</v>
      </c>
      <c r="S213" s="67" t="s">
        <v>30</v>
      </c>
      <c r="T213" s="66" t="s">
        <v>326</v>
      </c>
      <c r="U213" s="66" t="s">
        <v>590</v>
      </c>
      <c r="V213" s="67" t="s">
        <v>591</v>
      </c>
      <c r="W213" s="68">
        <v>123</v>
      </c>
      <c r="X213" s="69">
        <f t="shared" si="82"/>
        <v>7.869481765834933E-3</v>
      </c>
      <c r="Y213" s="70" t="str">
        <f t="shared" si="83"/>
        <v/>
      </c>
    </row>
    <row r="214" spans="1:25" ht="18" customHeight="1" x14ac:dyDescent="0.25">
      <c r="A214" s="91"/>
      <c r="B214" s="57"/>
      <c r="C214" s="58"/>
      <c r="D214" s="59">
        <v>42722</v>
      </c>
      <c r="E214" s="60"/>
      <c r="F214" s="60"/>
      <c r="G214" s="61"/>
      <c r="H214" s="62"/>
      <c r="I214" s="62"/>
      <c r="J214" s="62"/>
      <c r="K214" s="63" t="e">
        <f t="shared" si="77"/>
        <v>#DIV/0!</v>
      </c>
      <c r="L214" s="62"/>
      <c r="M214" s="62"/>
      <c r="N214" s="64">
        <f t="shared" si="79"/>
        <v>0</v>
      </c>
      <c r="O214" s="64">
        <f t="shared" si="78"/>
        <v>0</v>
      </c>
      <c r="P214" s="62"/>
      <c r="Q214" s="65">
        <v>2</v>
      </c>
      <c r="R214" s="66" t="s">
        <v>592</v>
      </c>
      <c r="S214" s="67" t="s">
        <v>30</v>
      </c>
      <c r="T214" s="66" t="s">
        <v>326</v>
      </c>
      <c r="U214" s="66" t="s">
        <v>593</v>
      </c>
      <c r="V214" s="67" t="s">
        <v>594</v>
      </c>
      <c r="W214" s="68">
        <v>182</v>
      </c>
      <c r="X214" s="69">
        <f t="shared" si="82"/>
        <v>1.1644273832373641E-2</v>
      </c>
      <c r="Y214" s="70" t="str">
        <f t="shared" si="83"/>
        <v/>
      </c>
    </row>
    <row r="215" spans="1:25" ht="18" customHeight="1" thickBot="1" x14ac:dyDescent="0.3">
      <c r="A215" s="91"/>
      <c r="B215" s="71"/>
      <c r="C215" s="72"/>
      <c r="D215" s="73">
        <v>42722</v>
      </c>
      <c r="E215" s="74"/>
      <c r="F215" s="74"/>
      <c r="G215" s="75"/>
      <c r="H215" s="76"/>
      <c r="I215" s="76"/>
      <c r="J215" s="76"/>
      <c r="K215" s="77" t="e">
        <f t="shared" si="77"/>
        <v>#DIV/0!</v>
      </c>
      <c r="L215" s="76"/>
      <c r="M215" s="76"/>
      <c r="N215" s="78">
        <f t="shared" si="79"/>
        <v>0</v>
      </c>
      <c r="O215" s="78">
        <f t="shared" si="78"/>
        <v>0</v>
      </c>
      <c r="P215" s="76"/>
      <c r="Q215" s="79">
        <v>2</v>
      </c>
      <c r="R215" s="80" t="s">
        <v>595</v>
      </c>
      <c r="S215" s="81" t="s">
        <v>30</v>
      </c>
      <c r="T215" s="80" t="s">
        <v>326</v>
      </c>
      <c r="U215" s="80" t="s">
        <v>596</v>
      </c>
      <c r="V215" s="81" t="s">
        <v>597</v>
      </c>
      <c r="W215" s="82">
        <v>3496</v>
      </c>
      <c r="X215" s="83">
        <f t="shared" si="82"/>
        <v>0.2236724248240563</v>
      </c>
      <c r="Y215" s="84" t="str">
        <f t="shared" si="83"/>
        <v/>
      </c>
    </row>
    <row r="216" spans="1:25" ht="18" customHeight="1" x14ac:dyDescent="0.25">
      <c r="A216" s="91"/>
      <c r="B216" s="42" t="s">
        <v>598</v>
      </c>
      <c r="C216" s="43" t="s">
        <v>599</v>
      </c>
      <c r="D216" s="44">
        <v>42722</v>
      </c>
      <c r="E216" s="45">
        <v>2</v>
      </c>
      <c r="F216" s="45">
        <v>217</v>
      </c>
      <c r="G216" s="46">
        <v>86193</v>
      </c>
      <c r="H216" s="47">
        <v>9800</v>
      </c>
      <c r="I216" s="47">
        <v>7254</v>
      </c>
      <c r="J216" s="47">
        <v>17054</v>
      </c>
      <c r="K216" s="48">
        <f t="shared" si="77"/>
        <v>0.19785829475711483</v>
      </c>
      <c r="L216" s="47">
        <v>657</v>
      </c>
      <c r="M216" s="47">
        <v>156</v>
      </c>
      <c r="N216" s="49">
        <f t="shared" si="79"/>
        <v>0</v>
      </c>
      <c r="O216" s="49">
        <f t="shared" si="78"/>
        <v>813</v>
      </c>
      <c r="P216" s="47">
        <v>16241</v>
      </c>
      <c r="Q216" s="50">
        <v>2</v>
      </c>
      <c r="R216" s="51" t="s">
        <v>600</v>
      </c>
      <c r="S216" s="52" t="s">
        <v>30</v>
      </c>
      <c r="T216" s="51" t="s">
        <v>326</v>
      </c>
      <c r="U216" s="51" t="s">
        <v>601</v>
      </c>
      <c r="V216" s="52" t="s">
        <v>602</v>
      </c>
      <c r="W216" s="53">
        <v>851</v>
      </c>
      <c r="X216" s="54">
        <f>W216/$P$216</f>
        <v>5.2398251339203249E-2</v>
      </c>
      <c r="Y216" s="55" t="str">
        <f>IF(AND(NOT(ISBLANK(W216)),(W216=MAX($W$216:$W$223))),"ELU","")</f>
        <v/>
      </c>
    </row>
    <row r="217" spans="1:25" ht="18" customHeight="1" x14ac:dyDescent="0.25">
      <c r="A217" s="91"/>
      <c r="B217" s="57"/>
      <c r="C217" s="58"/>
      <c r="D217" s="59">
        <v>42722</v>
      </c>
      <c r="E217" s="60"/>
      <c r="F217" s="60"/>
      <c r="G217" s="61"/>
      <c r="H217" s="62"/>
      <c r="I217" s="62"/>
      <c r="J217" s="62"/>
      <c r="K217" s="63" t="e">
        <f t="shared" si="77"/>
        <v>#DIV/0!</v>
      </c>
      <c r="L217" s="62"/>
      <c r="M217" s="62"/>
      <c r="N217" s="64">
        <f t="shared" si="79"/>
        <v>0</v>
      </c>
      <c r="O217" s="64">
        <f t="shared" si="78"/>
        <v>0</v>
      </c>
      <c r="P217" s="62"/>
      <c r="Q217" s="65">
        <v>2</v>
      </c>
      <c r="R217" s="66" t="s">
        <v>603</v>
      </c>
      <c r="S217" s="67" t="s">
        <v>30</v>
      </c>
      <c r="T217" s="66" t="s">
        <v>326</v>
      </c>
      <c r="U217" s="66" t="s">
        <v>604</v>
      </c>
      <c r="V217" s="67" t="s">
        <v>605</v>
      </c>
      <c r="W217" s="68">
        <v>351</v>
      </c>
      <c r="X217" s="69">
        <f t="shared" ref="X217:X223" si="84">W217/$P$216</f>
        <v>2.1611969706298872E-2</v>
      </c>
      <c r="Y217" s="70" t="str">
        <f t="shared" ref="Y217:Y223" si="85">IF(AND(NOT(ISBLANK(W217)),(W217=MAX($W$216:$W$223))),"ELU","")</f>
        <v/>
      </c>
    </row>
    <row r="218" spans="1:25" ht="18" customHeight="1" x14ac:dyDescent="0.25">
      <c r="A218" s="91"/>
      <c r="B218" s="57"/>
      <c r="C218" s="58"/>
      <c r="D218" s="59">
        <v>42722</v>
      </c>
      <c r="E218" s="60"/>
      <c r="F218" s="60"/>
      <c r="G218" s="61"/>
      <c r="H218" s="62"/>
      <c r="I218" s="62"/>
      <c r="J218" s="62"/>
      <c r="K218" s="63" t="e">
        <f t="shared" si="77"/>
        <v>#DIV/0!</v>
      </c>
      <c r="L218" s="62"/>
      <c r="M218" s="62"/>
      <c r="N218" s="64">
        <f t="shared" si="79"/>
        <v>0</v>
      </c>
      <c r="O218" s="64">
        <f t="shared" si="78"/>
        <v>0</v>
      </c>
      <c r="P218" s="62"/>
      <c r="Q218" s="65">
        <v>2</v>
      </c>
      <c r="R218" s="66" t="s">
        <v>606</v>
      </c>
      <c r="S218" s="67" t="s">
        <v>607</v>
      </c>
      <c r="T218" s="66" t="s">
        <v>326</v>
      </c>
      <c r="U218" s="66" t="s">
        <v>608</v>
      </c>
      <c r="V218" s="67" t="s">
        <v>609</v>
      </c>
      <c r="W218" s="68">
        <v>5639</v>
      </c>
      <c r="X218" s="69">
        <f t="shared" si="84"/>
        <v>0.3472076842558956</v>
      </c>
      <c r="Y218" s="70" t="str">
        <f t="shared" si="85"/>
        <v>ELU</v>
      </c>
    </row>
    <row r="219" spans="1:25" ht="18" customHeight="1" x14ac:dyDescent="0.25">
      <c r="A219" s="91"/>
      <c r="B219" s="57"/>
      <c r="C219" s="58"/>
      <c r="D219" s="59">
        <v>42722</v>
      </c>
      <c r="E219" s="60"/>
      <c r="F219" s="60"/>
      <c r="G219" s="61"/>
      <c r="H219" s="62"/>
      <c r="I219" s="62"/>
      <c r="J219" s="62"/>
      <c r="K219" s="63" t="e">
        <f t="shared" si="77"/>
        <v>#DIV/0!</v>
      </c>
      <c r="L219" s="62"/>
      <c r="M219" s="62"/>
      <c r="N219" s="64">
        <f t="shared" si="79"/>
        <v>0</v>
      </c>
      <c r="O219" s="64">
        <f t="shared" si="78"/>
        <v>0</v>
      </c>
      <c r="P219" s="62"/>
      <c r="Q219" s="65">
        <v>2</v>
      </c>
      <c r="R219" s="66" t="s">
        <v>610</v>
      </c>
      <c r="S219" s="67" t="s">
        <v>73</v>
      </c>
      <c r="T219" s="66" t="s">
        <v>326</v>
      </c>
      <c r="U219" s="66" t="s">
        <v>337</v>
      </c>
      <c r="V219" s="67" t="s">
        <v>338</v>
      </c>
      <c r="W219" s="68">
        <v>5442</v>
      </c>
      <c r="X219" s="69">
        <f t="shared" si="84"/>
        <v>0.33507788929253124</v>
      </c>
      <c r="Y219" s="70" t="str">
        <f t="shared" si="85"/>
        <v/>
      </c>
    </row>
    <row r="220" spans="1:25" ht="18" customHeight="1" x14ac:dyDescent="0.25">
      <c r="A220" s="91"/>
      <c r="B220" s="57"/>
      <c r="C220" s="58"/>
      <c r="D220" s="59">
        <v>42722</v>
      </c>
      <c r="E220" s="60"/>
      <c r="F220" s="60"/>
      <c r="G220" s="61"/>
      <c r="H220" s="62"/>
      <c r="I220" s="62"/>
      <c r="J220" s="62"/>
      <c r="K220" s="63" t="e">
        <f t="shared" si="77"/>
        <v>#DIV/0!</v>
      </c>
      <c r="L220" s="62"/>
      <c r="M220" s="62"/>
      <c r="N220" s="64">
        <f t="shared" si="79"/>
        <v>0</v>
      </c>
      <c r="O220" s="64">
        <f t="shared" si="78"/>
        <v>0</v>
      </c>
      <c r="P220" s="62"/>
      <c r="Q220" s="65">
        <v>2</v>
      </c>
      <c r="R220" s="66" t="s">
        <v>611</v>
      </c>
      <c r="S220" s="67" t="s">
        <v>30</v>
      </c>
      <c r="T220" s="66" t="s">
        <v>326</v>
      </c>
      <c r="U220" s="66" t="s">
        <v>612</v>
      </c>
      <c r="V220" s="67" t="s">
        <v>613</v>
      </c>
      <c r="W220" s="68">
        <v>243</v>
      </c>
      <c r="X220" s="69">
        <f t="shared" si="84"/>
        <v>1.4962132873591527E-2</v>
      </c>
      <c r="Y220" s="70" t="str">
        <f t="shared" si="85"/>
        <v/>
      </c>
    </row>
    <row r="221" spans="1:25" ht="18" customHeight="1" x14ac:dyDescent="0.25">
      <c r="A221" s="91"/>
      <c r="B221" s="57"/>
      <c r="C221" s="58"/>
      <c r="D221" s="59">
        <v>42722</v>
      </c>
      <c r="E221" s="60"/>
      <c r="F221" s="60"/>
      <c r="G221" s="61"/>
      <c r="H221" s="62"/>
      <c r="I221" s="62"/>
      <c r="J221" s="62"/>
      <c r="K221" s="63" t="e">
        <f t="shared" si="77"/>
        <v>#DIV/0!</v>
      </c>
      <c r="L221" s="62"/>
      <c r="M221" s="62"/>
      <c r="N221" s="64">
        <f t="shared" si="79"/>
        <v>0</v>
      </c>
      <c r="O221" s="64">
        <f t="shared" si="78"/>
        <v>0</v>
      </c>
      <c r="P221" s="62"/>
      <c r="Q221" s="65">
        <v>2</v>
      </c>
      <c r="R221" s="66" t="s">
        <v>614</v>
      </c>
      <c r="S221" s="67" t="s">
        <v>30</v>
      </c>
      <c r="T221" s="66" t="s">
        <v>326</v>
      </c>
      <c r="U221" s="66" t="s">
        <v>615</v>
      </c>
      <c r="V221" s="67" t="s">
        <v>616</v>
      </c>
      <c r="W221" s="68">
        <v>3223</v>
      </c>
      <c r="X221" s="69">
        <f t="shared" si="84"/>
        <v>0.19844837140570162</v>
      </c>
      <c r="Y221" s="70" t="str">
        <f t="shared" si="85"/>
        <v/>
      </c>
    </row>
    <row r="222" spans="1:25" ht="18" customHeight="1" x14ac:dyDescent="0.25">
      <c r="A222" s="91"/>
      <c r="B222" s="57"/>
      <c r="C222" s="58"/>
      <c r="D222" s="59">
        <v>42722</v>
      </c>
      <c r="E222" s="60"/>
      <c r="F222" s="60"/>
      <c r="G222" s="61"/>
      <c r="H222" s="62"/>
      <c r="I222" s="62"/>
      <c r="J222" s="62"/>
      <c r="K222" s="63" t="e">
        <f t="shared" si="77"/>
        <v>#DIV/0!</v>
      </c>
      <c r="L222" s="62"/>
      <c r="M222" s="62"/>
      <c r="N222" s="64">
        <f t="shared" si="79"/>
        <v>0</v>
      </c>
      <c r="O222" s="64">
        <f t="shared" si="78"/>
        <v>0</v>
      </c>
      <c r="P222" s="62"/>
      <c r="Q222" s="65">
        <v>2</v>
      </c>
      <c r="R222" s="66" t="s">
        <v>617</v>
      </c>
      <c r="S222" s="67" t="s">
        <v>30</v>
      </c>
      <c r="T222" s="66" t="s">
        <v>326</v>
      </c>
      <c r="U222" s="66" t="s">
        <v>618</v>
      </c>
      <c r="V222" s="67" t="s">
        <v>619</v>
      </c>
      <c r="W222" s="68">
        <v>215</v>
      </c>
      <c r="X222" s="69">
        <f t="shared" si="84"/>
        <v>1.3238101102148882E-2</v>
      </c>
      <c r="Y222" s="70" t="str">
        <f t="shared" si="85"/>
        <v/>
      </c>
    </row>
    <row r="223" spans="1:25" ht="18" customHeight="1" thickBot="1" x14ac:dyDescent="0.3">
      <c r="A223" s="91"/>
      <c r="B223" s="71"/>
      <c r="C223" s="72"/>
      <c r="D223" s="73">
        <v>42722</v>
      </c>
      <c r="E223" s="74"/>
      <c r="F223" s="74"/>
      <c r="G223" s="75"/>
      <c r="H223" s="76"/>
      <c r="I223" s="76"/>
      <c r="J223" s="76"/>
      <c r="K223" s="77" t="e">
        <f t="shared" si="77"/>
        <v>#DIV/0!</v>
      </c>
      <c r="L223" s="76"/>
      <c r="M223" s="76"/>
      <c r="N223" s="78">
        <f t="shared" si="79"/>
        <v>0</v>
      </c>
      <c r="O223" s="78">
        <f t="shared" si="78"/>
        <v>0</v>
      </c>
      <c r="P223" s="76"/>
      <c r="Q223" s="79">
        <v>2</v>
      </c>
      <c r="R223" s="80" t="s">
        <v>620</v>
      </c>
      <c r="S223" s="81" t="s">
        <v>53</v>
      </c>
      <c r="T223" s="80" t="s">
        <v>326</v>
      </c>
      <c r="U223" s="80" t="s">
        <v>621</v>
      </c>
      <c r="V223" s="81" t="s">
        <v>622</v>
      </c>
      <c r="W223" s="82">
        <v>277</v>
      </c>
      <c r="X223" s="83">
        <f t="shared" si="84"/>
        <v>1.7055600024629025E-2</v>
      </c>
      <c r="Y223" s="84" t="str">
        <f t="shared" si="85"/>
        <v/>
      </c>
    </row>
    <row r="224" spans="1:25" ht="18" customHeight="1" x14ac:dyDescent="0.25">
      <c r="A224" s="91"/>
      <c r="B224" s="42" t="s">
        <v>623</v>
      </c>
      <c r="C224" s="43" t="s">
        <v>624</v>
      </c>
      <c r="D224" s="44">
        <v>42722</v>
      </c>
      <c r="E224" s="45">
        <v>2</v>
      </c>
      <c r="F224" s="45">
        <v>541</v>
      </c>
      <c r="G224" s="46">
        <v>225265</v>
      </c>
      <c r="H224" s="47">
        <v>18816</v>
      </c>
      <c r="I224" s="47">
        <v>13847</v>
      </c>
      <c r="J224" s="47">
        <v>32663</v>
      </c>
      <c r="K224" s="48">
        <f t="shared" si="77"/>
        <v>0.14499811333318535</v>
      </c>
      <c r="L224" s="47">
        <v>970</v>
      </c>
      <c r="M224" s="47">
        <v>157</v>
      </c>
      <c r="N224" s="49">
        <f t="shared" si="79"/>
        <v>0</v>
      </c>
      <c r="O224" s="49">
        <f t="shared" si="78"/>
        <v>1127</v>
      </c>
      <c r="P224" s="47">
        <v>31536</v>
      </c>
      <c r="Q224" s="50">
        <v>2</v>
      </c>
      <c r="R224" s="51" t="s">
        <v>625</v>
      </c>
      <c r="S224" s="52" t="s">
        <v>30</v>
      </c>
      <c r="T224" s="51" t="s">
        <v>326</v>
      </c>
      <c r="U224" s="51" t="s">
        <v>626</v>
      </c>
      <c r="V224" s="52" t="s">
        <v>627</v>
      </c>
      <c r="W224" s="53">
        <v>2253</v>
      </c>
      <c r="X224" s="54">
        <f>W224/$P$224</f>
        <v>7.144216133942162E-2</v>
      </c>
      <c r="Y224" s="55" t="str">
        <f>IF(AND(NOT(ISBLANK(W224)),(W224=MAX($W$224:$W$231))),"ELU","")</f>
        <v/>
      </c>
    </row>
    <row r="225" spans="1:25" ht="18" customHeight="1" x14ac:dyDescent="0.25">
      <c r="A225" s="91"/>
      <c r="B225" s="57"/>
      <c r="C225" s="58"/>
      <c r="D225" s="59">
        <v>42722</v>
      </c>
      <c r="E225" s="60"/>
      <c r="F225" s="60"/>
      <c r="G225" s="61"/>
      <c r="H225" s="62"/>
      <c r="I225" s="62"/>
      <c r="J225" s="62"/>
      <c r="K225" s="63" t="e">
        <f t="shared" si="77"/>
        <v>#DIV/0!</v>
      </c>
      <c r="L225" s="62"/>
      <c r="M225" s="62"/>
      <c r="N225" s="64">
        <f t="shared" si="79"/>
        <v>0</v>
      </c>
      <c r="O225" s="64">
        <f t="shared" si="78"/>
        <v>0</v>
      </c>
      <c r="P225" s="62"/>
      <c r="Q225" s="65">
        <v>2</v>
      </c>
      <c r="R225" s="66" t="s">
        <v>628</v>
      </c>
      <c r="S225" s="67" t="s">
        <v>30</v>
      </c>
      <c r="T225" s="66" t="s">
        <v>326</v>
      </c>
      <c r="U225" s="66" t="s">
        <v>629</v>
      </c>
      <c r="V225" s="67" t="s">
        <v>630</v>
      </c>
      <c r="W225" s="68">
        <v>17932</v>
      </c>
      <c r="X225" s="69">
        <f t="shared" ref="X225:X231" si="86">W225/$P$224</f>
        <v>0.56861998985286655</v>
      </c>
      <c r="Y225" s="70" t="str">
        <f t="shared" ref="Y225:Y231" si="87">IF(AND(NOT(ISBLANK(W225)),(W225=MAX($W$224:$W$231))),"ELU","")</f>
        <v>ELU</v>
      </c>
    </row>
    <row r="226" spans="1:25" ht="18" customHeight="1" x14ac:dyDescent="0.25">
      <c r="A226" s="91"/>
      <c r="B226" s="57"/>
      <c r="C226" s="58"/>
      <c r="D226" s="59">
        <v>42722</v>
      </c>
      <c r="E226" s="60"/>
      <c r="F226" s="60"/>
      <c r="G226" s="61"/>
      <c r="H226" s="62"/>
      <c r="I226" s="62"/>
      <c r="J226" s="62"/>
      <c r="K226" s="63" t="e">
        <f t="shared" si="77"/>
        <v>#DIV/0!</v>
      </c>
      <c r="L226" s="62"/>
      <c r="M226" s="62"/>
      <c r="N226" s="64">
        <f t="shared" si="79"/>
        <v>0</v>
      </c>
      <c r="O226" s="64">
        <f t="shared" si="78"/>
        <v>0</v>
      </c>
      <c r="P226" s="62"/>
      <c r="Q226" s="65">
        <v>2</v>
      </c>
      <c r="R226" s="66" t="s">
        <v>631</v>
      </c>
      <c r="S226" s="67" t="s">
        <v>632</v>
      </c>
      <c r="T226" s="66" t="s">
        <v>326</v>
      </c>
      <c r="U226" s="66" t="s">
        <v>633</v>
      </c>
      <c r="V226" s="67" t="s">
        <v>634</v>
      </c>
      <c r="W226" s="68">
        <v>38</v>
      </c>
      <c r="X226" s="69">
        <f t="shared" si="86"/>
        <v>1.2049720953830542E-3</v>
      </c>
      <c r="Y226" s="70" t="str">
        <f t="shared" si="87"/>
        <v/>
      </c>
    </row>
    <row r="227" spans="1:25" ht="18" customHeight="1" x14ac:dyDescent="0.25">
      <c r="A227" s="91"/>
      <c r="B227" s="57"/>
      <c r="C227" s="58"/>
      <c r="D227" s="59">
        <v>42722</v>
      </c>
      <c r="E227" s="60"/>
      <c r="F227" s="60"/>
      <c r="G227" s="61"/>
      <c r="H227" s="62"/>
      <c r="I227" s="62"/>
      <c r="J227" s="62"/>
      <c r="K227" s="63" t="e">
        <f t="shared" si="77"/>
        <v>#DIV/0!</v>
      </c>
      <c r="L227" s="62"/>
      <c r="M227" s="62"/>
      <c r="N227" s="64">
        <f t="shared" si="79"/>
        <v>0</v>
      </c>
      <c r="O227" s="64">
        <f t="shared" si="78"/>
        <v>0</v>
      </c>
      <c r="P227" s="62"/>
      <c r="Q227" s="65">
        <v>2</v>
      </c>
      <c r="R227" s="66" t="s">
        <v>635</v>
      </c>
      <c r="S227" s="67" t="s">
        <v>73</v>
      </c>
      <c r="T227" s="66" t="s">
        <v>326</v>
      </c>
      <c r="U227" s="66" t="s">
        <v>337</v>
      </c>
      <c r="V227" s="67" t="s">
        <v>338</v>
      </c>
      <c r="W227" s="68">
        <v>10100</v>
      </c>
      <c r="X227" s="69">
        <f t="shared" si="86"/>
        <v>0.32026889903602235</v>
      </c>
      <c r="Y227" s="70" t="str">
        <f t="shared" si="87"/>
        <v/>
      </c>
    </row>
    <row r="228" spans="1:25" ht="18" customHeight="1" x14ac:dyDescent="0.25">
      <c r="A228" s="91"/>
      <c r="B228" s="57"/>
      <c r="C228" s="58"/>
      <c r="D228" s="59">
        <v>42722</v>
      </c>
      <c r="E228" s="60"/>
      <c r="F228" s="60"/>
      <c r="G228" s="61"/>
      <c r="H228" s="62"/>
      <c r="I228" s="62"/>
      <c r="J228" s="62"/>
      <c r="K228" s="63" t="e">
        <f t="shared" si="77"/>
        <v>#DIV/0!</v>
      </c>
      <c r="L228" s="62"/>
      <c r="M228" s="62"/>
      <c r="N228" s="64">
        <f t="shared" si="79"/>
        <v>0</v>
      </c>
      <c r="O228" s="64">
        <f t="shared" si="78"/>
        <v>0</v>
      </c>
      <c r="P228" s="62"/>
      <c r="Q228" s="65">
        <v>2</v>
      </c>
      <c r="R228" s="66" t="s">
        <v>636</v>
      </c>
      <c r="S228" s="67" t="s">
        <v>30</v>
      </c>
      <c r="T228" s="66" t="s">
        <v>326</v>
      </c>
      <c r="U228" s="66" t="s">
        <v>637</v>
      </c>
      <c r="V228" s="67" t="s">
        <v>638</v>
      </c>
      <c r="W228" s="68">
        <v>131</v>
      </c>
      <c r="X228" s="69">
        <f t="shared" si="86"/>
        <v>4.1539827498731606E-3</v>
      </c>
      <c r="Y228" s="70" t="str">
        <f t="shared" si="87"/>
        <v/>
      </c>
    </row>
    <row r="229" spans="1:25" ht="18" customHeight="1" x14ac:dyDescent="0.25">
      <c r="A229" s="91"/>
      <c r="B229" s="57"/>
      <c r="C229" s="58"/>
      <c r="D229" s="59">
        <v>42722</v>
      </c>
      <c r="E229" s="60"/>
      <c r="F229" s="60"/>
      <c r="G229" s="61"/>
      <c r="H229" s="62"/>
      <c r="I229" s="62"/>
      <c r="J229" s="62"/>
      <c r="K229" s="63" t="e">
        <f t="shared" si="77"/>
        <v>#DIV/0!</v>
      </c>
      <c r="L229" s="62"/>
      <c r="M229" s="62"/>
      <c r="N229" s="64">
        <f t="shared" si="79"/>
        <v>0</v>
      </c>
      <c r="O229" s="64">
        <f t="shared" si="78"/>
        <v>0</v>
      </c>
      <c r="P229" s="62"/>
      <c r="Q229" s="65">
        <v>2</v>
      </c>
      <c r="R229" s="66" t="s">
        <v>639</v>
      </c>
      <c r="S229" s="67" t="s">
        <v>30</v>
      </c>
      <c r="T229" s="66" t="s">
        <v>326</v>
      </c>
      <c r="U229" s="66" t="s">
        <v>640</v>
      </c>
      <c r="V229" s="67" t="s">
        <v>641</v>
      </c>
      <c r="W229" s="68">
        <v>159</v>
      </c>
      <c r="X229" s="69">
        <f t="shared" si="86"/>
        <v>5.041856925418569E-3</v>
      </c>
      <c r="Y229" s="70" t="str">
        <f t="shared" si="87"/>
        <v/>
      </c>
    </row>
    <row r="230" spans="1:25" ht="18" customHeight="1" x14ac:dyDescent="0.25">
      <c r="A230" s="91"/>
      <c r="B230" s="57"/>
      <c r="C230" s="58"/>
      <c r="D230" s="59">
        <v>42722</v>
      </c>
      <c r="E230" s="60"/>
      <c r="F230" s="60"/>
      <c r="G230" s="61"/>
      <c r="H230" s="62"/>
      <c r="I230" s="62"/>
      <c r="J230" s="62"/>
      <c r="K230" s="63" t="e">
        <f t="shared" si="77"/>
        <v>#DIV/0!</v>
      </c>
      <c r="L230" s="62"/>
      <c r="M230" s="62"/>
      <c r="N230" s="64">
        <f t="shared" si="79"/>
        <v>0</v>
      </c>
      <c r="O230" s="64">
        <f t="shared" si="78"/>
        <v>0</v>
      </c>
      <c r="P230" s="62"/>
      <c r="Q230" s="65">
        <v>2</v>
      </c>
      <c r="R230" s="66" t="s">
        <v>642</v>
      </c>
      <c r="S230" s="67" t="s">
        <v>30</v>
      </c>
      <c r="T230" s="66" t="s">
        <v>326</v>
      </c>
      <c r="U230" s="66" t="s">
        <v>643</v>
      </c>
      <c r="V230" s="67" t="s">
        <v>644</v>
      </c>
      <c r="W230" s="68">
        <v>128</v>
      </c>
      <c r="X230" s="69">
        <f t="shared" si="86"/>
        <v>4.0588533739218668E-3</v>
      </c>
      <c r="Y230" s="70" t="str">
        <f t="shared" si="87"/>
        <v/>
      </c>
    </row>
    <row r="231" spans="1:25" ht="18" customHeight="1" thickBot="1" x14ac:dyDescent="0.3">
      <c r="A231" s="91"/>
      <c r="B231" s="71"/>
      <c r="C231" s="72"/>
      <c r="D231" s="73">
        <v>42722</v>
      </c>
      <c r="E231" s="74"/>
      <c r="F231" s="74"/>
      <c r="G231" s="75"/>
      <c r="H231" s="76"/>
      <c r="I231" s="76"/>
      <c r="J231" s="76"/>
      <c r="K231" s="77" t="e">
        <f t="shared" si="77"/>
        <v>#DIV/0!</v>
      </c>
      <c r="L231" s="76"/>
      <c r="M231" s="76"/>
      <c r="N231" s="78">
        <f t="shared" si="79"/>
        <v>0</v>
      </c>
      <c r="O231" s="78">
        <f t="shared" si="78"/>
        <v>0</v>
      </c>
      <c r="P231" s="76"/>
      <c r="Q231" s="79">
        <v>2</v>
      </c>
      <c r="R231" s="80" t="s">
        <v>645</v>
      </c>
      <c r="S231" s="81" t="s">
        <v>53</v>
      </c>
      <c r="T231" s="80" t="s">
        <v>326</v>
      </c>
      <c r="U231" s="80" t="s">
        <v>646</v>
      </c>
      <c r="V231" s="81" t="s">
        <v>647</v>
      </c>
      <c r="W231" s="82">
        <v>795</v>
      </c>
      <c r="X231" s="83">
        <f t="shared" si="86"/>
        <v>2.5209284627092845E-2</v>
      </c>
      <c r="Y231" s="84" t="str">
        <f t="shared" si="87"/>
        <v/>
      </c>
    </row>
    <row r="232" spans="1:25" ht="18" customHeight="1" x14ac:dyDescent="0.25">
      <c r="A232" s="91"/>
      <c r="B232" s="42" t="s">
        <v>648</v>
      </c>
      <c r="C232" s="43" t="s">
        <v>649</v>
      </c>
      <c r="D232" s="44">
        <v>42722</v>
      </c>
      <c r="E232" s="45">
        <v>3</v>
      </c>
      <c r="F232" s="45">
        <v>360</v>
      </c>
      <c r="G232" s="46">
        <v>149901</v>
      </c>
      <c r="H232" s="47">
        <v>16021</v>
      </c>
      <c r="I232" s="47">
        <v>11026</v>
      </c>
      <c r="J232" s="47">
        <v>27047</v>
      </c>
      <c r="K232" s="48">
        <f t="shared" si="77"/>
        <v>0.18043241872969493</v>
      </c>
      <c r="L232" s="47">
        <v>840</v>
      </c>
      <c r="M232" s="47">
        <v>246</v>
      </c>
      <c r="N232" s="49">
        <f t="shared" si="79"/>
        <v>0</v>
      </c>
      <c r="O232" s="49">
        <f t="shared" si="78"/>
        <v>1086</v>
      </c>
      <c r="P232" s="47">
        <v>25961</v>
      </c>
      <c r="Q232" s="50">
        <v>3</v>
      </c>
      <c r="R232" s="51" t="s">
        <v>650</v>
      </c>
      <c r="S232" s="52" t="s">
        <v>651</v>
      </c>
      <c r="T232" s="51" t="s">
        <v>326</v>
      </c>
      <c r="U232" s="51" t="s">
        <v>652</v>
      </c>
      <c r="V232" s="52" t="s">
        <v>653</v>
      </c>
      <c r="W232" s="53">
        <v>466</v>
      </c>
      <c r="X232" s="54">
        <f>W232/$P$232</f>
        <v>1.7950001925965874E-2</v>
      </c>
      <c r="Y232" s="55" t="str">
        <f>IF(AND(NOT(ISBLANK(W232)),(W232=MAX($W$232:$W$236))),"ELU","")</f>
        <v/>
      </c>
    </row>
    <row r="233" spans="1:25" ht="18" customHeight="1" x14ac:dyDescent="0.25">
      <c r="A233" s="91"/>
      <c r="B233" s="57"/>
      <c r="C233" s="58"/>
      <c r="D233" s="59">
        <v>42722</v>
      </c>
      <c r="E233" s="60"/>
      <c r="F233" s="60"/>
      <c r="G233" s="61"/>
      <c r="H233" s="62"/>
      <c r="I233" s="62"/>
      <c r="J233" s="62"/>
      <c r="K233" s="63" t="e">
        <f t="shared" si="77"/>
        <v>#DIV/0!</v>
      </c>
      <c r="L233" s="62"/>
      <c r="M233" s="62"/>
      <c r="N233" s="64">
        <f t="shared" si="79"/>
        <v>0</v>
      </c>
      <c r="O233" s="64">
        <f t="shared" si="78"/>
        <v>0</v>
      </c>
      <c r="P233" s="62"/>
      <c r="Q233" s="65">
        <v>3</v>
      </c>
      <c r="R233" s="66" t="s">
        <v>654</v>
      </c>
      <c r="S233" s="67" t="s">
        <v>30</v>
      </c>
      <c r="T233" s="66" t="s">
        <v>326</v>
      </c>
      <c r="U233" s="66" t="s">
        <v>655</v>
      </c>
      <c r="V233" s="67" t="s">
        <v>656</v>
      </c>
      <c r="W233" s="68">
        <v>369</v>
      </c>
      <c r="X233" s="69">
        <f t="shared" ref="X233:X236" si="88">W233/$P$232</f>
        <v>1.4213628134509456E-2</v>
      </c>
      <c r="Y233" s="70" t="str">
        <f t="shared" ref="Y233:Y236" si="89">IF(AND(NOT(ISBLANK(W233)),(W233=MAX($W$232:$W$236))),"ELU","")</f>
        <v/>
      </c>
    </row>
    <row r="234" spans="1:25" ht="18" customHeight="1" x14ac:dyDescent="0.25">
      <c r="A234" s="91"/>
      <c r="B234" s="57"/>
      <c r="C234" s="58"/>
      <c r="D234" s="59">
        <v>42722</v>
      </c>
      <c r="E234" s="60"/>
      <c r="F234" s="60"/>
      <c r="G234" s="61"/>
      <c r="H234" s="62"/>
      <c r="I234" s="62"/>
      <c r="J234" s="62"/>
      <c r="K234" s="63" t="e">
        <f t="shared" si="77"/>
        <v>#DIV/0!</v>
      </c>
      <c r="L234" s="62"/>
      <c r="M234" s="62"/>
      <c r="N234" s="64">
        <f t="shared" si="79"/>
        <v>0</v>
      </c>
      <c r="O234" s="64">
        <f t="shared" si="78"/>
        <v>0</v>
      </c>
      <c r="P234" s="62"/>
      <c r="Q234" s="65">
        <v>3</v>
      </c>
      <c r="R234" s="66" t="s">
        <v>657</v>
      </c>
      <c r="S234" s="67" t="s">
        <v>73</v>
      </c>
      <c r="T234" s="66" t="s">
        <v>326</v>
      </c>
      <c r="U234" s="66" t="s">
        <v>337</v>
      </c>
      <c r="V234" s="67" t="s">
        <v>338</v>
      </c>
      <c r="W234" s="68">
        <v>22496</v>
      </c>
      <c r="X234" s="69">
        <f t="shared" si="88"/>
        <v>0.86653056507838677</v>
      </c>
      <c r="Y234" s="70" t="str">
        <f t="shared" si="89"/>
        <v>ELU</v>
      </c>
    </row>
    <row r="235" spans="1:25" ht="18" customHeight="1" x14ac:dyDescent="0.25">
      <c r="A235" s="91"/>
      <c r="B235" s="57"/>
      <c r="C235" s="58"/>
      <c r="D235" s="59">
        <v>42722</v>
      </c>
      <c r="E235" s="60"/>
      <c r="F235" s="60"/>
      <c r="G235" s="61"/>
      <c r="H235" s="62"/>
      <c r="I235" s="62"/>
      <c r="J235" s="62"/>
      <c r="K235" s="63" t="e">
        <f t="shared" si="77"/>
        <v>#DIV/0!</v>
      </c>
      <c r="L235" s="62"/>
      <c r="M235" s="62"/>
      <c r="N235" s="64">
        <f t="shared" si="79"/>
        <v>0</v>
      </c>
      <c r="O235" s="64">
        <f t="shared" si="78"/>
        <v>0</v>
      </c>
      <c r="P235" s="62"/>
      <c r="Q235" s="65">
        <v>3</v>
      </c>
      <c r="R235" s="66" t="s">
        <v>658</v>
      </c>
      <c r="S235" s="67" t="s">
        <v>53</v>
      </c>
      <c r="T235" s="66" t="s">
        <v>326</v>
      </c>
      <c r="U235" s="66" t="s">
        <v>659</v>
      </c>
      <c r="V235" s="67" t="s">
        <v>660</v>
      </c>
      <c r="W235" s="68">
        <v>1911</v>
      </c>
      <c r="X235" s="69">
        <f t="shared" si="88"/>
        <v>7.3610415623435149E-2</v>
      </c>
      <c r="Y235" s="70" t="str">
        <f t="shared" si="89"/>
        <v/>
      </c>
    </row>
    <row r="236" spans="1:25" ht="18" customHeight="1" thickBot="1" x14ac:dyDescent="0.3">
      <c r="A236" s="91"/>
      <c r="B236" s="71"/>
      <c r="C236" s="72"/>
      <c r="D236" s="73">
        <v>42722</v>
      </c>
      <c r="E236" s="74"/>
      <c r="F236" s="74"/>
      <c r="G236" s="75"/>
      <c r="H236" s="76"/>
      <c r="I236" s="76"/>
      <c r="J236" s="76"/>
      <c r="K236" s="77" t="e">
        <f t="shared" si="77"/>
        <v>#DIV/0!</v>
      </c>
      <c r="L236" s="76"/>
      <c r="M236" s="76"/>
      <c r="N236" s="78">
        <f t="shared" si="79"/>
        <v>0</v>
      </c>
      <c r="O236" s="78">
        <f t="shared" si="78"/>
        <v>0</v>
      </c>
      <c r="P236" s="76"/>
      <c r="Q236" s="79">
        <v>3</v>
      </c>
      <c r="R236" s="80" t="s">
        <v>661</v>
      </c>
      <c r="S236" s="81" t="s">
        <v>30</v>
      </c>
      <c r="T236" s="80" t="s">
        <v>326</v>
      </c>
      <c r="U236" s="80" t="s">
        <v>662</v>
      </c>
      <c r="V236" s="81" t="s">
        <v>663</v>
      </c>
      <c r="W236" s="82">
        <v>719</v>
      </c>
      <c r="X236" s="83">
        <f t="shared" si="88"/>
        <v>2.7695389237702709E-2</v>
      </c>
      <c r="Y236" s="84" t="str">
        <f t="shared" si="89"/>
        <v/>
      </c>
    </row>
    <row r="237" spans="1:25" ht="18" customHeight="1" x14ac:dyDescent="0.25">
      <c r="A237" s="91"/>
      <c r="B237" s="42" t="s">
        <v>664</v>
      </c>
      <c r="C237" s="43" t="s">
        <v>665</v>
      </c>
      <c r="D237" s="44">
        <v>42722</v>
      </c>
      <c r="E237" s="45">
        <v>2</v>
      </c>
      <c r="F237" s="45">
        <v>214</v>
      </c>
      <c r="G237" s="46">
        <v>88780</v>
      </c>
      <c r="H237" s="47">
        <v>6522</v>
      </c>
      <c r="I237" s="47">
        <v>4635</v>
      </c>
      <c r="J237" s="47">
        <v>11157</v>
      </c>
      <c r="K237" s="48">
        <f t="shared" si="77"/>
        <v>0.12567019599008786</v>
      </c>
      <c r="L237" s="47">
        <v>342</v>
      </c>
      <c r="M237" s="47">
        <v>85</v>
      </c>
      <c r="N237" s="49">
        <f t="shared" si="79"/>
        <v>0</v>
      </c>
      <c r="O237" s="49">
        <f t="shared" si="78"/>
        <v>427</v>
      </c>
      <c r="P237" s="47">
        <v>10730</v>
      </c>
      <c r="Q237" s="50">
        <v>2</v>
      </c>
      <c r="R237" s="51" t="s">
        <v>666</v>
      </c>
      <c r="S237" s="52" t="s">
        <v>30</v>
      </c>
      <c r="T237" s="51" t="s">
        <v>326</v>
      </c>
      <c r="U237" s="51" t="s">
        <v>667</v>
      </c>
      <c r="V237" s="52" t="s">
        <v>668</v>
      </c>
      <c r="W237" s="53">
        <v>2004</v>
      </c>
      <c r="X237" s="54">
        <f>W237/$P$237</f>
        <v>0.18676607642124884</v>
      </c>
      <c r="Y237" s="55" t="str">
        <f>IF(AND(NOT(ISBLANK(W237)),(W237=MAX($W$237:$W$243))),"ELU","")</f>
        <v/>
      </c>
    </row>
    <row r="238" spans="1:25" ht="18" customHeight="1" x14ac:dyDescent="0.25">
      <c r="A238" s="91"/>
      <c r="B238" s="57"/>
      <c r="C238" s="58"/>
      <c r="D238" s="59">
        <v>42722</v>
      </c>
      <c r="E238" s="60"/>
      <c r="F238" s="60"/>
      <c r="G238" s="61"/>
      <c r="H238" s="62"/>
      <c r="I238" s="62"/>
      <c r="J238" s="62"/>
      <c r="K238" s="63" t="e">
        <f t="shared" si="77"/>
        <v>#DIV/0!</v>
      </c>
      <c r="L238" s="62"/>
      <c r="M238" s="62"/>
      <c r="N238" s="64">
        <f t="shared" si="79"/>
        <v>0</v>
      </c>
      <c r="O238" s="64">
        <f t="shared" si="78"/>
        <v>0</v>
      </c>
      <c r="P238" s="62"/>
      <c r="Q238" s="65">
        <v>2</v>
      </c>
      <c r="R238" s="66" t="s">
        <v>669</v>
      </c>
      <c r="S238" s="67" t="s">
        <v>30</v>
      </c>
      <c r="T238" s="66" t="s">
        <v>326</v>
      </c>
      <c r="U238" s="66" t="s">
        <v>670</v>
      </c>
      <c r="V238" s="67" t="s">
        <v>671</v>
      </c>
      <c r="W238" s="68">
        <v>882</v>
      </c>
      <c r="X238" s="69">
        <f t="shared" ref="X238:X243" si="90">W238/$P$237</f>
        <v>8.2199440820130476E-2</v>
      </c>
      <c r="Y238" s="70" t="str">
        <f t="shared" ref="Y238:Y243" si="91">IF(AND(NOT(ISBLANK(W238)),(W238=MAX($W$237:$W$243))),"ELU","")</f>
        <v/>
      </c>
    </row>
    <row r="239" spans="1:25" ht="18" customHeight="1" x14ac:dyDescent="0.25">
      <c r="A239" s="91"/>
      <c r="B239" s="57"/>
      <c r="C239" s="58"/>
      <c r="D239" s="59">
        <v>42722</v>
      </c>
      <c r="E239" s="60"/>
      <c r="F239" s="60"/>
      <c r="G239" s="61"/>
      <c r="H239" s="62"/>
      <c r="I239" s="62"/>
      <c r="J239" s="62"/>
      <c r="K239" s="63" t="e">
        <f t="shared" si="77"/>
        <v>#DIV/0!</v>
      </c>
      <c r="L239" s="62"/>
      <c r="M239" s="62"/>
      <c r="N239" s="64">
        <f t="shared" si="79"/>
        <v>0</v>
      </c>
      <c r="O239" s="64">
        <f t="shared" si="78"/>
        <v>0</v>
      </c>
      <c r="P239" s="62"/>
      <c r="Q239" s="65">
        <v>2</v>
      </c>
      <c r="R239" s="66" t="s">
        <v>672</v>
      </c>
      <c r="S239" s="67" t="s">
        <v>30</v>
      </c>
      <c r="T239" s="66" t="s">
        <v>326</v>
      </c>
      <c r="U239" s="66" t="s">
        <v>673</v>
      </c>
      <c r="V239" s="67" t="s">
        <v>674</v>
      </c>
      <c r="W239" s="68">
        <v>766</v>
      </c>
      <c r="X239" s="69">
        <f t="shared" si="90"/>
        <v>7.1388630009319665E-2</v>
      </c>
      <c r="Y239" s="70" t="str">
        <f t="shared" si="91"/>
        <v/>
      </c>
    </row>
    <row r="240" spans="1:25" ht="18" customHeight="1" x14ac:dyDescent="0.25">
      <c r="A240" s="91"/>
      <c r="B240" s="57"/>
      <c r="C240" s="58"/>
      <c r="D240" s="59">
        <v>42722</v>
      </c>
      <c r="E240" s="60"/>
      <c r="F240" s="60"/>
      <c r="G240" s="61"/>
      <c r="H240" s="62"/>
      <c r="I240" s="62"/>
      <c r="J240" s="62"/>
      <c r="K240" s="63" t="e">
        <f t="shared" si="77"/>
        <v>#DIV/0!</v>
      </c>
      <c r="L240" s="62"/>
      <c r="M240" s="62"/>
      <c r="N240" s="64">
        <f t="shared" si="79"/>
        <v>0</v>
      </c>
      <c r="O240" s="64">
        <f t="shared" si="78"/>
        <v>0</v>
      </c>
      <c r="P240" s="62"/>
      <c r="Q240" s="65">
        <v>2</v>
      </c>
      <c r="R240" s="66" t="s">
        <v>675</v>
      </c>
      <c r="S240" s="67" t="s">
        <v>73</v>
      </c>
      <c r="T240" s="66" t="s">
        <v>326</v>
      </c>
      <c r="U240" s="66" t="s">
        <v>337</v>
      </c>
      <c r="V240" s="67" t="s">
        <v>338</v>
      </c>
      <c r="W240" s="68">
        <v>5112</v>
      </c>
      <c r="X240" s="69">
        <f t="shared" si="90"/>
        <v>0.47642124883504194</v>
      </c>
      <c r="Y240" s="70" t="str">
        <f t="shared" si="91"/>
        <v>ELU</v>
      </c>
    </row>
    <row r="241" spans="1:25" ht="18" customHeight="1" x14ac:dyDescent="0.25">
      <c r="A241" s="91"/>
      <c r="B241" s="57"/>
      <c r="C241" s="58"/>
      <c r="D241" s="59">
        <v>42722</v>
      </c>
      <c r="E241" s="60"/>
      <c r="F241" s="60"/>
      <c r="G241" s="61"/>
      <c r="H241" s="62"/>
      <c r="I241" s="62"/>
      <c r="J241" s="62"/>
      <c r="K241" s="63" t="e">
        <f t="shared" si="77"/>
        <v>#DIV/0!</v>
      </c>
      <c r="L241" s="62"/>
      <c r="M241" s="62"/>
      <c r="N241" s="64">
        <f t="shared" si="79"/>
        <v>0</v>
      </c>
      <c r="O241" s="64">
        <f t="shared" si="78"/>
        <v>0</v>
      </c>
      <c r="P241" s="62"/>
      <c r="Q241" s="65">
        <v>2</v>
      </c>
      <c r="R241" s="66" t="s">
        <v>676</v>
      </c>
      <c r="S241" s="67" t="s">
        <v>96</v>
      </c>
      <c r="T241" s="66" t="s">
        <v>326</v>
      </c>
      <c r="U241" s="66" t="s">
        <v>677</v>
      </c>
      <c r="V241" s="67" t="s">
        <v>678</v>
      </c>
      <c r="W241" s="68">
        <v>396</v>
      </c>
      <c r="X241" s="69">
        <f t="shared" si="90"/>
        <v>3.690587138863001E-2</v>
      </c>
      <c r="Y241" s="70" t="str">
        <f t="shared" si="91"/>
        <v/>
      </c>
    </row>
    <row r="242" spans="1:25" ht="18" customHeight="1" x14ac:dyDescent="0.25">
      <c r="A242" s="91"/>
      <c r="B242" s="57"/>
      <c r="C242" s="58"/>
      <c r="D242" s="59">
        <v>42722</v>
      </c>
      <c r="E242" s="60"/>
      <c r="F242" s="60"/>
      <c r="G242" s="61"/>
      <c r="H242" s="62"/>
      <c r="I242" s="62"/>
      <c r="J242" s="62"/>
      <c r="K242" s="63" t="e">
        <f t="shared" si="77"/>
        <v>#DIV/0!</v>
      </c>
      <c r="L242" s="62"/>
      <c r="M242" s="62"/>
      <c r="N242" s="64">
        <f t="shared" si="79"/>
        <v>0</v>
      </c>
      <c r="O242" s="64">
        <f t="shared" si="78"/>
        <v>0</v>
      </c>
      <c r="P242" s="62"/>
      <c r="Q242" s="65">
        <v>2</v>
      </c>
      <c r="R242" s="66" t="s">
        <v>679</v>
      </c>
      <c r="S242" s="67" t="s">
        <v>30</v>
      </c>
      <c r="T242" s="66" t="s">
        <v>326</v>
      </c>
      <c r="U242" s="66" t="s">
        <v>680</v>
      </c>
      <c r="V242" s="67" t="s">
        <v>681</v>
      </c>
      <c r="W242" s="68">
        <v>767</v>
      </c>
      <c r="X242" s="69">
        <f t="shared" si="90"/>
        <v>7.1481826654240452E-2</v>
      </c>
      <c r="Y242" s="70" t="str">
        <f t="shared" si="91"/>
        <v/>
      </c>
    </row>
    <row r="243" spans="1:25" ht="18" customHeight="1" thickBot="1" x14ac:dyDescent="0.3">
      <c r="A243" s="91"/>
      <c r="B243" s="71"/>
      <c r="C243" s="72"/>
      <c r="D243" s="73">
        <v>42722</v>
      </c>
      <c r="E243" s="74"/>
      <c r="F243" s="74"/>
      <c r="G243" s="75"/>
      <c r="H243" s="76"/>
      <c r="I243" s="76"/>
      <c r="J243" s="76"/>
      <c r="K243" s="77" t="e">
        <f t="shared" si="77"/>
        <v>#DIV/0!</v>
      </c>
      <c r="L243" s="76"/>
      <c r="M243" s="76"/>
      <c r="N243" s="78">
        <f t="shared" si="79"/>
        <v>0</v>
      </c>
      <c r="O243" s="78">
        <f t="shared" si="78"/>
        <v>0</v>
      </c>
      <c r="P243" s="76"/>
      <c r="Q243" s="79">
        <v>2</v>
      </c>
      <c r="R243" s="80" t="s">
        <v>682</v>
      </c>
      <c r="S243" s="81" t="s">
        <v>53</v>
      </c>
      <c r="T243" s="80" t="s">
        <v>326</v>
      </c>
      <c r="U243" s="80" t="s">
        <v>327</v>
      </c>
      <c r="V243" s="81" t="s">
        <v>328</v>
      </c>
      <c r="W243" s="82">
        <v>803</v>
      </c>
      <c r="X243" s="83">
        <f t="shared" si="90"/>
        <v>7.4836905871388623E-2</v>
      </c>
      <c r="Y243" s="84" t="str">
        <f t="shared" si="91"/>
        <v/>
      </c>
    </row>
    <row r="244" spans="1:25" ht="18" customHeight="1" x14ac:dyDescent="0.25">
      <c r="A244" s="91"/>
      <c r="B244" s="42" t="s">
        <v>683</v>
      </c>
      <c r="C244" s="43" t="s">
        <v>684</v>
      </c>
      <c r="D244" s="44">
        <v>42722</v>
      </c>
      <c r="E244" s="45">
        <v>1</v>
      </c>
      <c r="F244" s="45">
        <v>158</v>
      </c>
      <c r="G244" s="46">
        <v>69401</v>
      </c>
      <c r="H244" s="47">
        <v>7628</v>
      </c>
      <c r="I244" s="47">
        <v>5829</v>
      </c>
      <c r="J244" s="47">
        <v>13457</v>
      </c>
      <c r="K244" s="48">
        <f t="shared" si="77"/>
        <v>0.19390210515698622</v>
      </c>
      <c r="L244" s="47">
        <v>383</v>
      </c>
      <c r="M244" s="47">
        <v>114</v>
      </c>
      <c r="N244" s="49">
        <f t="shared" si="79"/>
        <v>0</v>
      </c>
      <c r="O244" s="49">
        <f t="shared" si="78"/>
        <v>497</v>
      </c>
      <c r="P244" s="47">
        <v>12960</v>
      </c>
      <c r="Q244" s="50">
        <v>1</v>
      </c>
      <c r="R244" s="51" t="s">
        <v>685</v>
      </c>
      <c r="S244" s="52" t="s">
        <v>30</v>
      </c>
      <c r="T244" s="51" t="s">
        <v>31</v>
      </c>
      <c r="U244" s="51" t="s">
        <v>686</v>
      </c>
      <c r="V244" s="52" t="s">
        <v>686</v>
      </c>
      <c r="W244" s="53">
        <v>83</v>
      </c>
      <c r="X244" s="54">
        <f>W244/$P$244</f>
        <v>6.404320987654321E-3</v>
      </c>
      <c r="Y244" s="55" t="str">
        <f>IF(AND(NOT(ISBLANK(W244)),(W244=MAX($W$244:$W$252))),"ELU","")</f>
        <v/>
      </c>
    </row>
    <row r="245" spans="1:25" ht="18" customHeight="1" x14ac:dyDescent="0.25">
      <c r="A245" s="91"/>
      <c r="B245" s="57"/>
      <c r="C245" s="58"/>
      <c r="D245" s="59">
        <v>42722</v>
      </c>
      <c r="E245" s="60"/>
      <c r="F245" s="60"/>
      <c r="G245" s="61"/>
      <c r="H245" s="62"/>
      <c r="I245" s="62"/>
      <c r="J245" s="62"/>
      <c r="K245" s="63" t="e">
        <f t="shared" si="77"/>
        <v>#DIV/0!</v>
      </c>
      <c r="L245" s="62"/>
      <c r="M245" s="62"/>
      <c r="N245" s="64">
        <f t="shared" si="79"/>
        <v>0</v>
      </c>
      <c r="O245" s="64">
        <f t="shared" si="78"/>
        <v>0</v>
      </c>
      <c r="P245" s="62"/>
      <c r="Q245" s="65">
        <v>1</v>
      </c>
      <c r="R245" s="66" t="s">
        <v>687</v>
      </c>
      <c r="S245" s="67" t="s">
        <v>30</v>
      </c>
      <c r="T245" s="66" t="s">
        <v>31</v>
      </c>
      <c r="U245" s="66" t="s">
        <v>688</v>
      </c>
      <c r="V245" s="67" t="s">
        <v>688</v>
      </c>
      <c r="W245" s="68">
        <v>141</v>
      </c>
      <c r="X245" s="69">
        <f t="shared" ref="X245:X252" si="92">W245/$P$244</f>
        <v>1.087962962962963E-2</v>
      </c>
      <c r="Y245" s="70" t="str">
        <f t="shared" ref="Y245:Y252" si="93">IF(AND(NOT(ISBLANK(W245)),(W245=MAX($W$244:$W$252))),"ELU","")</f>
        <v/>
      </c>
    </row>
    <row r="246" spans="1:25" ht="18" customHeight="1" x14ac:dyDescent="0.25">
      <c r="A246" s="91"/>
      <c r="B246" s="57"/>
      <c r="C246" s="58"/>
      <c r="D246" s="59">
        <v>42722</v>
      </c>
      <c r="E246" s="60"/>
      <c r="F246" s="60"/>
      <c r="G246" s="61"/>
      <c r="H246" s="62"/>
      <c r="I246" s="62"/>
      <c r="J246" s="62"/>
      <c r="K246" s="63" t="e">
        <f t="shared" si="77"/>
        <v>#DIV/0!</v>
      </c>
      <c r="L246" s="62"/>
      <c r="M246" s="62"/>
      <c r="N246" s="64">
        <f t="shared" si="79"/>
        <v>0</v>
      </c>
      <c r="O246" s="64">
        <f t="shared" si="78"/>
        <v>0</v>
      </c>
      <c r="P246" s="62"/>
      <c r="Q246" s="65">
        <v>1</v>
      </c>
      <c r="R246" s="66" t="s">
        <v>689</v>
      </c>
      <c r="S246" s="67" t="s">
        <v>30</v>
      </c>
      <c r="T246" s="66" t="s">
        <v>31</v>
      </c>
      <c r="U246" s="66" t="s">
        <v>690</v>
      </c>
      <c r="V246" s="67" t="s">
        <v>690</v>
      </c>
      <c r="W246" s="68">
        <v>3276</v>
      </c>
      <c r="X246" s="69">
        <f t="shared" si="92"/>
        <v>0.25277777777777777</v>
      </c>
      <c r="Y246" s="70" t="str">
        <f t="shared" si="93"/>
        <v/>
      </c>
    </row>
    <row r="247" spans="1:25" ht="18" customHeight="1" x14ac:dyDescent="0.25">
      <c r="A247" s="91"/>
      <c r="B247" s="57"/>
      <c r="C247" s="58"/>
      <c r="D247" s="59">
        <v>42722</v>
      </c>
      <c r="E247" s="60"/>
      <c r="F247" s="60"/>
      <c r="G247" s="61"/>
      <c r="H247" s="62"/>
      <c r="I247" s="62"/>
      <c r="J247" s="62"/>
      <c r="K247" s="63" t="e">
        <f t="shared" si="77"/>
        <v>#DIV/0!</v>
      </c>
      <c r="L247" s="62"/>
      <c r="M247" s="62"/>
      <c r="N247" s="64">
        <f t="shared" si="79"/>
        <v>0</v>
      </c>
      <c r="O247" s="64">
        <f t="shared" si="78"/>
        <v>0</v>
      </c>
      <c r="P247" s="62"/>
      <c r="Q247" s="65">
        <v>1</v>
      </c>
      <c r="R247" s="66" t="s">
        <v>691</v>
      </c>
      <c r="S247" s="67" t="s">
        <v>30</v>
      </c>
      <c r="T247" s="66" t="s">
        <v>31</v>
      </c>
      <c r="U247" s="66" t="s">
        <v>692</v>
      </c>
      <c r="V247" s="67" t="s">
        <v>692</v>
      </c>
      <c r="W247" s="68">
        <v>107</v>
      </c>
      <c r="X247" s="69">
        <f t="shared" si="92"/>
        <v>8.256172839506172E-3</v>
      </c>
      <c r="Y247" s="70" t="str">
        <f t="shared" si="93"/>
        <v/>
      </c>
    </row>
    <row r="248" spans="1:25" ht="18" customHeight="1" x14ac:dyDescent="0.25">
      <c r="A248" s="91"/>
      <c r="B248" s="57"/>
      <c r="C248" s="58"/>
      <c r="D248" s="59">
        <v>42722</v>
      </c>
      <c r="E248" s="60"/>
      <c r="F248" s="60"/>
      <c r="G248" s="61"/>
      <c r="H248" s="62"/>
      <c r="I248" s="62"/>
      <c r="J248" s="62"/>
      <c r="K248" s="63" t="e">
        <f t="shared" si="77"/>
        <v>#DIV/0!</v>
      </c>
      <c r="L248" s="62"/>
      <c r="M248" s="62"/>
      <c r="N248" s="64">
        <f t="shared" si="79"/>
        <v>0</v>
      </c>
      <c r="O248" s="64">
        <f t="shared" si="78"/>
        <v>0</v>
      </c>
      <c r="P248" s="62"/>
      <c r="Q248" s="65">
        <v>1</v>
      </c>
      <c r="R248" s="66" t="s">
        <v>693</v>
      </c>
      <c r="S248" s="67" t="s">
        <v>571</v>
      </c>
      <c r="T248" s="66" t="s">
        <v>31</v>
      </c>
      <c r="U248" s="66" t="s">
        <v>694</v>
      </c>
      <c r="V248" s="67" t="s">
        <v>694</v>
      </c>
      <c r="W248" s="68">
        <v>365</v>
      </c>
      <c r="X248" s="69">
        <f t="shared" si="92"/>
        <v>2.816358024691358E-2</v>
      </c>
      <c r="Y248" s="70" t="str">
        <f t="shared" si="93"/>
        <v/>
      </c>
    </row>
    <row r="249" spans="1:25" ht="18" customHeight="1" x14ac:dyDescent="0.25">
      <c r="A249" s="91"/>
      <c r="B249" s="57"/>
      <c r="C249" s="58"/>
      <c r="D249" s="59">
        <v>42722</v>
      </c>
      <c r="E249" s="60"/>
      <c r="F249" s="60"/>
      <c r="G249" s="61"/>
      <c r="H249" s="62"/>
      <c r="I249" s="62"/>
      <c r="J249" s="62"/>
      <c r="K249" s="63" t="e">
        <f t="shared" si="77"/>
        <v>#DIV/0!</v>
      </c>
      <c r="L249" s="62"/>
      <c r="M249" s="62"/>
      <c r="N249" s="64">
        <f t="shared" si="79"/>
        <v>0</v>
      </c>
      <c r="O249" s="64">
        <f t="shared" si="78"/>
        <v>0</v>
      </c>
      <c r="P249" s="62"/>
      <c r="Q249" s="65">
        <v>1</v>
      </c>
      <c r="R249" s="66" t="s">
        <v>695</v>
      </c>
      <c r="S249" s="67" t="s">
        <v>73</v>
      </c>
      <c r="T249" s="66" t="s">
        <v>31</v>
      </c>
      <c r="U249" s="66" t="s">
        <v>696</v>
      </c>
      <c r="V249" s="67" t="s">
        <v>696</v>
      </c>
      <c r="W249" s="68">
        <v>3010</v>
      </c>
      <c r="X249" s="69">
        <f t="shared" si="92"/>
        <v>0.23225308641975309</v>
      </c>
      <c r="Y249" s="70" t="str">
        <f t="shared" si="93"/>
        <v/>
      </c>
    </row>
    <row r="250" spans="1:25" ht="18" customHeight="1" x14ac:dyDescent="0.25">
      <c r="A250" s="91"/>
      <c r="B250" s="57"/>
      <c r="C250" s="58"/>
      <c r="D250" s="59">
        <v>42722</v>
      </c>
      <c r="E250" s="60"/>
      <c r="F250" s="60"/>
      <c r="G250" s="61"/>
      <c r="H250" s="62"/>
      <c r="I250" s="62"/>
      <c r="J250" s="62"/>
      <c r="K250" s="63" t="e">
        <f t="shared" si="77"/>
        <v>#DIV/0!</v>
      </c>
      <c r="L250" s="62"/>
      <c r="M250" s="62"/>
      <c r="N250" s="64">
        <f t="shared" si="79"/>
        <v>0</v>
      </c>
      <c r="O250" s="64">
        <f t="shared" si="78"/>
        <v>0</v>
      </c>
      <c r="P250" s="62"/>
      <c r="Q250" s="65">
        <v>1</v>
      </c>
      <c r="R250" s="66" t="s">
        <v>697</v>
      </c>
      <c r="S250" s="67" t="s">
        <v>567</v>
      </c>
      <c r="T250" s="66" t="s">
        <v>31</v>
      </c>
      <c r="U250" s="66" t="s">
        <v>698</v>
      </c>
      <c r="V250" s="67" t="s">
        <v>698</v>
      </c>
      <c r="W250" s="68">
        <v>84</v>
      </c>
      <c r="X250" s="69">
        <f t="shared" si="92"/>
        <v>6.4814814814814813E-3</v>
      </c>
      <c r="Y250" s="70" t="str">
        <f t="shared" si="93"/>
        <v/>
      </c>
    </row>
    <row r="251" spans="1:25" ht="18" customHeight="1" x14ac:dyDescent="0.25">
      <c r="A251" s="91"/>
      <c r="B251" s="57"/>
      <c r="C251" s="58"/>
      <c r="D251" s="59">
        <v>42722</v>
      </c>
      <c r="E251" s="60"/>
      <c r="F251" s="60"/>
      <c r="G251" s="61"/>
      <c r="H251" s="62"/>
      <c r="I251" s="62"/>
      <c r="J251" s="62"/>
      <c r="K251" s="63" t="e">
        <f t="shared" si="77"/>
        <v>#DIV/0!</v>
      </c>
      <c r="L251" s="62"/>
      <c r="M251" s="62"/>
      <c r="N251" s="64">
        <f t="shared" si="79"/>
        <v>0</v>
      </c>
      <c r="O251" s="64">
        <f t="shared" si="78"/>
        <v>0</v>
      </c>
      <c r="P251" s="62"/>
      <c r="Q251" s="65">
        <v>1</v>
      </c>
      <c r="R251" s="66" t="s">
        <v>699</v>
      </c>
      <c r="S251" s="67" t="s">
        <v>30</v>
      </c>
      <c r="T251" s="66" t="s">
        <v>31</v>
      </c>
      <c r="U251" s="66" t="s">
        <v>700</v>
      </c>
      <c r="V251" s="67" t="s">
        <v>700</v>
      </c>
      <c r="W251" s="68">
        <v>5853</v>
      </c>
      <c r="X251" s="69">
        <f t="shared" si="92"/>
        <v>0.45162037037037039</v>
      </c>
      <c r="Y251" s="70" t="str">
        <f t="shared" si="93"/>
        <v>ELU</v>
      </c>
    </row>
    <row r="252" spans="1:25" ht="18" customHeight="1" thickBot="1" x14ac:dyDescent="0.3">
      <c r="A252" s="90"/>
      <c r="B252" s="71"/>
      <c r="C252" s="72"/>
      <c r="D252" s="73">
        <v>42722</v>
      </c>
      <c r="E252" s="74"/>
      <c r="F252" s="74"/>
      <c r="G252" s="75"/>
      <c r="H252" s="76"/>
      <c r="I252" s="76"/>
      <c r="J252" s="76"/>
      <c r="K252" s="77" t="e">
        <f t="shared" si="77"/>
        <v>#DIV/0!</v>
      </c>
      <c r="L252" s="76"/>
      <c r="M252" s="76"/>
      <c r="N252" s="78">
        <f t="shared" si="79"/>
        <v>0</v>
      </c>
      <c r="O252" s="78">
        <f t="shared" si="78"/>
        <v>0</v>
      </c>
      <c r="P252" s="76"/>
      <c r="Q252" s="79">
        <v>1</v>
      </c>
      <c r="R252" s="80" t="s">
        <v>701</v>
      </c>
      <c r="S252" s="81" t="s">
        <v>30</v>
      </c>
      <c r="T252" s="80" t="s">
        <v>31</v>
      </c>
      <c r="U252" s="80" t="s">
        <v>702</v>
      </c>
      <c r="V252" s="81" t="s">
        <v>703</v>
      </c>
      <c r="W252" s="82">
        <v>41</v>
      </c>
      <c r="X252" s="83">
        <f t="shared" si="92"/>
        <v>3.1635802469135803E-3</v>
      </c>
      <c r="Y252" s="84" t="str">
        <f t="shared" si="93"/>
        <v/>
      </c>
    </row>
    <row r="253" spans="1:25" ht="18" customHeight="1" x14ac:dyDescent="0.25">
      <c r="A253" s="89" t="s">
        <v>559</v>
      </c>
      <c r="B253" s="42" t="s">
        <v>704</v>
      </c>
      <c r="C253" s="43" t="s">
        <v>705</v>
      </c>
      <c r="D253" s="44">
        <v>42722</v>
      </c>
      <c r="E253" s="45">
        <v>2</v>
      </c>
      <c r="F253" s="45">
        <v>256</v>
      </c>
      <c r="G253" s="46">
        <v>102456</v>
      </c>
      <c r="H253" s="47">
        <v>9447</v>
      </c>
      <c r="I253" s="47">
        <v>5906</v>
      </c>
      <c r="J253" s="47">
        <v>15353</v>
      </c>
      <c r="K253" s="48">
        <f t="shared" si="77"/>
        <v>0.14984969157491995</v>
      </c>
      <c r="L253" s="47">
        <v>552</v>
      </c>
      <c r="M253" s="47">
        <v>105</v>
      </c>
      <c r="N253" s="49">
        <f t="shared" si="79"/>
        <v>0</v>
      </c>
      <c r="O253" s="49">
        <f t="shared" si="78"/>
        <v>657</v>
      </c>
      <c r="P253" s="47">
        <v>14696</v>
      </c>
      <c r="Q253" s="50">
        <v>2</v>
      </c>
      <c r="R253" s="51" t="s">
        <v>706</v>
      </c>
      <c r="S253" s="52" t="s">
        <v>53</v>
      </c>
      <c r="T253" s="51" t="s">
        <v>326</v>
      </c>
      <c r="U253" s="51" t="s">
        <v>707</v>
      </c>
      <c r="V253" s="52" t="s">
        <v>707</v>
      </c>
      <c r="W253" s="53">
        <v>4625</v>
      </c>
      <c r="X253" s="54">
        <f>W253/$P$253</f>
        <v>0.31471148611867172</v>
      </c>
      <c r="Y253" s="55" t="str">
        <f>IF(AND(NOT(ISBLANK(W253)),(W253=MAX($W$253:$W$259))),"ELU","")</f>
        <v/>
      </c>
    </row>
    <row r="254" spans="1:25" ht="18" customHeight="1" x14ac:dyDescent="0.25">
      <c r="A254" s="91"/>
      <c r="B254" s="57"/>
      <c r="C254" s="58"/>
      <c r="D254" s="59">
        <v>42722</v>
      </c>
      <c r="E254" s="60"/>
      <c r="F254" s="60"/>
      <c r="G254" s="61"/>
      <c r="H254" s="62"/>
      <c r="I254" s="62"/>
      <c r="J254" s="62"/>
      <c r="K254" s="63" t="e">
        <f t="shared" si="77"/>
        <v>#DIV/0!</v>
      </c>
      <c r="L254" s="62"/>
      <c r="M254" s="62"/>
      <c r="N254" s="64">
        <f t="shared" si="79"/>
        <v>0</v>
      </c>
      <c r="O254" s="64">
        <f t="shared" si="78"/>
        <v>0</v>
      </c>
      <c r="P254" s="62"/>
      <c r="Q254" s="65">
        <v>2</v>
      </c>
      <c r="R254" s="66" t="s">
        <v>708</v>
      </c>
      <c r="S254" s="67" t="s">
        <v>30</v>
      </c>
      <c r="T254" s="66" t="s">
        <v>326</v>
      </c>
      <c r="U254" s="66" t="s">
        <v>709</v>
      </c>
      <c r="V254" s="67" t="s">
        <v>710</v>
      </c>
      <c r="W254" s="68">
        <v>254</v>
      </c>
      <c r="X254" s="69">
        <f t="shared" ref="X254:X259" si="94">W254/$P$253</f>
        <v>1.728361458900381E-2</v>
      </c>
      <c r="Y254" s="70" t="str">
        <f t="shared" ref="Y254:Y259" si="95">IF(AND(NOT(ISBLANK(W254)),(W254=MAX($W$253:$W$259))),"ELU","")</f>
        <v/>
      </c>
    </row>
    <row r="255" spans="1:25" ht="18" customHeight="1" x14ac:dyDescent="0.25">
      <c r="A255" s="91"/>
      <c r="B255" s="57"/>
      <c r="C255" s="58"/>
      <c r="D255" s="59">
        <v>42722</v>
      </c>
      <c r="E255" s="60"/>
      <c r="F255" s="60"/>
      <c r="G255" s="61"/>
      <c r="H255" s="62"/>
      <c r="I255" s="62"/>
      <c r="J255" s="62"/>
      <c r="K255" s="63" t="e">
        <f t="shared" si="77"/>
        <v>#DIV/0!</v>
      </c>
      <c r="L255" s="62"/>
      <c r="M255" s="62"/>
      <c r="N255" s="64">
        <f t="shared" si="79"/>
        <v>0</v>
      </c>
      <c r="O255" s="64">
        <f t="shared" si="78"/>
        <v>0</v>
      </c>
      <c r="P255" s="62"/>
      <c r="Q255" s="65">
        <v>2</v>
      </c>
      <c r="R255" s="66" t="s">
        <v>711</v>
      </c>
      <c r="S255" s="67" t="s">
        <v>30</v>
      </c>
      <c r="T255" s="66" t="s">
        <v>326</v>
      </c>
      <c r="U255" s="66" t="s">
        <v>712</v>
      </c>
      <c r="V255" s="67" t="s">
        <v>713</v>
      </c>
      <c r="W255" s="68">
        <v>293</v>
      </c>
      <c r="X255" s="69">
        <f t="shared" si="94"/>
        <v>1.9937397931409907E-2</v>
      </c>
      <c r="Y255" s="70" t="str">
        <f t="shared" si="95"/>
        <v/>
      </c>
    </row>
    <row r="256" spans="1:25" ht="18" customHeight="1" x14ac:dyDescent="0.25">
      <c r="A256" s="91"/>
      <c r="B256" s="57"/>
      <c r="C256" s="58"/>
      <c r="D256" s="59">
        <v>42722</v>
      </c>
      <c r="E256" s="60"/>
      <c r="F256" s="60"/>
      <c r="G256" s="61"/>
      <c r="H256" s="62"/>
      <c r="I256" s="62"/>
      <c r="J256" s="62"/>
      <c r="K256" s="63" t="e">
        <f t="shared" si="77"/>
        <v>#DIV/0!</v>
      </c>
      <c r="L256" s="62"/>
      <c r="M256" s="62"/>
      <c r="N256" s="64">
        <f t="shared" si="79"/>
        <v>0</v>
      </c>
      <c r="O256" s="64">
        <f t="shared" si="78"/>
        <v>0</v>
      </c>
      <c r="P256" s="62"/>
      <c r="Q256" s="65">
        <v>2</v>
      </c>
      <c r="R256" s="66" t="s">
        <v>714</v>
      </c>
      <c r="S256" s="67" t="s">
        <v>30</v>
      </c>
      <c r="T256" s="66" t="s">
        <v>326</v>
      </c>
      <c r="U256" s="66" t="s">
        <v>715</v>
      </c>
      <c r="V256" s="67" t="s">
        <v>716</v>
      </c>
      <c r="W256" s="68">
        <v>556</v>
      </c>
      <c r="X256" s="69">
        <f t="shared" si="94"/>
        <v>3.783342406096897E-2</v>
      </c>
      <c r="Y256" s="70" t="str">
        <f t="shared" si="95"/>
        <v/>
      </c>
    </row>
    <row r="257" spans="1:25" ht="18" customHeight="1" x14ac:dyDescent="0.25">
      <c r="A257" s="91"/>
      <c r="B257" s="57"/>
      <c r="C257" s="58"/>
      <c r="D257" s="59">
        <v>42722</v>
      </c>
      <c r="E257" s="60"/>
      <c r="F257" s="60"/>
      <c r="G257" s="61"/>
      <c r="H257" s="62"/>
      <c r="I257" s="62"/>
      <c r="J257" s="62"/>
      <c r="K257" s="63" t="e">
        <f t="shared" si="77"/>
        <v>#DIV/0!</v>
      </c>
      <c r="L257" s="62"/>
      <c r="M257" s="62"/>
      <c r="N257" s="64">
        <f t="shared" si="79"/>
        <v>0</v>
      </c>
      <c r="O257" s="64">
        <f t="shared" si="78"/>
        <v>0</v>
      </c>
      <c r="P257" s="62"/>
      <c r="Q257" s="65">
        <v>2</v>
      </c>
      <c r="R257" s="66" t="s">
        <v>717</v>
      </c>
      <c r="S257" s="67" t="s">
        <v>118</v>
      </c>
      <c r="T257" s="66" t="s">
        <v>326</v>
      </c>
      <c r="U257" s="66" t="s">
        <v>718</v>
      </c>
      <c r="V257" s="67" t="s">
        <v>719</v>
      </c>
      <c r="W257" s="68">
        <v>184</v>
      </c>
      <c r="X257" s="69">
        <f t="shared" si="94"/>
        <v>1.2520413718018509E-2</v>
      </c>
      <c r="Y257" s="70" t="str">
        <f t="shared" si="95"/>
        <v/>
      </c>
    </row>
    <row r="258" spans="1:25" ht="18" customHeight="1" x14ac:dyDescent="0.25">
      <c r="A258" s="91"/>
      <c r="B258" s="57"/>
      <c r="C258" s="58"/>
      <c r="D258" s="59">
        <v>42722</v>
      </c>
      <c r="E258" s="60"/>
      <c r="F258" s="60"/>
      <c r="G258" s="61"/>
      <c r="H258" s="62"/>
      <c r="I258" s="62"/>
      <c r="J258" s="62"/>
      <c r="K258" s="63" t="e">
        <f t="shared" si="77"/>
        <v>#DIV/0!</v>
      </c>
      <c r="L258" s="62"/>
      <c r="M258" s="62"/>
      <c r="N258" s="64">
        <f t="shared" si="79"/>
        <v>0</v>
      </c>
      <c r="O258" s="64">
        <f t="shared" si="78"/>
        <v>0</v>
      </c>
      <c r="P258" s="62"/>
      <c r="Q258" s="65">
        <v>2</v>
      </c>
      <c r="R258" s="66" t="s">
        <v>720</v>
      </c>
      <c r="S258" s="67" t="s">
        <v>30</v>
      </c>
      <c r="T258" s="66" t="s">
        <v>326</v>
      </c>
      <c r="U258" s="66" t="s">
        <v>721</v>
      </c>
      <c r="V258" s="67" t="s">
        <v>722</v>
      </c>
      <c r="W258" s="68">
        <v>1558</v>
      </c>
      <c r="X258" s="69">
        <f t="shared" si="94"/>
        <v>0.10601524224278715</v>
      </c>
      <c r="Y258" s="70" t="str">
        <f t="shared" si="95"/>
        <v/>
      </c>
    </row>
    <row r="259" spans="1:25" ht="18" customHeight="1" thickBot="1" x14ac:dyDescent="0.3">
      <c r="A259" s="91"/>
      <c r="B259" s="71"/>
      <c r="C259" s="72"/>
      <c r="D259" s="73">
        <v>42722</v>
      </c>
      <c r="E259" s="74"/>
      <c r="F259" s="74"/>
      <c r="G259" s="75"/>
      <c r="H259" s="76"/>
      <c r="I259" s="76"/>
      <c r="J259" s="76"/>
      <c r="K259" s="77" t="e">
        <f t="shared" si="77"/>
        <v>#DIV/0!</v>
      </c>
      <c r="L259" s="76"/>
      <c r="M259" s="76"/>
      <c r="N259" s="78">
        <f t="shared" si="79"/>
        <v>0</v>
      </c>
      <c r="O259" s="78">
        <f t="shared" si="78"/>
        <v>0</v>
      </c>
      <c r="P259" s="76"/>
      <c r="Q259" s="79">
        <v>2</v>
      </c>
      <c r="R259" s="80" t="s">
        <v>723</v>
      </c>
      <c r="S259" s="81" t="s">
        <v>73</v>
      </c>
      <c r="T259" s="80" t="s">
        <v>326</v>
      </c>
      <c r="U259" s="80" t="s">
        <v>337</v>
      </c>
      <c r="V259" s="81" t="s">
        <v>338</v>
      </c>
      <c r="W259" s="82">
        <v>7226</v>
      </c>
      <c r="X259" s="83">
        <f t="shared" si="94"/>
        <v>0.49169842133913988</v>
      </c>
      <c r="Y259" s="84" t="str">
        <f t="shared" si="95"/>
        <v>ELU</v>
      </c>
    </row>
    <row r="260" spans="1:25" ht="18" customHeight="1" x14ac:dyDescent="0.25">
      <c r="A260" s="91"/>
      <c r="B260" s="42" t="s">
        <v>724</v>
      </c>
      <c r="C260" s="43" t="s">
        <v>725</v>
      </c>
      <c r="D260" s="44">
        <v>42722</v>
      </c>
      <c r="E260" s="45">
        <v>1</v>
      </c>
      <c r="F260" s="45">
        <v>128</v>
      </c>
      <c r="G260" s="46">
        <v>53865</v>
      </c>
      <c r="H260" s="47">
        <v>6472</v>
      </c>
      <c r="I260" s="47">
        <v>5030</v>
      </c>
      <c r="J260" s="47">
        <v>11502</v>
      </c>
      <c r="K260" s="48">
        <f t="shared" si="77"/>
        <v>0.21353383458646616</v>
      </c>
      <c r="L260" s="47">
        <v>279</v>
      </c>
      <c r="M260" s="47">
        <v>85</v>
      </c>
      <c r="N260" s="49">
        <f t="shared" si="79"/>
        <v>0</v>
      </c>
      <c r="O260" s="49">
        <f t="shared" si="78"/>
        <v>364</v>
      </c>
      <c r="P260" s="47">
        <v>11138</v>
      </c>
      <c r="Q260" s="50">
        <v>1</v>
      </c>
      <c r="R260" s="51" t="s">
        <v>726</v>
      </c>
      <c r="S260" s="52" t="s">
        <v>30</v>
      </c>
      <c r="T260" s="51" t="s">
        <v>31</v>
      </c>
      <c r="U260" s="51" t="s">
        <v>727</v>
      </c>
      <c r="V260" s="52" t="s">
        <v>728</v>
      </c>
      <c r="W260" s="53">
        <v>647</v>
      </c>
      <c r="X260" s="54">
        <f>W260/$P$260</f>
        <v>5.8089423594900338E-2</v>
      </c>
      <c r="Y260" s="55" t="str">
        <f>IF(AND(NOT(ISBLANK(W260)),(W260=MAX($W$260:$W$269))),"ELU","")</f>
        <v/>
      </c>
    </row>
    <row r="261" spans="1:25" ht="18" customHeight="1" x14ac:dyDescent="0.25">
      <c r="A261" s="91"/>
      <c r="B261" s="57"/>
      <c r="C261" s="58"/>
      <c r="D261" s="59">
        <v>42722</v>
      </c>
      <c r="E261" s="60"/>
      <c r="F261" s="60"/>
      <c r="G261" s="61"/>
      <c r="H261" s="62"/>
      <c r="I261" s="62"/>
      <c r="J261" s="62"/>
      <c r="K261" s="63" t="e">
        <f t="shared" si="77"/>
        <v>#DIV/0!</v>
      </c>
      <c r="L261" s="62"/>
      <c r="M261" s="62"/>
      <c r="N261" s="64">
        <f t="shared" si="79"/>
        <v>0</v>
      </c>
      <c r="O261" s="64">
        <f t="shared" si="78"/>
        <v>0</v>
      </c>
      <c r="P261" s="62"/>
      <c r="Q261" s="65">
        <v>1</v>
      </c>
      <c r="R261" s="66" t="s">
        <v>729</v>
      </c>
      <c r="S261" s="67" t="s">
        <v>30</v>
      </c>
      <c r="T261" s="66" t="s">
        <v>31</v>
      </c>
      <c r="U261" s="66" t="s">
        <v>730</v>
      </c>
      <c r="V261" s="67" t="s">
        <v>730</v>
      </c>
      <c r="W261" s="68">
        <v>382</v>
      </c>
      <c r="X261" s="69">
        <f t="shared" ref="X261:X269" si="96">W261/$P$260</f>
        <v>3.4297001256958164E-2</v>
      </c>
      <c r="Y261" s="70" t="str">
        <f t="shared" ref="Y261:Y269" si="97">IF(AND(NOT(ISBLANK(W261)),(W261=MAX($W$260:$W$269))),"ELU","")</f>
        <v/>
      </c>
    </row>
    <row r="262" spans="1:25" ht="18" customHeight="1" x14ac:dyDescent="0.25">
      <c r="A262" s="91"/>
      <c r="B262" s="57"/>
      <c r="C262" s="58"/>
      <c r="D262" s="59">
        <v>42722</v>
      </c>
      <c r="E262" s="60"/>
      <c r="F262" s="60"/>
      <c r="G262" s="61"/>
      <c r="H262" s="62"/>
      <c r="I262" s="62"/>
      <c r="J262" s="62"/>
      <c r="K262" s="63" t="e">
        <f t="shared" si="77"/>
        <v>#DIV/0!</v>
      </c>
      <c r="L262" s="62"/>
      <c r="M262" s="62"/>
      <c r="N262" s="64">
        <f t="shared" si="79"/>
        <v>0</v>
      </c>
      <c r="O262" s="64">
        <f t="shared" si="78"/>
        <v>0</v>
      </c>
      <c r="P262" s="62"/>
      <c r="Q262" s="65">
        <v>1</v>
      </c>
      <c r="R262" s="66" t="s">
        <v>731</v>
      </c>
      <c r="S262" s="67" t="s">
        <v>30</v>
      </c>
      <c r="T262" s="66" t="s">
        <v>31</v>
      </c>
      <c r="U262" s="66" t="s">
        <v>732</v>
      </c>
      <c r="V262" s="67" t="s">
        <v>732</v>
      </c>
      <c r="W262" s="68">
        <v>268</v>
      </c>
      <c r="X262" s="69">
        <f t="shared" si="96"/>
        <v>2.4061770515352847E-2</v>
      </c>
      <c r="Y262" s="70" t="str">
        <f t="shared" si="97"/>
        <v/>
      </c>
    </row>
    <row r="263" spans="1:25" ht="18" customHeight="1" x14ac:dyDescent="0.25">
      <c r="A263" s="91"/>
      <c r="B263" s="57"/>
      <c r="C263" s="58"/>
      <c r="D263" s="59">
        <v>42722</v>
      </c>
      <c r="E263" s="60"/>
      <c r="F263" s="60"/>
      <c r="G263" s="61"/>
      <c r="H263" s="62"/>
      <c r="I263" s="62"/>
      <c r="J263" s="62"/>
      <c r="K263" s="63" t="e">
        <f t="shared" si="77"/>
        <v>#DIV/0!</v>
      </c>
      <c r="L263" s="62"/>
      <c r="M263" s="62"/>
      <c r="N263" s="64">
        <f t="shared" si="79"/>
        <v>0</v>
      </c>
      <c r="O263" s="64">
        <f t="shared" si="78"/>
        <v>0</v>
      </c>
      <c r="P263" s="62"/>
      <c r="Q263" s="65">
        <v>1</v>
      </c>
      <c r="R263" s="66" t="s">
        <v>733</v>
      </c>
      <c r="S263" s="67" t="s">
        <v>30</v>
      </c>
      <c r="T263" s="66" t="s">
        <v>31</v>
      </c>
      <c r="U263" s="66" t="s">
        <v>734</v>
      </c>
      <c r="V263" s="67" t="s">
        <v>734</v>
      </c>
      <c r="W263" s="68">
        <v>330</v>
      </c>
      <c r="X263" s="69">
        <f t="shared" si="96"/>
        <v>2.9628299515173279E-2</v>
      </c>
      <c r="Y263" s="70" t="str">
        <f t="shared" si="97"/>
        <v/>
      </c>
    </row>
    <row r="264" spans="1:25" ht="18" customHeight="1" x14ac:dyDescent="0.25">
      <c r="A264" s="91"/>
      <c r="B264" s="57"/>
      <c r="C264" s="58"/>
      <c r="D264" s="59">
        <v>42722</v>
      </c>
      <c r="E264" s="60"/>
      <c r="F264" s="60"/>
      <c r="G264" s="61"/>
      <c r="H264" s="62"/>
      <c r="I264" s="62"/>
      <c r="J264" s="62"/>
      <c r="K264" s="63" t="e">
        <f t="shared" ref="K264:K327" si="98">J264/G264</f>
        <v>#DIV/0!</v>
      </c>
      <c r="L264" s="62"/>
      <c r="M264" s="62"/>
      <c r="N264" s="64">
        <f t="shared" si="79"/>
        <v>0</v>
      </c>
      <c r="O264" s="64">
        <f t="shared" si="78"/>
        <v>0</v>
      </c>
      <c r="P264" s="62"/>
      <c r="Q264" s="65">
        <v>1</v>
      </c>
      <c r="R264" s="66" t="s">
        <v>735</v>
      </c>
      <c r="S264" s="67" t="s">
        <v>30</v>
      </c>
      <c r="T264" s="66" t="s">
        <v>31</v>
      </c>
      <c r="U264" s="66" t="s">
        <v>736</v>
      </c>
      <c r="V264" s="67" t="s">
        <v>736</v>
      </c>
      <c r="W264" s="68">
        <v>472</v>
      </c>
      <c r="X264" s="69">
        <f t="shared" si="96"/>
        <v>4.2377446579278145E-2</v>
      </c>
      <c r="Y264" s="70" t="str">
        <f t="shared" si="97"/>
        <v/>
      </c>
    </row>
    <row r="265" spans="1:25" ht="18" customHeight="1" x14ac:dyDescent="0.25">
      <c r="A265" s="91"/>
      <c r="B265" s="57"/>
      <c r="C265" s="58"/>
      <c r="D265" s="59">
        <v>42722</v>
      </c>
      <c r="E265" s="60"/>
      <c r="F265" s="60"/>
      <c r="G265" s="61"/>
      <c r="H265" s="62"/>
      <c r="I265" s="62"/>
      <c r="J265" s="62"/>
      <c r="K265" s="63" t="e">
        <f t="shared" si="98"/>
        <v>#DIV/0!</v>
      </c>
      <c r="L265" s="62"/>
      <c r="M265" s="62"/>
      <c r="N265" s="64">
        <f t="shared" si="79"/>
        <v>0</v>
      </c>
      <c r="O265" s="64">
        <f t="shared" ref="O265:O328" si="99">J265-P265</f>
        <v>0</v>
      </c>
      <c r="P265" s="62"/>
      <c r="Q265" s="65">
        <v>1</v>
      </c>
      <c r="R265" s="66" t="s">
        <v>737</v>
      </c>
      <c r="S265" s="67" t="s">
        <v>73</v>
      </c>
      <c r="T265" s="66" t="s">
        <v>31</v>
      </c>
      <c r="U265" s="66" t="s">
        <v>738</v>
      </c>
      <c r="V265" s="67" t="s">
        <v>739</v>
      </c>
      <c r="W265" s="68">
        <v>7217</v>
      </c>
      <c r="X265" s="69">
        <f t="shared" si="96"/>
        <v>0.64796193212425934</v>
      </c>
      <c r="Y265" s="70" t="str">
        <f t="shared" si="97"/>
        <v>ELU</v>
      </c>
    </row>
    <row r="266" spans="1:25" ht="18" customHeight="1" x14ac:dyDescent="0.25">
      <c r="A266" s="91"/>
      <c r="B266" s="57"/>
      <c r="C266" s="58"/>
      <c r="D266" s="59">
        <v>42722</v>
      </c>
      <c r="E266" s="60"/>
      <c r="F266" s="60"/>
      <c r="G266" s="61"/>
      <c r="H266" s="62"/>
      <c r="I266" s="62"/>
      <c r="J266" s="62"/>
      <c r="K266" s="63" t="e">
        <f t="shared" si="98"/>
        <v>#DIV/0!</v>
      </c>
      <c r="L266" s="62"/>
      <c r="M266" s="62"/>
      <c r="N266" s="64">
        <f t="shared" ref="N266:N329" si="100">O266-M266-L266</f>
        <v>0</v>
      </c>
      <c r="O266" s="64">
        <f t="shared" si="99"/>
        <v>0</v>
      </c>
      <c r="P266" s="62"/>
      <c r="Q266" s="65">
        <v>1</v>
      </c>
      <c r="R266" s="66" t="s">
        <v>740</v>
      </c>
      <c r="S266" s="67" t="s">
        <v>30</v>
      </c>
      <c r="T266" s="66" t="s">
        <v>31</v>
      </c>
      <c r="U266" s="66" t="s">
        <v>741</v>
      </c>
      <c r="V266" s="67" t="s">
        <v>742</v>
      </c>
      <c r="W266" s="68">
        <v>733</v>
      </c>
      <c r="X266" s="69">
        <f t="shared" si="96"/>
        <v>6.5810738014006109E-2</v>
      </c>
      <c r="Y266" s="70" t="str">
        <f t="shared" si="97"/>
        <v/>
      </c>
    </row>
    <row r="267" spans="1:25" ht="18" customHeight="1" x14ac:dyDescent="0.25">
      <c r="A267" s="91"/>
      <c r="B267" s="57"/>
      <c r="C267" s="58"/>
      <c r="D267" s="59">
        <v>42722</v>
      </c>
      <c r="E267" s="60"/>
      <c r="F267" s="60"/>
      <c r="G267" s="61"/>
      <c r="H267" s="62"/>
      <c r="I267" s="62"/>
      <c r="J267" s="62"/>
      <c r="K267" s="63" t="e">
        <f t="shared" si="98"/>
        <v>#DIV/0!</v>
      </c>
      <c r="L267" s="62"/>
      <c r="M267" s="62"/>
      <c r="N267" s="64">
        <f t="shared" si="100"/>
        <v>0</v>
      </c>
      <c r="O267" s="64">
        <f t="shared" si="99"/>
        <v>0</v>
      </c>
      <c r="P267" s="62"/>
      <c r="Q267" s="65">
        <v>1</v>
      </c>
      <c r="R267" s="66" t="s">
        <v>743</v>
      </c>
      <c r="S267" s="67" t="s">
        <v>30</v>
      </c>
      <c r="T267" s="66" t="s">
        <v>31</v>
      </c>
      <c r="U267" s="66" t="s">
        <v>744</v>
      </c>
      <c r="V267" s="67" t="s">
        <v>744</v>
      </c>
      <c r="W267" s="68">
        <v>162</v>
      </c>
      <c r="X267" s="69">
        <f t="shared" si="96"/>
        <v>1.4544801580175975E-2</v>
      </c>
      <c r="Y267" s="70" t="str">
        <f t="shared" si="97"/>
        <v/>
      </c>
    </row>
    <row r="268" spans="1:25" ht="18" customHeight="1" x14ac:dyDescent="0.25">
      <c r="A268" s="91"/>
      <c r="B268" s="57"/>
      <c r="C268" s="58"/>
      <c r="D268" s="59">
        <v>42722</v>
      </c>
      <c r="E268" s="60"/>
      <c r="F268" s="60"/>
      <c r="G268" s="61"/>
      <c r="H268" s="62"/>
      <c r="I268" s="62"/>
      <c r="J268" s="62"/>
      <c r="K268" s="63" t="e">
        <f t="shared" si="98"/>
        <v>#DIV/0!</v>
      </c>
      <c r="L268" s="62"/>
      <c r="M268" s="62"/>
      <c r="N268" s="64">
        <f t="shared" si="100"/>
        <v>0</v>
      </c>
      <c r="O268" s="64">
        <f t="shared" si="99"/>
        <v>0</v>
      </c>
      <c r="P268" s="62"/>
      <c r="Q268" s="65">
        <v>1</v>
      </c>
      <c r="R268" s="66" t="s">
        <v>745</v>
      </c>
      <c r="S268" s="67" t="s">
        <v>53</v>
      </c>
      <c r="T268" s="66" t="s">
        <v>31</v>
      </c>
      <c r="U268" s="66" t="s">
        <v>746</v>
      </c>
      <c r="V268" s="67" t="s">
        <v>746</v>
      </c>
      <c r="W268" s="68">
        <v>257</v>
      </c>
      <c r="X268" s="69">
        <f t="shared" si="96"/>
        <v>2.3074160531513736E-2</v>
      </c>
      <c r="Y268" s="70" t="str">
        <f t="shared" si="97"/>
        <v/>
      </c>
    </row>
    <row r="269" spans="1:25" ht="18" customHeight="1" thickBot="1" x14ac:dyDescent="0.3">
      <c r="A269" s="91"/>
      <c r="B269" s="71"/>
      <c r="C269" s="72"/>
      <c r="D269" s="73">
        <v>42722</v>
      </c>
      <c r="E269" s="74"/>
      <c r="F269" s="74"/>
      <c r="G269" s="75"/>
      <c r="H269" s="76"/>
      <c r="I269" s="76"/>
      <c r="J269" s="76"/>
      <c r="K269" s="77" t="e">
        <f t="shared" si="98"/>
        <v>#DIV/0!</v>
      </c>
      <c r="L269" s="76"/>
      <c r="M269" s="76"/>
      <c r="N269" s="78">
        <f t="shared" si="100"/>
        <v>0</v>
      </c>
      <c r="O269" s="78">
        <f t="shared" si="99"/>
        <v>0</v>
      </c>
      <c r="P269" s="76"/>
      <c r="Q269" s="79">
        <v>1</v>
      </c>
      <c r="R269" s="80" t="s">
        <v>747</v>
      </c>
      <c r="S269" s="81" t="s">
        <v>187</v>
      </c>
      <c r="T269" s="80" t="s">
        <v>31</v>
      </c>
      <c r="U269" s="80" t="s">
        <v>748</v>
      </c>
      <c r="V269" s="81" t="s">
        <v>749</v>
      </c>
      <c r="W269" s="82">
        <v>670</v>
      </c>
      <c r="X269" s="83">
        <f t="shared" si="96"/>
        <v>6.0154426288382114E-2</v>
      </c>
      <c r="Y269" s="84" t="str">
        <f t="shared" si="97"/>
        <v/>
      </c>
    </row>
    <row r="270" spans="1:25" ht="18" customHeight="1" x14ac:dyDescent="0.25">
      <c r="A270" s="91"/>
      <c r="B270" s="42" t="s">
        <v>750</v>
      </c>
      <c r="C270" s="43" t="s">
        <v>751</v>
      </c>
      <c r="D270" s="44">
        <v>42722</v>
      </c>
      <c r="E270" s="45">
        <v>6</v>
      </c>
      <c r="F270" s="45">
        <v>1074</v>
      </c>
      <c r="G270" s="46">
        <v>449599</v>
      </c>
      <c r="H270" s="47">
        <v>31236</v>
      </c>
      <c r="I270" s="47">
        <v>17616</v>
      </c>
      <c r="J270" s="47">
        <v>48852</v>
      </c>
      <c r="K270" s="48">
        <f t="shared" si="98"/>
        <v>0.10865682530432674</v>
      </c>
      <c r="L270" s="47">
        <v>1266</v>
      </c>
      <c r="M270" s="47">
        <v>2455</v>
      </c>
      <c r="N270" s="49">
        <f t="shared" si="100"/>
        <v>0</v>
      </c>
      <c r="O270" s="49">
        <f t="shared" si="99"/>
        <v>3721</v>
      </c>
      <c r="P270" s="47">
        <v>45131</v>
      </c>
      <c r="Q270" s="50">
        <v>6</v>
      </c>
      <c r="R270" s="51" t="s">
        <v>752</v>
      </c>
      <c r="S270" s="52" t="s">
        <v>632</v>
      </c>
      <c r="T270" s="51" t="s">
        <v>326</v>
      </c>
      <c r="U270" s="51" t="s">
        <v>753</v>
      </c>
      <c r="V270" s="52" t="s">
        <v>754</v>
      </c>
      <c r="W270" s="53">
        <v>558</v>
      </c>
      <c r="X270" s="54">
        <f>W270/$P$270</f>
        <v>1.2364007001839091E-2</v>
      </c>
      <c r="Y270" s="55" t="str">
        <f>IF(AND(NOT(ISBLANK(W270)),(W270=MAX($W$270:$W$273))),"ELU","")</f>
        <v/>
      </c>
    </row>
    <row r="271" spans="1:25" ht="18" customHeight="1" x14ac:dyDescent="0.25">
      <c r="A271" s="91"/>
      <c r="B271" s="57"/>
      <c r="C271" s="58"/>
      <c r="D271" s="59">
        <v>42722</v>
      </c>
      <c r="E271" s="60"/>
      <c r="F271" s="60"/>
      <c r="G271" s="61"/>
      <c r="H271" s="62"/>
      <c r="I271" s="62"/>
      <c r="J271" s="62"/>
      <c r="K271" s="63" t="e">
        <f t="shared" si="98"/>
        <v>#DIV/0!</v>
      </c>
      <c r="L271" s="62"/>
      <c r="M271" s="62"/>
      <c r="N271" s="64">
        <f t="shared" si="100"/>
        <v>0</v>
      </c>
      <c r="O271" s="64">
        <f t="shared" si="99"/>
        <v>0</v>
      </c>
      <c r="P271" s="62"/>
      <c r="Q271" s="65">
        <v>6</v>
      </c>
      <c r="R271" s="66" t="s">
        <v>755</v>
      </c>
      <c r="S271" s="67" t="s">
        <v>73</v>
      </c>
      <c r="T271" s="66" t="s">
        <v>326</v>
      </c>
      <c r="U271" s="66" t="s">
        <v>337</v>
      </c>
      <c r="V271" s="67" t="s">
        <v>338</v>
      </c>
      <c r="W271" s="68">
        <v>34320</v>
      </c>
      <c r="X271" s="69">
        <f t="shared" ref="X271:X273" si="101">W271/$P$270</f>
        <v>0.76045290376902797</v>
      </c>
      <c r="Y271" s="70" t="str">
        <f t="shared" ref="Y271:Y273" si="102">IF(AND(NOT(ISBLANK(W271)),(W271=MAX($W$270:$W$273))),"ELU","")</f>
        <v>ELU</v>
      </c>
    </row>
    <row r="272" spans="1:25" ht="18" customHeight="1" x14ac:dyDescent="0.25">
      <c r="A272" s="91"/>
      <c r="B272" s="57"/>
      <c r="C272" s="58"/>
      <c r="D272" s="59">
        <v>42722</v>
      </c>
      <c r="E272" s="60"/>
      <c r="F272" s="60"/>
      <c r="G272" s="61"/>
      <c r="H272" s="62"/>
      <c r="I272" s="62"/>
      <c r="J272" s="62"/>
      <c r="K272" s="63" t="e">
        <f t="shared" si="98"/>
        <v>#DIV/0!</v>
      </c>
      <c r="L272" s="62"/>
      <c r="M272" s="62"/>
      <c r="N272" s="64">
        <f t="shared" si="100"/>
        <v>0</v>
      </c>
      <c r="O272" s="64">
        <f t="shared" si="99"/>
        <v>0</v>
      </c>
      <c r="P272" s="62"/>
      <c r="Q272" s="65">
        <v>6</v>
      </c>
      <c r="R272" s="66" t="s">
        <v>756</v>
      </c>
      <c r="S272" s="67" t="s">
        <v>30</v>
      </c>
      <c r="T272" s="66" t="s">
        <v>326</v>
      </c>
      <c r="U272" s="66" t="s">
        <v>757</v>
      </c>
      <c r="V272" s="67" t="s">
        <v>758</v>
      </c>
      <c r="W272" s="68">
        <v>5532</v>
      </c>
      <c r="X272" s="69">
        <f t="shared" si="101"/>
        <v>0.12257649952360905</v>
      </c>
      <c r="Y272" s="70" t="str">
        <f t="shared" si="102"/>
        <v/>
      </c>
    </row>
    <row r="273" spans="1:25" ht="18" customHeight="1" thickBot="1" x14ac:dyDescent="0.3">
      <c r="A273" s="91"/>
      <c r="B273" s="71"/>
      <c r="C273" s="72"/>
      <c r="D273" s="73">
        <v>42722</v>
      </c>
      <c r="E273" s="74"/>
      <c r="F273" s="74"/>
      <c r="G273" s="75"/>
      <c r="H273" s="76"/>
      <c r="I273" s="76"/>
      <c r="J273" s="76"/>
      <c r="K273" s="77" t="e">
        <f t="shared" si="98"/>
        <v>#DIV/0!</v>
      </c>
      <c r="L273" s="76"/>
      <c r="M273" s="76"/>
      <c r="N273" s="78">
        <f t="shared" si="100"/>
        <v>0</v>
      </c>
      <c r="O273" s="78">
        <f t="shared" si="99"/>
        <v>0</v>
      </c>
      <c r="P273" s="76"/>
      <c r="Q273" s="79">
        <v>6</v>
      </c>
      <c r="R273" s="80" t="s">
        <v>759</v>
      </c>
      <c r="S273" s="81" t="s">
        <v>53</v>
      </c>
      <c r="T273" s="80" t="s">
        <v>326</v>
      </c>
      <c r="U273" s="80" t="s">
        <v>760</v>
      </c>
      <c r="V273" s="81" t="s">
        <v>761</v>
      </c>
      <c r="W273" s="82">
        <v>4721</v>
      </c>
      <c r="X273" s="83">
        <f t="shared" si="101"/>
        <v>0.10460658970552392</v>
      </c>
      <c r="Y273" s="84" t="str">
        <f t="shared" si="102"/>
        <v/>
      </c>
    </row>
    <row r="274" spans="1:25" ht="18" customHeight="1" x14ac:dyDescent="0.25">
      <c r="A274" s="91"/>
      <c r="B274" s="42" t="s">
        <v>762</v>
      </c>
      <c r="C274" s="43" t="s">
        <v>763</v>
      </c>
      <c r="D274" s="44">
        <v>42722</v>
      </c>
      <c r="E274" s="45">
        <v>2</v>
      </c>
      <c r="F274" s="45">
        <v>187</v>
      </c>
      <c r="G274" s="46">
        <v>73145</v>
      </c>
      <c r="H274" s="47">
        <v>11480</v>
      </c>
      <c r="I274" s="47">
        <v>9769</v>
      </c>
      <c r="J274" s="47">
        <v>21249</v>
      </c>
      <c r="K274" s="48">
        <f t="shared" si="98"/>
        <v>0.29050516098161189</v>
      </c>
      <c r="L274" s="47">
        <v>710</v>
      </c>
      <c r="M274" s="47">
        <v>169</v>
      </c>
      <c r="N274" s="49">
        <f t="shared" si="100"/>
        <v>0</v>
      </c>
      <c r="O274" s="49">
        <f t="shared" si="99"/>
        <v>879</v>
      </c>
      <c r="P274" s="47">
        <v>20370</v>
      </c>
      <c r="Q274" s="50">
        <v>2</v>
      </c>
      <c r="R274" s="51" t="s">
        <v>764</v>
      </c>
      <c r="S274" s="52" t="s">
        <v>30</v>
      </c>
      <c r="T274" s="51" t="s">
        <v>326</v>
      </c>
      <c r="U274" s="51" t="s">
        <v>765</v>
      </c>
      <c r="V274" s="52" t="s">
        <v>766</v>
      </c>
      <c r="W274" s="53">
        <v>2129</v>
      </c>
      <c r="X274" s="54">
        <f>W274/$P$274</f>
        <v>0.10451644575355916</v>
      </c>
      <c r="Y274" s="55" t="str">
        <f>IF(AND(NOT(ISBLANK(W274)),(W274=MAX($W$274:$W$281))),"ELU","")</f>
        <v/>
      </c>
    </row>
    <row r="275" spans="1:25" ht="18" customHeight="1" x14ac:dyDescent="0.25">
      <c r="A275" s="91"/>
      <c r="B275" s="57"/>
      <c r="C275" s="58"/>
      <c r="D275" s="59">
        <v>42722</v>
      </c>
      <c r="E275" s="60"/>
      <c r="F275" s="60"/>
      <c r="G275" s="61"/>
      <c r="H275" s="62"/>
      <c r="I275" s="62"/>
      <c r="J275" s="62"/>
      <c r="K275" s="63" t="e">
        <f t="shared" si="98"/>
        <v>#DIV/0!</v>
      </c>
      <c r="L275" s="62"/>
      <c r="M275" s="62"/>
      <c r="N275" s="64">
        <f t="shared" si="100"/>
        <v>0</v>
      </c>
      <c r="O275" s="64">
        <f t="shared" si="99"/>
        <v>0</v>
      </c>
      <c r="P275" s="62"/>
      <c r="Q275" s="65">
        <v>2</v>
      </c>
      <c r="R275" s="66" t="s">
        <v>767</v>
      </c>
      <c r="S275" s="67" t="s">
        <v>30</v>
      </c>
      <c r="T275" s="66" t="s">
        <v>326</v>
      </c>
      <c r="U275" s="66" t="s">
        <v>768</v>
      </c>
      <c r="V275" s="67" t="s">
        <v>769</v>
      </c>
      <c r="W275" s="68">
        <v>3803</v>
      </c>
      <c r="X275" s="69">
        <f t="shared" ref="X275:X281" si="103">W275/$P$274</f>
        <v>0.18669612174766814</v>
      </c>
      <c r="Y275" s="70" t="str">
        <f t="shared" ref="Y275:Y281" si="104">IF(AND(NOT(ISBLANK(W275)),(W275=MAX($W$274:$W$281))),"ELU","")</f>
        <v/>
      </c>
    </row>
    <row r="276" spans="1:25" ht="18" customHeight="1" x14ac:dyDescent="0.25">
      <c r="A276" s="91"/>
      <c r="B276" s="57"/>
      <c r="C276" s="58"/>
      <c r="D276" s="59">
        <v>42722</v>
      </c>
      <c r="E276" s="60"/>
      <c r="F276" s="60"/>
      <c r="G276" s="61"/>
      <c r="H276" s="62"/>
      <c r="I276" s="62"/>
      <c r="J276" s="62"/>
      <c r="K276" s="63" t="e">
        <f t="shared" si="98"/>
        <v>#DIV/0!</v>
      </c>
      <c r="L276" s="62"/>
      <c r="M276" s="62"/>
      <c r="N276" s="64">
        <f t="shared" si="100"/>
        <v>0</v>
      </c>
      <c r="O276" s="64">
        <f t="shared" si="99"/>
        <v>0</v>
      </c>
      <c r="P276" s="62"/>
      <c r="Q276" s="65">
        <v>2</v>
      </c>
      <c r="R276" s="66" t="s">
        <v>770</v>
      </c>
      <c r="S276" s="67" t="s">
        <v>30</v>
      </c>
      <c r="T276" s="66" t="s">
        <v>326</v>
      </c>
      <c r="U276" s="66" t="s">
        <v>771</v>
      </c>
      <c r="V276" s="67" t="s">
        <v>772</v>
      </c>
      <c r="W276" s="68">
        <v>696</v>
      </c>
      <c r="X276" s="69">
        <f t="shared" si="103"/>
        <v>3.4167893961708391E-2</v>
      </c>
      <c r="Y276" s="70" t="str">
        <f t="shared" si="104"/>
        <v/>
      </c>
    </row>
    <row r="277" spans="1:25" ht="18" customHeight="1" x14ac:dyDescent="0.25">
      <c r="A277" s="91"/>
      <c r="B277" s="57"/>
      <c r="C277" s="58"/>
      <c r="D277" s="59">
        <v>42722</v>
      </c>
      <c r="E277" s="60"/>
      <c r="F277" s="60"/>
      <c r="G277" s="61"/>
      <c r="H277" s="62"/>
      <c r="I277" s="62"/>
      <c r="J277" s="62"/>
      <c r="K277" s="63" t="e">
        <f t="shared" si="98"/>
        <v>#DIV/0!</v>
      </c>
      <c r="L277" s="62"/>
      <c r="M277" s="62"/>
      <c r="N277" s="64">
        <f t="shared" si="100"/>
        <v>0</v>
      </c>
      <c r="O277" s="64">
        <f t="shared" si="99"/>
        <v>0</v>
      </c>
      <c r="P277" s="62"/>
      <c r="Q277" s="65">
        <v>2</v>
      </c>
      <c r="R277" s="66" t="s">
        <v>773</v>
      </c>
      <c r="S277" s="67" t="s">
        <v>187</v>
      </c>
      <c r="T277" s="66" t="s">
        <v>326</v>
      </c>
      <c r="U277" s="66" t="s">
        <v>774</v>
      </c>
      <c r="V277" s="67" t="s">
        <v>775</v>
      </c>
      <c r="W277" s="68">
        <v>655</v>
      </c>
      <c r="X277" s="69">
        <f t="shared" si="103"/>
        <v>3.215513009327442E-2</v>
      </c>
      <c r="Y277" s="70" t="str">
        <f t="shared" si="104"/>
        <v/>
      </c>
    </row>
    <row r="278" spans="1:25" ht="18" customHeight="1" x14ac:dyDescent="0.25">
      <c r="A278" s="91"/>
      <c r="B278" s="57"/>
      <c r="C278" s="58"/>
      <c r="D278" s="59">
        <v>42722</v>
      </c>
      <c r="E278" s="60"/>
      <c r="F278" s="60"/>
      <c r="G278" s="61"/>
      <c r="H278" s="62"/>
      <c r="I278" s="62"/>
      <c r="J278" s="62"/>
      <c r="K278" s="63" t="e">
        <f t="shared" si="98"/>
        <v>#DIV/0!</v>
      </c>
      <c r="L278" s="62"/>
      <c r="M278" s="62"/>
      <c r="N278" s="64">
        <f t="shared" si="100"/>
        <v>0</v>
      </c>
      <c r="O278" s="64">
        <f t="shared" si="99"/>
        <v>0</v>
      </c>
      <c r="P278" s="62"/>
      <c r="Q278" s="65">
        <v>2</v>
      </c>
      <c r="R278" s="66" t="s">
        <v>776</v>
      </c>
      <c r="S278" s="67" t="s">
        <v>30</v>
      </c>
      <c r="T278" s="66" t="s">
        <v>326</v>
      </c>
      <c r="U278" s="66" t="s">
        <v>777</v>
      </c>
      <c r="V278" s="67" t="s">
        <v>778</v>
      </c>
      <c r="W278" s="68">
        <v>2066</v>
      </c>
      <c r="X278" s="69">
        <f t="shared" si="103"/>
        <v>0.10142366224840452</v>
      </c>
      <c r="Y278" s="70" t="str">
        <f t="shared" si="104"/>
        <v/>
      </c>
    </row>
    <row r="279" spans="1:25" ht="18" customHeight="1" x14ac:dyDescent="0.25">
      <c r="A279" s="91"/>
      <c r="B279" s="57"/>
      <c r="C279" s="58"/>
      <c r="D279" s="59">
        <v>42722</v>
      </c>
      <c r="E279" s="60"/>
      <c r="F279" s="60"/>
      <c r="G279" s="61"/>
      <c r="H279" s="62"/>
      <c r="I279" s="62"/>
      <c r="J279" s="62"/>
      <c r="K279" s="63" t="e">
        <f t="shared" si="98"/>
        <v>#DIV/0!</v>
      </c>
      <c r="L279" s="62"/>
      <c r="M279" s="62"/>
      <c r="N279" s="64">
        <f t="shared" si="100"/>
        <v>0</v>
      </c>
      <c r="O279" s="64">
        <f t="shared" si="99"/>
        <v>0</v>
      </c>
      <c r="P279" s="62"/>
      <c r="Q279" s="65">
        <v>2</v>
      </c>
      <c r="R279" s="66" t="s">
        <v>779</v>
      </c>
      <c r="S279" s="67" t="s">
        <v>30</v>
      </c>
      <c r="T279" s="66" t="s">
        <v>326</v>
      </c>
      <c r="U279" s="66" t="s">
        <v>768</v>
      </c>
      <c r="V279" s="67" t="s">
        <v>769</v>
      </c>
      <c r="W279" s="68">
        <v>1842</v>
      </c>
      <c r="X279" s="69">
        <f t="shared" si="103"/>
        <v>9.0427098674521353E-2</v>
      </c>
      <c r="Y279" s="70" t="str">
        <f t="shared" si="104"/>
        <v/>
      </c>
    </row>
    <row r="280" spans="1:25" ht="18" customHeight="1" x14ac:dyDescent="0.25">
      <c r="A280" s="91"/>
      <c r="B280" s="57"/>
      <c r="C280" s="58"/>
      <c r="D280" s="59">
        <v>42722</v>
      </c>
      <c r="E280" s="60"/>
      <c r="F280" s="60"/>
      <c r="G280" s="61"/>
      <c r="H280" s="62"/>
      <c r="I280" s="62"/>
      <c r="J280" s="62"/>
      <c r="K280" s="63" t="e">
        <f t="shared" si="98"/>
        <v>#DIV/0!</v>
      </c>
      <c r="L280" s="62"/>
      <c r="M280" s="62"/>
      <c r="N280" s="64">
        <f t="shared" si="100"/>
        <v>0</v>
      </c>
      <c r="O280" s="64">
        <f t="shared" si="99"/>
        <v>0</v>
      </c>
      <c r="P280" s="62"/>
      <c r="Q280" s="65">
        <v>2</v>
      </c>
      <c r="R280" s="66" t="s">
        <v>780</v>
      </c>
      <c r="S280" s="67" t="s">
        <v>73</v>
      </c>
      <c r="T280" s="66" t="s">
        <v>326</v>
      </c>
      <c r="U280" s="66" t="s">
        <v>337</v>
      </c>
      <c r="V280" s="67" t="s">
        <v>338</v>
      </c>
      <c r="W280" s="68">
        <v>8558</v>
      </c>
      <c r="X280" s="69">
        <f t="shared" si="103"/>
        <v>0.42012763868433972</v>
      </c>
      <c r="Y280" s="70" t="str">
        <f t="shared" si="104"/>
        <v>ELU</v>
      </c>
    </row>
    <row r="281" spans="1:25" ht="18" customHeight="1" thickBot="1" x14ac:dyDescent="0.3">
      <c r="A281" s="91"/>
      <c r="B281" s="71"/>
      <c r="C281" s="72"/>
      <c r="D281" s="73">
        <v>42722</v>
      </c>
      <c r="E281" s="74"/>
      <c r="F281" s="74"/>
      <c r="G281" s="75"/>
      <c r="H281" s="76"/>
      <c r="I281" s="76"/>
      <c r="J281" s="76"/>
      <c r="K281" s="77" t="e">
        <f t="shared" si="98"/>
        <v>#DIV/0!</v>
      </c>
      <c r="L281" s="76"/>
      <c r="M281" s="76"/>
      <c r="N281" s="78">
        <f t="shared" si="100"/>
        <v>0</v>
      </c>
      <c r="O281" s="78">
        <f t="shared" si="99"/>
        <v>0</v>
      </c>
      <c r="P281" s="76"/>
      <c r="Q281" s="79">
        <v>2</v>
      </c>
      <c r="R281" s="80" t="s">
        <v>781</v>
      </c>
      <c r="S281" s="81" t="s">
        <v>30</v>
      </c>
      <c r="T281" s="80" t="s">
        <v>326</v>
      </c>
      <c r="U281" s="80" t="s">
        <v>782</v>
      </c>
      <c r="V281" s="81" t="s">
        <v>783</v>
      </c>
      <c r="W281" s="82">
        <v>621</v>
      </c>
      <c r="X281" s="83">
        <f t="shared" si="103"/>
        <v>3.04860088365243E-2</v>
      </c>
      <c r="Y281" s="84" t="str">
        <f t="shared" si="104"/>
        <v/>
      </c>
    </row>
    <row r="282" spans="1:25" ht="18" customHeight="1" x14ac:dyDescent="0.25">
      <c r="A282" s="91"/>
      <c r="B282" s="42" t="s">
        <v>784</v>
      </c>
      <c r="C282" s="43" t="s">
        <v>785</v>
      </c>
      <c r="D282" s="44">
        <v>42722</v>
      </c>
      <c r="E282" s="45">
        <v>1</v>
      </c>
      <c r="F282" s="45">
        <v>102</v>
      </c>
      <c r="G282" s="46">
        <v>38440</v>
      </c>
      <c r="H282" s="47">
        <v>4985</v>
      </c>
      <c r="I282" s="47">
        <v>3962</v>
      </c>
      <c r="J282" s="47">
        <v>8947</v>
      </c>
      <c r="K282" s="48">
        <f t="shared" si="98"/>
        <v>0.23275234131113423</v>
      </c>
      <c r="L282" s="47">
        <v>123</v>
      </c>
      <c r="M282" s="47">
        <v>49</v>
      </c>
      <c r="N282" s="49">
        <f t="shared" si="100"/>
        <v>0</v>
      </c>
      <c r="O282" s="49">
        <f t="shared" si="99"/>
        <v>172</v>
      </c>
      <c r="P282" s="47">
        <v>8775</v>
      </c>
      <c r="Q282" s="50">
        <v>1</v>
      </c>
      <c r="R282" s="51" t="s">
        <v>786</v>
      </c>
      <c r="S282" s="52" t="s">
        <v>30</v>
      </c>
      <c r="T282" s="51" t="s">
        <v>31</v>
      </c>
      <c r="U282" s="51" t="s">
        <v>787</v>
      </c>
      <c r="V282" s="52" t="s">
        <v>787</v>
      </c>
      <c r="W282" s="53">
        <v>4342</v>
      </c>
      <c r="X282" s="54">
        <f>W282/$P$282</f>
        <v>0.49481481481481482</v>
      </c>
      <c r="Y282" s="55" t="str">
        <f>IF(AND(NOT(ISBLANK(W282)),(W282=MAX($W$282:$W$289))),"ELU","")</f>
        <v>ELU</v>
      </c>
    </row>
    <row r="283" spans="1:25" ht="18" customHeight="1" x14ac:dyDescent="0.25">
      <c r="A283" s="91"/>
      <c r="B283" s="57"/>
      <c r="C283" s="58"/>
      <c r="D283" s="59">
        <v>42722</v>
      </c>
      <c r="E283" s="60"/>
      <c r="F283" s="60"/>
      <c r="G283" s="61"/>
      <c r="H283" s="62"/>
      <c r="I283" s="62"/>
      <c r="J283" s="62"/>
      <c r="K283" s="63" t="e">
        <f t="shared" si="98"/>
        <v>#DIV/0!</v>
      </c>
      <c r="L283" s="62"/>
      <c r="M283" s="62"/>
      <c r="N283" s="64">
        <f t="shared" si="100"/>
        <v>0</v>
      </c>
      <c r="O283" s="64">
        <f t="shared" si="99"/>
        <v>0</v>
      </c>
      <c r="P283" s="62"/>
      <c r="Q283" s="65">
        <v>1</v>
      </c>
      <c r="R283" s="66" t="s">
        <v>788</v>
      </c>
      <c r="S283" s="67" t="s">
        <v>30</v>
      </c>
      <c r="T283" s="66" t="s">
        <v>31</v>
      </c>
      <c r="U283" s="66" t="s">
        <v>789</v>
      </c>
      <c r="V283" s="67" t="s">
        <v>790</v>
      </c>
      <c r="W283" s="68">
        <v>716</v>
      </c>
      <c r="X283" s="69">
        <f t="shared" ref="X283:X289" si="105">W283/$P$282</f>
        <v>8.159544159544159E-2</v>
      </c>
      <c r="Y283" s="70" t="str">
        <f t="shared" ref="Y283:Y289" si="106">IF(AND(NOT(ISBLANK(W283)),(W283=MAX($W$282:$W$289))),"ELU","")</f>
        <v/>
      </c>
    </row>
    <row r="284" spans="1:25" ht="18" customHeight="1" x14ac:dyDescent="0.25">
      <c r="A284" s="91"/>
      <c r="B284" s="57"/>
      <c r="C284" s="58"/>
      <c r="D284" s="59">
        <v>42722</v>
      </c>
      <c r="E284" s="60"/>
      <c r="F284" s="60"/>
      <c r="G284" s="61"/>
      <c r="H284" s="62"/>
      <c r="I284" s="62"/>
      <c r="J284" s="62"/>
      <c r="K284" s="63" t="e">
        <f t="shared" si="98"/>
        <v>#DIV/0!</v>
      </c>
      <c r="L284" s="62"/>
      <c r="M284" s="62"/>
      <c r="N284" s="64">
        <f t="shared" si="100"/>
        <v>0</v>
      </c>
      <c r="O284" s="64">
        <f t="shared" si="99"/>
        <v>0</v>
      </c>
      <c r="P284" s="62"/>
      <c r="Q284" s="65">
        <v>1</v>
      </c>
      <c r="R284" s="66" t="s">
        <v>791</v>
      </c>
      <c r="S284" s="67" t="s">
        <v>30</v>
      </c>
      <c r="T284" s="66" t="s">
        <v>31</v>
      </c>
      <c r="U284" s="66" t="s">
        <v>792</v>
      </c>
      <c r="V284" s="67" t="s">
        <v>793</v>
      </c>
      <c r="W284" s="68">
        <v>24</v>
      </c>
      <c r="X284" s="69">
        <f t="shared" si="105"/>
        <v>2.735042735042735E-3</v>
      </c>
      <c r="Y284" s="70" t="str">
        <f t="shared" si="106"/>
        <v/>
      </c>
    </row>
    <row r="285" spans="1:25" ht="18" customHeight="1" x14ac:dyDescent="0.25">
      <c r="A285" s="91"/>
      <c r="B285" s="57"/>
      <c r="C285" s="58"/>
      <c r="D285" s="59">
        <v>42722</v>
      </c>
      <c r="E285" s="60"/>
      <c r="F285" s="60"/>
      <c r="G285" s="61"/>
      <c r="H285" s="62"/>
      <c r="I285" s="62"/>
      <c r="J285" s="62"/>
      <c r="K285" s="63" t="e">
        <f t="shared" si="98"/>
        <v>#DIV/0!</v>
      </c>
      <c r="L285" s="62"/>
      <c r="M285" s="62"/>
      <c r="N285" s="64">
        <f t="shared" si="100"/>
        <v>0</v>
      </c>
      <c r="O285" s="64">
        <f t="shared" si="99"/>
        <v>0</v>
      </c>
      <c r="P285" s="62"/>
      <c r="Q285" s="65">
        <v>1</v>
      </c>
      <c r="R285" s="66" t="s">
        <v>794</v>
      </c>
      <c r="S285" s="67" t="s">
        <v>30</v>
      </c>
      <c r="T285" s="66" t="s">
        <v>31</v>
      </c>
      <c r="U285" s="66" t="s">
        <v>795</v>
      </c>
      <c r="V285" s="67" t="s">
        <v>795</v>
      </c>
      <c r="W285" s="68">
        <v>287</v>
      </c>
      <c r="X285" s="69">
        <f t="shared" si="105"/>
        <v>3.2706552706552705E-2</v>
      </c>
      <c r="Y285" s="70" t="str">
        <f t="shared" si="106"/>
        <v/>
      </c>
    </row>
    <row r="286" spans="1:25" ht="18" customHeight="1" x14ac:dyDescent="0.25">
      <c r="A286" s="91"/>
      <c r="B286" s="57"/>
      <c r="C286" s="58"/>
      <c r="D286" s="59">
        <v>42722</v>
      </c>
      <c r="E286" s="60"/>
      <c r="F286" s="60"/>
      <c r="G286" s="61"/>
      <c r="H286" s="62"/>
      <c r="I286" s="62"/>
      <c r="J286" s="62"/>
      <c r="K286" s="63" t="e">
        <f t="shared" si="98"/>
        <v>#DIV/0!</v>
      </c>
      <c r="L286" s="62"/>
      <c r="M286" s="62"/>
      <c r="N286" s="64">
        <f t="shared" si="100"/>
        <v>0</v>
      </c>
      <c r="O286" s="64">
        <f t="shared" si="99"/>
        <v>0</v>
      </c>
      <c r="P286" s="62"/>
      <c r="Q286" s="65">
        <v>1</v>
      </c>
      <c r="R286" s="66" t="s">
        <v>796</v>
      </c>
      <c r="S286" s="67" t="s">
        <v>30</v>
      </c>
      <c r="T286" s="66" t="s">
        <v>31</v>
      </c>
      <c r="U286" s="66" t="s">
        <v>797</v>
      </c>
      <c r="V286" s="67" t="s">
        <v>797</v>
      </c>
      <c r="W286" s="68">
        <v>2425</v>
      </c>
      <c r="X286" s="69">
        <f t="shared" si="105"/>
        <v>0.27635327635327633</v>
      </c>
      <c r="Y286" s="70" t="str">
        <f t="shared" si="106"/>
        <v/>
      </c>
    </row>
    <row r="287" spans="1:25" ht="18" customHeight="1" x14ac:dyDescent="0.25">
      <c r="A287" s="91"/>
      <c r="B287" s="57"/>
      <c r="C287" s="58"/>
      <c r="D287" s="59">
        <v>42722</v>
      </c>
      <c r="E287" s="60"/>
      <c r="F287" s="60"/>
      <c r="G287" s="61"/>
      <c r="H287" s="62"/>
      <c r="I287" s="62"/>
      <c r="J287" s="62"/>
      <c r="K287" s="63" t="e">
        <f t="shared" si="98"/>
        <v>#DIV/0!</v>
      </c>
      <c r="L287" s="62"/>
      <c r="M287" s="62"/>
      <c r="N287" s="64">
        <f t="shared" si="100"/>
        <v>0</v>
      </c>
      <c r="O287" s="64">
        <f t="shared" si="99"/>
        <v>0</v>
      </c>
      <c r="P287" s="62"/>
      <c r="Q287" s="65">
        <v>1</v>
      </c>
      <c r="R287" s="66" t="s">
        <v>798</v>
      </c>
      <c r="S287" s="67" t="s">
        <v>30</v>
      </c>
      <c r="T287" s="66" t="s">
        <v>31</v>
      </c>
      <c r="U287" s="66" t="s">
        <v>799</v>
      </c>
      <c r="V287" s="67" t="s">
        <v>799</v>
      </c>
      <c r="W287" s="68">
        <v>98</v>
      </c>
      <c r="X287" s="69">
        <f t="shared" si="105"/>
        <v>1.1168091168091168E-2</v>
      </c>
      <c r="Y287" s="70" t="str">
        <f t="shared" si="106"/>
        <v/>
      </c>
    </row>
    <row r="288" spans="1:25" ht="18" customHeight="1" x14ac:dyDescent="0.25">
      <c r="A288" s="91"/>
      <c r="B288" s="57"/>
      <c r="C288" s="58"/>
      <c r="D288" s="59">
        <v>42722</v>
      </c>
      <c r="E288" s="60"/>
      <c r="F288" s="60"/>
      <c r="G288" s="61"/>
      <c r="H288" s="62"/>
      <c r="I288" s="62"/>
      <c r="J288" s="62"/>
      <c r="K288" s="63" t="e">
        <f t="shared" si="98"/>
        <v>#DIV/0!</v>
      </c>
      <c r="L288" s="62"/>
      <c r="M288" s="62"/>
      <c r="N288" s="64">
        <f t="shared" si="100"/>
        <v>0</v>
      </c>
      <c r="O288" s="64">
        <f t="shared" si="99"/>
        <v>0</v>
      </c>
      <c r="P288" s="62"/>
      <c r="Q288" s="65">
        <v>1</v>
      </c>
      <c r="R288" s="66" t="s">
        <v>800</v>
      </c>
      <c r="S288" s="67" t="s">
        <v>73</v>
      </c>
      <c r="T288" s="66" t="s">
        <v>31</v>
      </c>
      <c r="U288" s="66" t="s">
        <v>801</v>
      </c>
      <c r="V288" s="67" t="s">
        <v>801</v>
      </c>
      <c r="W288" s="68">
        <v>608</v>
      </c>
      <c r="X288" s="69">
        <f t="shared" si="105"/>
        <v>6.9287749287749292E-2</v>
      </c>
      <c r="Y288" s="70" t="str">
        <f t="shared" si="106"/>
        <v/>
      </c>
    </row>
    <row r="289" spans="1:25" ht="18" customHeight="1" thickBot="1" x14ac:dyDescent="0.3">
      <c r="A289" s="91"/>
      <c r="B289" s="71"/>
      <c r="C289" s="72"/>
      <c r="D289" s="73">
        <v>42722</v>
      </c>
      <c r="E289" s="74"/>
      <c r="F289" s="74"/>
      <c r="G289" s="75"/>
      <c r="H289" s="76"/>
      <c r="I289" s="76"/>
      <c r="J289" s="76"/>
      <c r="K289" s="77" t="e">
        <f t="shared" si="98"/>
        <v>#DIV/0!</v>
      </c>
      <c r="L289" s="76"/>
      <c r="M289" s="76"/>
      <c r="N289" s="78">
        <f t="shared" si="100"/>
        <v>0</v>
      </c>
      <c r="O289" s="78">
        <f t="shared" si="99"/>
        <v>0</v>
      </c>
      <c r="P289" s="76"/>
      <c r="Q289" s="79">
        <v>1</v>
      </c>
      <c r="R289" s="80" t="s">
        <v>802</v>
      </c>
      <c r="S289" s="81" t="s">
        <v>53</v>
      </c>
      <c r="T289" s="80" t="s">
        <v>31</v>
      </c>
      <c r="U289" s="80" t="s">
        <v>803</v>
      </c>
      <c r="V289" s="81" t="s">
        <v>803</v>
      </c>
      <c r="W289" s="82">
        <v>275</v>
      </c>
      <c r="X289" s="83">
        <f t="shared" si="105"/>
        <v>3.1339031339031341E-2</v>
      </c>
      <c r="Y289" s="84" t="str">
        <f t="shared" si="106"/>
        <v/>
      </c>
    </row>
    <row r="290" spans="1:25" ht="18" customHeight="1" x14ac:dyDescent="0.25">
      <c r="A290" s="91"/>
      <c r="B290" s="42" t="s">
        <v>804</v>
      </c>
      <c r="C290" s="43" t="s">
        <v>805</v>
      </c>
      <c r="D290" s="44">
        <v>42722</v>
      </c>
      <c r="E290" s="45">
        <v>1</v>
      </c>
      <c r="F290" s="45">
        <v>78</v>
      </c>
      <c r="G290" s="46">
        <v>26099</v>
      </c>
      <c r="H290" s="47">
        <v>5823</v>
      </c>
      <c r="I290" s="47">
        <v>4626</v>
      </c>
      <c r="J290" s="47">
        <v>10449</v>
      </c>
      <c r="K290" s="48">
        <f t="shared" si="98"/>
        <v>0.40036016705620903</v>
      </c>
      <c r="L290" s="47">
        <v>180</v>
      </c>
      <c r="M290" s="47">
        <v>47</v>
      </c>
      <c r="N290" s="49">
        <f t="shared" si="100"/>
        <v>0</v>
      </c>
      <c r="O290" s="49">
        <f t="shared" si="99"/>
        <v>227</v>
      </c>
      <c r="P290" s="47">
        <v>10222</v>
      </c>
      <c r="Q290" s="50">
        <v>1</v>
      </c>
      <c r="R290" s="51" t="s">
        <v>806</v>
      </c>
      <c r="S290" s="52" t="s">
        <v>607</v>
      </c>
      <c r="T290" s="51" t="s">
        <v>31</v>
      </c>
      <c r="U290" s="51" t="s">
        <v>807</v>
      </c>
      <c r="V290" s="52" t="s">
        <v>807</v>
      </c>
      <c r="W290" s="53">
        <v>209</v>
      </c>
      <c r="X290" s="54">
        <f>W290/$P$290</f>
        <v>2.0446096654275093E-2</v>
      </c>
      <c r="Y290" s="55" t="str">
        <f>IF(AND(NOT(ISBLANK(W290)),(W290=MAX($W$290:$W$293))),"ELU","")</f>
        <v/>
      </c>
    </row>
    <row r="291" spans="1:25" ht="18" customHeight="1" x14ac:dyDescent="0.25">
      <c r="A291" s="91"/>
      <c r="B291" s="57"/>
      <c r="C291" s="58"/>
      <c r="D291" s="59">
        <v>42722</v>
      </c>
      <c r="E291" s="60"/>
      <c r="F291" s="60"/>
      <c r="G291" s="61"/>
      <c r="H291" s="62"/>
      <c r="I291" s="62"/>
      <c r="J291" s="62"/>
      <c r="K291" s="63" t="e">
        <f t="shared" si="98"/>
        <v>#DIV/0!</v>
      </c>
      <c r="L291" s="62"/>
      <c r="M291" s="62"/>
      <c r="N291" s="64">
        <f t="shared" si="100"/>
        <v>0</v>
      </c>
      <c r="O291" s="64">
        <f t="shared" si="99"/>
        <v>0</v>
      </c>
      <c r="P291" s="62"/>
      <c r="Q291" s="65">
        <v>1</v>
      </c>
      <c r="R291" s="66" t="s">
        <v>808</v>
      </c>
      <c r="S291" s="67" t="s">
        <v>30</v>
      </c>
      <c r="T291" s="66" t="s">
        <v>31</v>
      </c>
      <c r="U291" s="66" t="s">
        <v>809</v>
      </c>
      <c r="V291" s="67" t="s">
        <v>809</v>
      </c>
      <c r="W291" s="68">
        <v>56</v>
      </c>
      <c r="X291" s="69">
        <f t="shared" ref="X291:X293" si="107">W291/$P$290</f>
        <v>5.4783799647818432E-3</v>
      </c>
      <c r="Y291" s="70" t="str">
        <f t="shared" ref="Y291:Y293" si="108">IF(AND(NOT(ISBLANK(W291)),(W291=MAX($W$290:$W$293))),"ELU","")</f>
        <v/>
      </c>
    </row>
    <row r="292" spans="1:25" ht="18" customHeight="1" x14ac:dyDescent="0.25">
      <c r="A292" s="91"/>
      <c r="B292" s="57"/>
      <c r="C292" s="58"/>
      <c r="D292" s="59">
        <v>42722</v>
      </c>
      <c r="E292" s="60"/>
      <c r="F292" s="60"/>
      <c r="G292" s="61"/>
      <c r="H292" s="62"/>
      <c r="I292" s="62"/>
      <c r="J292" s="62"/>
      <c r="K292" s="63" t="e">
        <f t="shared" si="98"/>
        <v>#DIV/0!</v>
      </c>
      <c r="L292" s="62"/>
      <c r="M292" s="62"/>
      <c r="N292" s="64">
        <f t="shared" si="100"/>
        <v>0</v>
      </c>
      <c r="O292" s="64">
        <f t="shared" si="99"/>
        <v>0</v>
      </c>
      <c r="P292" s="62"/>
      <c r="Q292" s="65">
        <v>1</v>
      </c>
      <c r="R292" s="66" t="s">
        <v>810</v>
      </c>
      <c r="S292" s="67" t="s">
        <v>73</v>
      </c>
      <c r="T292" s="66" t="s">
        <v>31</v>
      </c>
      <c r="U292" s="66" t="s">
        <v>811</v>
      </c>
      <c r="V292" s="67" t="s">
        <v>811</v>
      </c>
      <c r="W292" s="68">
        <v>7279</v>
      </c>
      <c r="X292" s="69">
        <f t="shared" si="107"/>
        <v>0.71209156720798283</v>
      </c>
      <c r="Y292" s="70" t="str">
        <f t="shared" si="108"/>
        <v>ELU</v>
      </c>
    </row>
    <row r="293" spans="1:25" ht="18" customHeight="1" thickBot="1" x14ac:dyDescent="0.3">
      <c r="A293" s="90"/>
      <c r="B293" s="71"/>
      <c r="C293" s="72"/>
      <c r="D293" s="73">
        <v>42722</v>
      </c>
      <c r="E293" s="74"/>
      <c r="F293" s="74"/>
      <c r="G293" s="75"/>
      <c r="H293" s="76"/>
      <c r="I293" s="76"/>
      <c r="J293" s="76"/>
      <c r="K293" s="77" t="e">
        <f t="shared" si="98"/>
        <v>#DIV/0!</v>
      </c>
      <c r="L293" s="76"/>
      <c r="M293" s="76"/>
      <c r="N293" s="78">
        <f t="shared" si="100"/>
        <v>0</v>
      </c>
      <c r="O293" s="78">
        <f t="shared" si="99"/>
        <v>0</v>
      </c>
      <c r="P293" s="76"/>
      <c r="Q293" s="79">
        <v>1</v>
      </c>
      <c r="R293" s="80" t="s">
        <v>812</v>
      </c>
      <c r="S293" s="81" t="s">
        <v>30</v>
      </c>
      <c r="T293" s="80" t="s">
        <v>31</v>
      </c>
      <c r="U293" s="80" t="s">
        <v>813</v>
      </c>
      <c r="V293" s="81" t="s">
        <v>813</v>
      </c>
      <c r="W293" s="82">
        <v>2678</v>
      </c>
      <c r="X293" s="83">
        <f t="shared" si="107"/>
        <v>0.26198395617296028</v>
      </c>
      <c r="Y293" s="84" t="str">
        <f t="shared" si="108"/>
        <v/>
      </c>
    </row>
    <row r="294" spans="1:25" ht="18" customHeight="1" x14ac:dyDescent="0.25">
      <c r="A294" s="89" t="s">
        <v>814</v>
      </c>
      <c r="B294" s="42" t="s">
        <v>815</v>
      </c>
      <c r="C294" s="43" t="s">
        <v>816</v>
      </c>
      <c r="D294" s="44">
        <v>42722</v>
      </c>
      <c r="E294" s="45">
        <v>1</v>
      </c>
      <c r="F294" s="45">
        <v>44</v>
      </c>
      <c r="G294" s="46">
        <v>14644</v>
      </c>
      <c r="H294" s="47">
        <v>3641</v>
      </c>
      <c r="I294" s="47">
        <v>3563</v>
      </c>
      <c r="J294" s="47">
        <v>7204</v>
      </c>
      <c r="K294" s="48">
        <f t="shared" si="98"/>
        <v>0.49194209232450148</v>
      </c>
      <c r="L294" s="47">
        <v>237</v>
      </c>
      <c r="M294" s="47">
        <v>141</v>
      </c>
      <c r="N294" s="49">
        <f t="shared" si="100"/>
        <v>0</v>
      </c>
      <c r="O294" s="49">
        <f t="shared" si="99"/>
        <v>378</v>
      </c>
      <c r="P294" s="47">
        <v>6826</v>
      </c>
      <c r="Q294" s="50">
        <v>1</v>
      </c>
      <c r="R294" s="51" t="s">
        <v>817</v>
      </c>
      <c r="S294" s="52" t="s">
        <v>30</v>
      </c>
      <c r="T294" s="51" t="s">
        <v>31</v>
      </c>
      <c r="U294" s="51" t="s">
        <v>818</v>
      </c>
      <c r="V294" s="52" t="s">
        <v>818</v>
      </c>
      <c r="W294" s="53">
        <v>1019</v>
      </c>
      <c r="X294" s="54">
        <f>W294/$P$294</f>
        <v>0.14928215646059184</v>
      </c>
      <c r="Y294" s="55" t="str">
        <f>IF(AND(NOT(ISBLANK(W294)),(W294=MAX($W$294:$W$299))),"ELU","")</f>
        <v/>
      </c>
    </row>
    <row r="295" spans="1:25" ht="18" customHeight="1" x14ac:dyDescent="0.25">
      <c r="A295" s="91"/>
      <c r="B295" s="57"/>
      <c r="C295" s="58"/>
      <c r="D295" s="59">
        <v>42722</v>
      </c>
      <c r="E295" s="60"/>
      <c r="F295" s="60"/>
      <c r="G295" s="61"/>
      <c r="H295" s="62"/>
      <c r="I295" s="62"/>
      <c r="J295" s="62"/>
      <c r="K295" s="63" t="e">
        <f t="shared" si="98"/>
        <v>#DIV/0!</v>
      </c>
      <c r="L295" s="62"/>
      <c r="M295" s="62"/>
      <c r="N295" s="64">
        <f t="shared" si="100"/>
        <v>0</v>
      </c>
      <c r="O295" s="64">
        <f t="shared" si="99"/>
        <v>0</v>
      </c>
      <c r="P295" s="62"/>
      <c r="Q295" s="65">
        <v>1</v>
      </c>
      <c r="R295" s="66" t="s">
        <v>819</v>
      </c>
      <c r="S295" s="67" t="s">
        <v>30</v>
      </c>
      <c r="T295" s="66" t="s">
        <v>31</v>
      </c>
      <c r="U295" s="66" t="s">
        <v>820</v>
      </c>
      <c r="V295" s="67" t="s">
        <v>821</v>
      </c>
      <c r="W295" s="68">
        <v>689</v>
      </c>
      <c r="X295" s="69">
        <f t="shared" ref="X295:X299" si="109">W295/$P$294</f>
        <v>0.10093759156167595</v>
      </c>
      <c r="Y295" s="70" t="str">
        <f t="shared" ref="Y295:Y299" si="110">IF(AND(NOT(ISBLANK(W295)),(W295=MAX($W$294:$W$299))),"ELU","")</f>
        <v/>
      </c>
    </row>
    <row r="296" spans="1:25" ht="18" customHeight="1" x14ac:dyDescent="0.25">
      <c r="A296" s="91"/>
      <c r="B296" s="57"/>
      <c r="C296" s="58"/>
      <c r="D296" s="59">
        <v>42722</v>
      </c>
      <c r="E296" s="60"/>
      <c r="F296" s="60"/>
      <c r="G296" s="61"/>
      <c r="H296" s="62"/>
      <c r="I296" s="62"/>
      <c r="J296" s="62"/>
      <c r="K296" s="63" t="e">
        <f t="shared" si="98"/>
        <v>#DIV/0!</v>
      </c>
      <c r="L296" s="62"/>
      <c r="M296" s="62"/>
      <c r="N296" s="64">
        <f t="shared" si="100"/>
        <v>0</v>
      </c>
      <c r="O296" s="64">
        <f t="shared" si="99"/>
        <v>0</v>
      </c>
      <c r="P296" s="62"/>
      <c r="Q296" s="65">
        <v>1</v>
      </c>
      <c r="R296" s="66" t="s">
        <v>822</v>
      </c>
      <c r="S296" s="67" t="s">
        <v>53</v>
      </c>
      <c r="T296" s="66" t="s">
        <v>31</v>
      </c>
      <c r="U296" s="66" t="s">
        <v>823</v>
      </c>
      <c r="V296" s="67" t="s">
        <v>823</v>
      </c>
      <c r="W296" s="68">
        <v>103</v>
      </c>
      <c r="X296" s="69">
        <f t="shared" si="109"/>
        <v>1.5089364195722238E-2</v>
      </c>
      <c r="Y296" s="70" t="str">
        <f t="shared" si="110"/>
        <v/>
      </c>
    </row>
    <row r="297" spans="1:25" ht="18" customHeight="1" x14ac:dyDescent="0.25">
      <c r="A297" s="91"/>
      <c r="B297" s="57"/>
      <c r="C297" s="58"/>
      <c r="D297" s="59">
        <v>42722</v>
      </c>
      <c r="E297" s="60"/>
      <c r="F297" s="60"/>
      <c r="G297" s="61"/>
      <c r="H297" s="62"/>
      <c r="I297" s="62"/>
      <c r="J297" s="62"/>
      <c r="K297" s="63" t="e">
        <f t="shared" si="98"/>
        <v>#DIV/0!</v>
      </c>
      <c r="L297" s="62"/>
      <c r="M297" s="62"/>
      <c r="N297" s="64">
        <f t="shared" si="100"/>
        <v>0</v>
      </c>
      <c r="O297" s="64">
        <f t="shared" si="99"/>
        <v>0</v>
      </c>
      <c r="P297" s="62"/>
      <c r="Q297" s="65">
        <v>1</v>
      </c>
      <c r="R297" s="66" t="s">
        <v>824</v>
      </c>
      <c r="S297" s="67" t="s">
        <v>30</v>
      </c>
      <c r="T297" s="66" t="s">
        <v>31</v>
      </c>
      <c r="U297" s="66" t="s">
        <v>825</v>
      </c>
      <c r="V297" s="67" t="s">
        <v>825</v>
      </c>
      <c r="W297" s="68">
        <v>2335</v>
      </c>
      <c r="X297" s="69">
        <f t="shared" si="109"/>
        <v>0.34207442133020804</v>
      </c>
      <c r="Y297" s="70" t="str">
        <f t="shared" si="110"/>
        <v>ELU</v>
      </c>
    </row>
    <row r="298" spans="1:25" ht="18" customHeight="1" x14ac:dyDescent="0.25">
      <c r="A298" s="91"/>
      <c r="B298" s="57"/>
      <c r="C298" s="58"/>
      <c r="D298" s="59">
        <v>42722</v>
      </c>
      <c r="E298" s="60"/>
      <c r="F298" s="60"/>
      <c r="G298" s="61"/>
      <c r="H298" s="62"/>
      <c r="I298" s="62"/>
      <c r="J298" s="62"/>
      <c r="K298" s="63" t="e">
        <f t="shared" si="98"/>
        <v>#DIV/0!</v>
      </c>
      <c r="L298" s="62"/>
      <c r="M298" s="62"/>
      <c r="N298" s="64">
        <f t="shared" si="100"/>
        <v>0</v>
      </c>
      <c r="O298" s="64">
        <f t="shared" si="99"/>
        <v>0</v>
      </c>
      <c r="P298" s="62"/>
      <c r="Q298" s="65">
        <v>1</v>
      </c>
      <c r="R298" s="66" t="s">
        <v>826</v>
      </c>
      <c r="S298" s="67" t="s">
        <v>73</v>
      </c>
      <c r="T298" s="66" t="s">
        <v>31</v>
      </c>
      <c r="U298" s="66" t="s">
        <v>827</v>
      </c>
      <c r="V298" s="67" t="s">
        <v>827</v>
      </c>
      <c r="W298" s="68">
        <v>2265</v>
      </c>
      <c r="X298" s="69">
        <f t="shared" si="109"/>
        <v>0.33181951362437739</v>
      </c>
      <c r="Y298" s="70" t="str">
        <f t="shared" si="110"/>
        <v/>
      </c>
    </row>
    <row r="299" spans="1:25" ht="18" customHeight="1" thickBot="1" x14ac:dyDescent="0.3">
      <c r="A299" s="91"/>
      <c r="B299" s="71"/>
      <c r="C299" s="72"/>
      <c r="D299" s="73">
        <v>42722</v>
      </c>
      <c r="E299" s="74"/>
      <c r="F299" s="74"/>
      <c r="G299" s="75"/>
      <c r="H299" s="76"/>
      <c r="I299" s="76"/>
      <c r="J299" s="76"/>
      <c r="K299" s="77" t="e">
        <f t="shared" si="98"/>
        <v>#DIV/0!</v>
      </c>
      <c r="L299" s="76"/>
      <c r="M299" s="76"/>
      <c r="N299" s="78">
        <f t="shared" si="100"/>
        <v>0</v>
      </c>
      <c r="O299" s="78">
        <f t="shared" si="99"/>
        <v>0</v>
      </c>
      <c r="P299" s="76"/>
      <c r="Q299" s="79">
        <v>1</v>
      </c>
      <c r="R299" s="80" t="s">
        <v>828</v>
      </c>
      <c r="S299" s="81" t="s">
        <v>30</v>
      </c>
      <c r="T299" s="80" t="s">
        <v>31</v>
      </c>
      <c r="U299" s="80" t="s">
        <v>829</v>
      </c>
      <c r="V299" s="81" t="s">
        <v>829</v>
      </c>
      <c r="W299" s="82">
        <v>415</v>
      </c>
      <c r="X299" s="83">
        <f t="shared" si="109"/>
        <v>6.0796952827424554E-2</v>
      </c>
      <c r="Y299" s="84" t="str">
        <f t="shared" si="110"/>
        <v/>
      </c>
    </row>
    <row r="300" spans="1:25" ht="18" customHeight="1" x14ac:dyDescent="0.25">
      <c r="A300" s="91"/>
      <c r="B300" s="42" t="s">
        <v>830</v>
      </c>
      <c r="C300" s="43" t="s">
        <v>831</v>
      </c>
      <c r="D300" s="44">
        <v>42722</v>
      </c>
      <c r="E300" s="45">
        <v>1</v>
      </c>
      <c r="F300" s="45">
        <v>57</v>
      </c>
      <c r="G300" s="46">
        <v>15772</v>
      </c>
      <c r="H300" s="47">
        <v>4099</v>
      </c>
      <c r="I300" s="47">
        <v>3063</v>
      </c>
      <c r="J300" s="47">
        <v>7162</v>
      </c>
      <c r="K300" s="48">
        <f t="shared" si="98"/>
        <v>0.45409586609180824</v>
      </c>
      <c r="L300" s="47">
        <v>346</v>
      </c>
      <c r="M300" s="47">
        <v>90</v>
      </c>
      <c r="N300" s="49">
        <f t="shared" si="100"/>
        <v>0</v>
      </c>
      <c r="O300" s="49">
        <f t="shared" si="99"/>
        <v>436</v>
      </c>
      <c r="P300" s="47">
        <v>6726</v>
      </c>
      <c r="Q300" s="50">
        <v>1</v>
      </c>
      <c r="R300" s="51" t="s">
        <v>832</v>
      </c>
      <c r="S300" s="52" t="s">
        <v>30</v>
      </c>
      <c r="T300" s="51" t="s">
        <v>31</v>
      </c>
      <c r="U300" s="51" t="s">
        <v>833</v>
      </c>
      <c r="V300" s="52" t="s">
        <v>833</v>
      </c>
      <c r="W300" s="53">
        <v>1179</v>
      </c>
      <c r="X300" s="54">
        <f>W300/$P$300</f>
        <v>0.17528991971454058</v>
      </c>
      <c r="Y300" s="55" t="str">
        <f>IF(AND(NOT(ISBLANK(W300)),(W300=MAX($W$300:$W$310))),"ELU","")</f>
        <v/>
      </c>
    </row>
    <row r="301" spans="1:25" ht="18" customHeight="1" x14ac:dyDescent="0.25">
      <c r="A301" s="91"/>
      <c r="B301" s="57"/>
      <c r="C301" s="58"/>
      <c r="D301" s="59">
        <v>42722</v>
      </c>
      <c r="E301" s="60"/>
      <c r="F301" s="60"/>
      <c r="G301" s="61"/>
      <c r="H301" s="62"/>
      <c r="I301" s="62"/>
      <c r="J301" s="62"/>
      <c r="K301" s="63" t="e">
        <f t="shared" si="98"/>
        <v>#DIV/0!</v>
      </c>
      <c r="L301" s="62"/>
      <c r="M301" s="62"/>
      <c r="N301" s="64">
        <f t="shared" si="100"/>
        <v>0</v>
      </c>
      <c r="O301" s="64">
        <f t="shared" si="99"/>
        <v>0</v>
      </c>
      <c r="P301" s="62"/>
      <c r="Q301" s="65">
        <v>1</v>
      </c>
      <c r="R301" s="66" t="s">
        <v>834</v>
      </c>
      <c r="S301" s="67" t="s">
        <v>30</v>
      </c>
      <c r="T301" s="66" t="s">
        <v>31</v>
      </c>
      <c r="U301" s="66" t="s">
        <v>835</v>
      </c>
      <c r="V301" s="67" t="s">
        <v>835</v>
      </c>
      <c r="W301" s="68">
        <v>2721</v>
      </c>
      <c r="X301" s="69">
        <f t="shared" ref="X301:X310" si="111">W301/$P$300</f>
        <v>0.40454950936663692</v>
      </c>
      <c r="Y301" s="70" t="str">
        <f t="shared" ref="Y301:Y310" si="112">IF(AND(NOT(ISBLANK(W301)),(W301=MAX($W$300:$W$310))),"ELU","")</f>
        <v>ELU</v>
      </c>
    </row>
    <row r="302" spans="1:25" ht="18" customHeight="1" x14ac:dyDescent="0.25">
      <c r="A302" s="91"/>
      <c r="B302" s="57"/>
      <c r="C302" s="58"/>
      <c r="D302" s="59">
        <v>42722</v>
      </c>
      <c r="E302" s="60"/>
      <c r="F302" s="60"/>
      <c r="G302" s="61"/>
      <c r="H302" s="62"/>
      <c r="I302" s="62"/>
      <c r="J302" s="62"/>
      <c r="K302" s="63" t="e">
        <f t="shared" si="98"/>
        <v>#DIV/0!</v>
      </c>
      <c r="L302" s="62"/>
      <c r="M302" s="62"/>
      <c r="N302" s="64">
        <f t="shared" si="100"/>
        <v>0</v>
      </c>
      <c r="O302" s="64">
        <f t="shared" si="99"/>
        <v>0</v>
      </c>
      <c r="P302" s="62"/>
      <c r="Q302" s="65">
        <v>1</v>
      </c>
      <c r="R302" s="66" t="s">
        <v>836</v>
      </c>
      <c r="S302" s="67" t="s">
        <v>30</v>
      </c>
      <c r="T302" s="66" t="s">
        <v>31</v>
      </c>
      <c r="U302" s="66" t="s">
        <v>837</v>
      </c>
      <c r="V302" s="67" t="s">
        <v>837</v>
      </c>
      <c r="W302" s="68">
        <v>172</v>
      </c>
      <c r="X302" s="69">
        <f t="shared" si="111"/>
        <v>2.5572405590246802E-2</v>
      </c>
      <c r="Y302" s="70" t="str">
        <f t="shared" si="112"/>
        <v/>
      </c>
    </row>
    <row r="303" spans="1:25" ht="18" customHeight="1" x14ac:dyDescent="0.25">
      <c r="A303" s="91"/>
      <c r="B303" s="57"/>
      <c r="C303" s="58"/>
      <c r="D303" s="59">
        <v>42722</v>
      </c>
      <c r="E303" s="60"/>
      <c r="F303" s="60"/>
      <c r="G303" s="61"/>
      <c r="H303" s="62"/>
      <c r="I303" s="62"/>
      <c r="J303" s="62"/>
      <c r="K303" s="63" t="e">
        <f t="shared" si="98"/>
        <v>#DIV/0!</v>
      </c>
      <c r="L303" s="62"/>
      <c r="M303" s="62"/>
      <c r="N303" s="64">
        <f t="shared" si="100"/>
        <v>0</v>
      </c>
      <c r="O303" s="64">
        <f t="shared" si="99"/>
        <v>0</v>
      </c>
      <c r="P303" s="62"/>
      <c r="Q303" s="65">
        <v>1</v>
      </c>
      <c r="R303" s="66" t="s">
        <v>838</v>
      </c>
      <c r="S303" s="67" t="s">
        <v>30</v>
      </c>
      <c r="T303" s="66" t="s">
        <v>31</v>
      </c>
      <c r="U303" s="66" t="s">
        <v>839</v>
      </c>
      <c r="V303" s="67" t="s">
        <v>839</v>
      </c>
      <c r="W303" s="68">
        <v>216</v>
      </c>
      <c r="X303" s="69">
        <f t="shared" si="111"/>
        <v>3.2114183764495985E-2</v>
      </c>
      <c r="Y303" s="70" t="str">
        <f t="shared" si="112"/>
        <v/>
      </c>
    </row>
    <row r="304" spans="1:25" ht="18" customHeight="1" x14ac:dyDescent="0.25">
      <c r="A304" s="91"/>
      <c r="B304" s="57"/>
      <c r="C304" s="58"/>
      <c r="D304" s="59">
        <v>42722</v>
      </c>
      <c r="E304" s="60"/>
      <c r="F304" s="60"/>
      <c r="G304" s="61"/>
      <c r="H304" s="62"/>
      <c r="I304" s="62"/>
      <c r="J304" s="62"/>
      <c r="K304" s="63" t="e">
        <f t="shared" si="98"/>
        <v>#DIV/0!</v>
      </c>
      <c r="L304" s="62"/>
      <c r="M304" s="62"/>
      <c r="N304" s="64">
        <f t="shared" si="100"/>
        <v>0</v>
      </c>
      <c r="O304" s="64">
        <f t="shared" si="99"/>
        <v>0</v>
      </c>
      <c r="P304" s="62"/>
      <c r="Q304" s="65">
        <v>1</v>
      </c>
      <c r="R304" s="66" t="s">
        <v>840</v>
      </c>
      <c r="S304" s="67" t="s">
        <v>30</v>
      </c>
      <c r="T304" s="66" t="s">
        <v>31</v>
      </c>
      <c r="U304" s="66" t="s">
        <v>841</v>
      </c>
      <c r="V304" s="67" t="s">
        <v>841</v>
      </c>
      <c r="W304" s="68">
        <v>465</v>
      </c>
      <c r="X304" s="69">
        <f t="shared" si="111"/>
        <v>6.913470115967886E-2</v>
      </c>
      <c r="Y304" s="70" t="str">
        <f t="shared" si="112"/>
        <v/>
      </c>
    </row>
    <row r="305" spans="1:25" ht="18" customHeight="1" x14ac:dyDescent="0.25">
      <c r="A305" s="91"/>
      <c r="B305" s="57"/>
      <c r="C305" s="58"/>
      <c r="D305" s="59">
        <v>42722</v>
      </c>
      <c r="E305" s="60"/>
      <c r="F305" s="60"/>
      <c r="G305" s="61"/>
      <c r="H305" s="62"/>
      <c r="I305" s="62"/>
      <c r="J305" s="62"/>
      <c r="K305" s="63" t="e">
        <f t="shared" si="98"/>
        <v>#DIV/0!</v>
      </c>
      <c r="L305" s="62"/>
      <c r="M305" s="62"/>
      <c r="N305" s="64">
        <f t="shared" si="100"/>
        <v>0</v>
      </c>
      <c r="O305" s="64">
        <f t="shared" si="99"/>
        <v>0</v>
      </c>
      <c r="P305" s="62"/>
      <c r="Q305" s="65">
        <v>1</v>
      </c>
      <c r="R305" s="66" t="s">
        <v>842</v>
      </c>
      <c r="S305" s="67" t="s">
        <v>843</v>
      </c>
      <c r="T305" s="66" t="s">
        <v>31</v>
      </c>
      <c r="U305" s="66" t="s">
        <v>844</v>
      </c>
      <c r="V305" s="67" t="s">
        <v>844</v>
      </c>
      <c r="W305" s="68">
        <v>40</v>
      </c>
      <c r="X305" s="69">
        <f t="shared" si="111"/>
        <v>5.947071067499257E-3</v>
      </c>
      <c r="Y305" s="70" t="str">
        <f t="shared" si="112"/>
        <v/>
      </c>
    </row>
    <row r="306" spans="1:25" ht="18" customHeight="1" x14ac:dyDescent="0.25">
      <c r="A306" s="91"/>
      <c r="B306" s="57"/>
      <c r="C306" s="58"/>
      <c r="D306" s="59">
        <v>42722</v>
      </c>
      <c r="E306" s="60"/>
      <c r="F306" s="60"/>
      <c r="G306" s="61"/>
      <c r="H306" s="62"/>
      <c r="I306" s="62"/>
      <c r="J306" s="62"/>
      <c r="K306" s="63" t="e">
        <f t="shared" si="98"/>
        <v>#DIV/0!</v>
      </c>
      <c r="L306" s="62"/>
      <c r="M306" s="62"/>
      <c r="N306" s="64">
        <f t="shared" si="100"/>
        <v>0</v>
      </c>
      <c r="O306" s="64">
        <f t="shared" si="99"/>
        <v>0</v>
      </c>
      <c r="P306" s="62"/>
      <c r="Q306" s="65">
        <v>1</v>
      </c>
      <c r="R306" s="66" t="s">
        <v>845</v>
      </c>
      <c r="S306" s="67" t="s">
        <v>30</v>
      </c>
      <c r="T306" s="66" t="s">
        <v>31</v>
      </c>
      <c r="U306" s="66" t="s">
        <v>846</v>
      </c>
      <c r="V306" s="67" t="s">
        <v>846</v>
      </c>
      <c r="W306" s="68">
        <v>29</v>
      </c>
      <c r="X306" s="69">
        <f t="shared" si="111"/>
        <v>4.3116265239369614E-3</v>
      </c>
      <c r="Y306" s="70" t="str">
        <f t="shared" si="112"/>
        <v/>
      </c>
    </row>
    <row r="307" spans="1:25" ht="18" customHeight="1" x14ac:dyDescent="0.25">
      <c r="A307" s="91"/>
      <c r="B307" s="57"/>
      <c r="C307" s="58"/>
      <c r="D307" s="59">
        <v>42722</v>
      </c>
      <c r="E307" s="60"/>
      <c r="F307" s="60"/>
      <c r="G307" s="61"/>
      <c r="H307" s="62"/>
      <c r="I307" s="62"/>
      <c r="J307" s="62"/>
      <c r="K307" s="63" t="e">
        <f t="shared" si="98"/>
        <v>#DIV/0!</v>
      </c>
      <c r="L307" s="62"/>
      <c r="M307" s="62"/>
      <c r="N307" s="64">
        <f t="shared" si="100"/>
        <v>0</v>
      </c>
      <c r="O307" s="64">
        <f t="shared" si="99"/>
        <v>0</v>
      </c>
      <c r="P307" s="62"/>
      <c r="Q307" s="65">
        <v>1</v>
      </c>
      <c r="R307" s="66" t="s">
        <v>847</v>
      </c>
      <c r="S307" s="67" t="s">
        <v>30</v>
      </c>
      <c r="T307" s="66" t="s">
        <v>31</v>
      </c>
      <c r="U307" s="66" t="s">
        <v>848</v>
      </c>
      <c r="V307" s="67" t="s">
        <v>848</v>
      </c>
      <c r="W307" s="68">
        <v>65</v>
      </c>
      <c r="X307" s="69">
        <f t="shared" si="111"/>
        <v>9.6639904846862919E-3</v>
      </c>
      <c r="Y307" s="70" t="str">
        <f t="shared" si="112"/>
        <v/>
      </c>
    </row>
    <row r="308" spans="1:25" ht="18" customHeight="1" x14ac:dyDescent="0.25">
      <c r="A308" s="91"/>
      <c r="B308" s="57"/>
      <c r="C308" s="58"/>
      <c r="D308" s="59">
        <v>42722</v>
      </c>
      <c r="E308" s="60"/>
      <c r="F308" s="60"/>
      <c r="G308" s="61"/>
      <c r="H308" s="62"/>
      <c r="I308" s="62"/>
      <c r="J308" s="62"/>
      <c r="K308" s="63" t="e">
        <f t="shared" si="98"/>
        <v>#DIV/0!</v>
      </c>
      <c r="L308" s="62"/>
      <c r="M308" s="62"/>
      <c r="N308" s="64">
        <f t="shared" si="100"/>
        <v>0</v>
      </c>
      <c r="O308" s="64">
        <f t="shared" si="99"/>
        <v>0</v>
      </c>
      <c r="P308" s="62"/>
      <c r="Q308" s="65">
        <v>1</v>
      </c>
      <c r="R308" s="66" t="s">
        <v>849</v>
      </c>
      <c r="S308" s="67" t="s">
        <v>30</v>
      </c>
      <c r="T308" s="66" t="s">
        <v>31</v>
      </c>
      <c r="U308" s="66" t="s">
        <v>850</v>
      </c>
      <c r="V308" s="67" t="s">
        <v>850</v>
      </c>
      <c r="W308" s="68">
        <v>271</v>
      </c>
      <c r="X308" s="69">
        <f t="shared" si="111"/>
        <v>4.0291406482307467E-2</v>
      </c>
      <c r="Y308" s="70" t="str">
        <f t="shared" si="112"/>
        <v/>
      </c>
    </row>
    <row r="309" spans="1:25" ht="18" customHeight="1" x14ac:dyDescent="0.25">
      <c r="A309" s="91"/>
      <c r="B309" s="57"/>
      <c r="C309" s="58"/>
      <c r="D309" s="59">
        <v>42722</v>
      </c>
      <c r="E309" s="60"/>
      <c r="F309" s="60"/>
      <c r="G309" s="61"/>
      <c r="H309" s="62"/>
      <c r="I309" s="62"/>
      <c r="J309" s="62"/>
      <c r="K309" s="63" t="e">
        <f t="shared" si="98"/>
        <v>#DIV/0!</v>
      </c>
      <c r="L309" s="62"/>
      <c r="M309" s="62"/>
      <c r="N309" s="64">
        <f t="shared" si="100"/>
        <v>0</v>
      </c>
      <c r="O309" s="64">
        <f t="shared" si="99"/>
        <v>0</v>
      </c>
      <c r="P309" s="62"/>
      <c r="Q309" s="65">
        <v>1</v>
      </c>
      <c r="R309" s="66" t="s">
        <v>851</v>
      </c>
      <c r="S309" s="67" t="s">
        <v>73</v>
      </c>
      <c r="T309" s="66" t="s">
        <v>31</v>
      </c>
      <c r="U309" s="66" t="s">
        <v>852</v>
      </c>
      <c r="V309" s="67" t="s">
        <v>852</v>
      </c>
      <c r="W309" s="68">
        <v>1341</v>
      </c>
      <c r="X309" s="69">
        <f t="shared" si="111"/>
        <v>0.19937555753791258</v>
      </c>
      <c r="Y309" s="70" t="str">
        <f t="shared" si="112"/>
        <v/>
      </c>
    </row>
    <row r="310" spans="1:25" ht="18" customHeight="1" thickBot="1" x14ac:dyDescent="0.3">
      <c r="A310" s="91"/>
      <c r="B310" s="71"/>
      <c r="C310" s="72"/>
      <c r="D310" s="73">
        <v>42722</v>
      </c>
      <c r="E310" s="74"/>
      <c r="F310" s="74"/>
      <c r="G310" s="75"/>
      <c r="H310" s="76"/>
      <c r="I310" s="76"/>
      <c r="J310" s="76"/>
      <c r="K310" s="77" t="e">
        <f t="shared" si="98"/>
        <v>#DIV/0!</v>
      </c>
      <c r="L310" s="76"/>
      <c r="M310" s="76"/>
      <c r="N310" s="78">
        <f t="shared" si="100"/>
        <v>0</v>
      </c>
      <c r="O310" s="78">
        <f t="shared" si="99"/>
        <v>0</v>
      </c>
      <c r="P310" s="76"/>
      <c r="Q310" s="79">
        <v>1</v>
      </c>
      <c r="R310" s="80" t="s">
        <v>853</v>
      </c>
      <c r="S310" s="81" t="s">
        <v>187</v>
      </c>
      <c r="T310" s="80" t="s">
        <v>31</v>
      </c>
      <c r="U310" s="80" t="s">
        <v>854</v>
      </c>
      <c r="V310" s="81" t="s">
        <v>854</v>
      </c>
      <c r="W310" s="82">
        <v>227</v>
      </c>
      <c r="X310" s="83">
        <f t="shared" si="111"/>
        <v>3.3749628308058284E-2</v>
      </c>
      <c r="Y310" s="84" t="str">
        <f t="shared" si="112"/>
        <v/>
      </c>
    </row>
    <row r="311" spans="1:25" ht="18" customHeight="1" x14ac:dyDescent="0.25">
      <c r="A311" s="91"/>
      <c r="B311" s="42" t="s">
        <v>855</v>
      </c>
      <c r="C311" s="43" t="s">
        <v>856</v>
      </c>
      <c r="D311" s="44">
        <v>42722</v>
      </c>
      <c r="E311" s="45">
        <v>2</v>
      </c>
      <c r="F311" s="45">
        <v>213</v>
      </c>
      <c r="G311" s="46">
        <v>84144</v>
      </c>
      <c r="H311" s="47">
        <v>8780</v>
      </c>
      <c r="I311" s="47">
        <v>6842</v>
      </c>
      <c r="J311" s="47">
        <v>15622</v>
      </c>
      <c r="K311" s="48">
        <f t="shared" si="98"/>
        <v>0.18565791975660773</v>
      </c>
      <c r="L311" s="47">
        <v>742</v>
      </c>
      <c r="M311" s="47">
        <v>98</v>
      </c>
      <c r="N311" s="49">
        <f t="shared" si="100"/>
        <v>0</v>
      </c>
      <c r="O311" s="49">
        <f t="shared" si="99"/>
        <v>840</v>
      </c>
      <c r="P311" s="47">
        <v>14782</v>
      </c>
      <c r="Q311" s="50">
        <v>2</v>
      </c>
      <c r="R311" s="51" t="s">
        <v>857</v>
      </c>
      <c r="S311" s="52" t="s">
        <v>30</v>
      </c>
      <c r="T311" s="51" t="s">
        <v>326</v>
      </c>
      <c r="U311" s="51" t="s">
        <v>858</v>
      </c>
      <c r="V311" s="52" t="s">
        <v>859</v>
      </c>
      <c r="W311" s="53">
        <v>9284</v>
      </c>
      <c r="X311" s="54">
        <f>W311/$P$311</f>
        <v>0.62806115545934249</v>
      </c>
      <c r="Y311" s="55" t="str">
        <f>IF(AND(NOT(ISBLANK(W311)),(W311=MAX($W$311:$W$313))),"ELU","")</f>
        <v>ELU</v>
      </c>
    </row>
    <row r="312" spans="1:25" ht="18" customHeight="1" x14ac:dyDescent="0.25">
      <c r="A312" s="91"/>
      <c r="B312" s="57"/>
      <c r="C312" s="58"/>
      <c r="D312" s="59">
        <v>42722</v>
      </c>
      <c r="E312" s="60"/>
      <c r="F312" s="60"/>
      <c r="G312" s="61"/>
      <c r="H312" s="62"/>
      <c r="I312" s="62"/>
      <c r="J312" s="62"/>
      <c r="K312" s="63" t="e">
        <f t="shared" si="98"/>
        <v>#DIV/0!</v>
      </c>
      <c r="L312" s="62"/>
      <c r="M312" s="62"/>
      <c r="N312" s="64">
        <f t="shared" si="100"/>
        <v>0</v>
      </c>
      <c r="O312" s="64">
        <f t="shared" si="99"/>
        <v>0</v>
      </c>
      <c r="P312" s="62"/>
      <c r="Q312" s="65">
        <v>2</v>
      </c>
      <c r="R312" s="66" t="s">
        <v>860</v>
      </c>
      <c r="S312" s="67" t="s">
        <v>53</v>
      </c>
      <c r="T312" s="66" t="s">
        <v>326</v>
      </c>
      <c r="U312" s="66" t="s">
        <v>861</v>
      </c>
      <c r="V312" s="67" t="s">
        <v>862</v>
      </c>
      <c r="W312" s="68">
        <v>450</v>
      </c>
      <c r="X312" s="69">
        <f t="shared" ref="X312:X313" si="113">W312/$P$311</f>
        <v>3.0442429982411041E-2</v>
      </c>
      <c r="Y312" s="70" t="str">
        <f t="shared" ref="Y312:Y313" si="114">IF(AND(NOT(ISBLANK(W312)),(W312=MAX($W$311:$W$313))),"ELU","")</f>
        <v/>
      </c>
    </row>
    <row r="313" spans="1:25" ht="18" customHeight="1" thickBot="1" x14ac:dyDescent="0.3">
      <c r="A313" s="90"/>
      <c r="B313" s="71"/>
      <c r="C313" s="72"/>
      <c r="D313" s="73">
        <v>42722</v>
      </c>
      <c r="E313" s="74"/>
      <c r="F313" s="74"/>
      <c r="G313" s="75"/>
      <c r="H313" s="76"/>
      <c r="I313" s="76"/>
      <c r="J313" s="76"/>
      <c r="K313" s="77" t="e">
        <f t="shared" si="98"/>
        <v>#DIV/0!</v>
      </c>
      <c r="L313" s="76"/>
      <c r="M313" s="76"/>
      <c r="N313" s="78">
        <f t="shared" si="100"/>
        <v>0</v>
      </c>
      <c r="O313" s="78">
        <f t="shared" si="99"/>
        <v>0</v>
      </c>
      <c r="P313" s="76"/>
      <c r="Q313" s="79">
        <v>2</v>
      </c>
      <c r="R313" s="80" t="s">
        <v>863</v>
      </c>
      <c r="S313" s="81" t="s">
        <v>73</v>
      </c>
      <c r="T313" s="80" t="s">
        <v>326</v>
      </c>
      <c r="U313" s="80" t="s">
        <v>337</v>
      </c>
      <c r="V313" s="81" t="s">
        <v>338</v>
      </c>
      <c r="W313" s="82">
        <v>5048</v>
      </c>
      <c r="X313" s="83">
        <f t="shared" si="113"/>
        <v>0.34149641455824653</v>
      </c>
      <c r="Y313" s="84" t="str">
        <f t="shared" si="114"/>
        <v/>
      </c>
    </row>
    <row r="314" spans="1:25" ht="18" customHeight="1" x14ac:dyDescent="0.25">
      <c r="A314" s="86" t="s">
        <v>864</v>
      </c>
      <c r="B314" s="42" t="s">
        <v>865</v>
      </c>
      <c r="C314" s="43" t="s">
        <v>866</v>
      </c>
      <c r="D314" s="44">
        <v>42722</v>
      </c>
      <c r="E314" s="45">
        <v>1</v>
      </c>
      <c r="F314" s="45">
        <v>64</v>
      </c>
      <c r="G314" s="46">
        <v>15492</v>
      </c>
      <c r="H314" s="47">
        <v>5513</v>
      </c>
      <c r="I314" s="47">
        <v>6319</v>
      </c>
      <c r="J314" s="47">
        <v>11832</v>
      </c>
      <c r="K314" s="48">
        <f t="shared" si="98"/>
        <v>0.76374903175832687</v>
      </c>
      <c r="L314" s="47">
        <v>331</v>
      </c>
      <c r="M314" s="47">
        <v>343</v>
      </c>
      <c r="N314" s="49">
        <f t="shared" si="100"/>
        <v>0</v>
      </c>
      <c r="O314" s="49">
        <f t="shared" si="99"/>
        <v>674</v>
      </c>
      <c r="P314" s="47">
        <v>11158</v>
      </c>
      <c r="Q314" s="50">
        <v>1</v>
      </c>
      <c r="R314" s="51" t="s">
        <v>867</v>
      </c>
      <c r="S314" s="52" t="s">
        <v>30</v>
      </c>
      <c r="T314" s="51" t="s">
        <v>31</v>
      </c>
      <c r="U314" s="51" t="s">
        <v>868</v>
      </c>
      <c r="V314" s="52" t="s">
        <v>868</v>
      </c>
      <c r="W314" s="53">
        <v>4044</v>
      </c>
      <c r="X314" s="54">
        <f>W314/$P$314</f>
        <v>0.36243054310808387</v>
      </c>
      <c r="Y314" s="55" t="str">
        <f>IF(AND(NOT(ISBLANK(W314)),(W314=MAX($W$314:$W$317))),"ELU","")</f>
        <v>ELU</v>
      </c>
    </row>
    <row r="315" spans="1:25" ht="18" customHeight="1" x14ac:dyDescent="0.25">
      <c r="A315" s="87"/>
      <c r="B315" s="57"/>
      <c r="C315" s="58"/>
      <c r="D315" s="59">
        <v>42722</v>
      </c>
      <c r="E315" s="60"/>
      <c r="F315" s="60"/>
      <c r="G315" s="61"/>
      <c r="H315" s="62"/>
      <c r="I315" s="62"/>
      <c r="J315" s="62"/>
      <c r="K315" s="63" t="e">
        <f t="shared" si="98"/>
        <v>#DIV/0!</v>
      </c>
      <c r="L315" s="62"/>
      <c r="M315" s="62"/>
      <c r="N315" s="64">
        <f t="shared" si="100"/>
        <v>0</v>
      </c>
      <c r="O315" s="64">
        <f t="shared" si="99"/>
        <v>0</v>
      </c>
      <c r="P315" s="62"/>
      <c r="Q315" s="65">
        <v>1</v>
      </c>
      <c r="R315" s="66" t="s">
        <v>869</v>
      </c>
      <c r="S315" s="67" t="s">
        <v>30</v>
      </c>
      <c r="T315" s="66" t="s">
        <v>31</v>
      </c>
      <c r="U315" s="66" t="s">
        <v>870</v>
      </c>
      <c r="V315" s="67" t="s">
        <v>870</v>
      </c>
      <c r="W315" s="68">
        <v>243</v>
      </c>
      <c r="X315" s="69">
        <f t="shared" ref="X315:X317" si="115">W315/$P$314</f>
        <v>2.1778096433052518E-2</v>
      </c>
      <c r="Y315" s="70" t="str">
        <f t="shared" ref="Y315:Y317" si="116">IF(AND(NOT(ISBLANK(W315)),(W315=MAX($W$314:$W$317))),"ELU","")</f>
        <v/>
      </c>
    </row>
    <row r="316" spans="1:25" ht="18" customHeight="1" x14ac:dyDescent="0.25">
      <c r="A316" s="87"/>
      <c r="B316" s="57"/>
      <c r="C316" s="58"/>
      <c r="D316" s="59">
        <v>42722</v>
      </c>
      <c r="E316" s="60"/>
      <c r="F316" s="60"/>
      <c r="G316" s="61"/>
      <c r="H316" s="62"/>
      <c r="I316" s="62"/>
      <c r="J316" s="62"/>
      <c r="K316" s="63" t="e">
        <f t="shared" si="98"/>
        <v>#DIV/0!</v>
      </c>
      <c r="L316" s="62"/>
      <c r="M316" s="62"/>
      <c r="N316" s="64">
        <f t="shared" si="100"/>
        <v>0</v>
      </c>
      <c r="O316" s="64">
        <f t="shared" si="99"/>
        <v>0</v>
      </c>
      <c r="P316" s="62"/>
      <c r="Q316" s="65">
        <v>1</v>
      </c>
      <c r="R316" s="66" t="s">
        <v>871</v>
      </c>
      <c r="S316" s="67" t="s">
        <v>30</v>
      </c>
      <c r="T316" s="66" t="s">
        <v>31</v>
      </c>
      <c r="U316" s="66" t="s">
        <v>872</v>
      </c>
      <c r="V316" s="67" t="s">
        <v>872</v>
      </c>
      <c r="W316" s="68">
        <v>2904</v>
      </c>
      <c r="X316" s="69">
        <f t="shared" si="115"/>
        <v>0.26026169564438073</v>
      </c>
      <c r="Y316" s="70" t="str">
        <f t="shared" si="116"/>
        <v/>
      </c>
    </row>
    <row r="317" spans="1:25" ht="18" customHeight="1" thickBot="1" x14ac:dyDescent="0.3">
      <c r="A317" s="87"/>
      <c r="B317" s="71"/>
      <c r="C317" s="72"/>
      <c r="D317" s="73">
        <v>42722</v>
      </c>
      <c r="E317" s="74"/>
      <c r="F317" s="74"/>
      <c r="G317" s="75"/>
      <c r="H317" s="76"/>
      <c r="I317" s="76"/>
      <c r="J317" s="76"/>
      <c r="K317" s="77" t="e">
        <f t="shared" si="98"/>
        <v>#DIV/0!</v>
      </c>
      <c r="L317" s="76"/>
      <c r="M317" s="76"/>
      <c r="N317" s="78">
        <f t="shared" si="100"/>
        <v>0</v>
      </c>
      <c r="O317" s="78">
        <f t="shared" si="99"/>
        <v>0</v>
      </c>
      <c r="P317" s="76"/>
      <c r="Q317" s="79">
        <v>1</v>
      </c>
      <c r="R317" s="80" t="s">
        <v>873</v>
      </c>
      <c r="S317" s="81" t="s">
        <v>73</v>
      </c>
      <c r="T317" s="80" t="s">
        <v>31</v>
      </c>
      <c r="U317" s="80" t="s">
        <v>874</v>
      </c>
      <c r="V317" s="81" t="s">
        <v>874</v>
      </c>
      <c r="W317" s="82">
        <v>3967</v>
      </c>
      <c r="X317" s="83">
        <f t="shared" si="115"/>
        <v>0.35552966481448289</v>
      </c>
      <c r="Y317" s="84" t="str">
        <f t="shared" si="116"/>
        <v/>
      </c>
    </row>
    <row r="318" spans="1:25" ht="18" customHeight="1" x14ac:dyDescent="0.25">
      <c r="A318" s="87"/>
      <c r="B318" s="42" t="s">
        <v>875</v>
      </c>
      <c r="C318" s="43" t="s">
        <v>876</v>
      </c>
      <c r="D318" s="44">
        <v>42722</v>
      </c>
      <c r="E318" s="45">
        <v>1</v>
      </c>
      <c r="F318" s="45">
        <v>43</v>
      </c>
      <c r="G318" s="46">
        <v>10901</v>
      </c>
      <c r="H318" s="47">
        <v>3549</v>
      </c>
      <c r="I318" s="47">
        <v>3957</v>
      </c>
      <c r="J318" s="47">
        <v>7506</v>
      </c>
      <c r="K318" s="48">
        <f t="shared" si="98"/>
        <v>0.68856068250619207</v>
      </c>
      <c r="L318" s="47">
        <v>88</v>
      </c>
      <c r="M318" s="47">
        <v>166</v>
      </c>
      <c r="N318" s="49">
        <f t="shared" si="100"/>
        <v>0</v>
      </c>
      <c r="O318" s="49">
        <f t="shared" si="99"/>
        <v>254</v>
      </c>
      <c r="P318" s="47">
        <v>7252</v>
      </c>
      <c r="Q318" s="50">
        <v>1</v>
      </c>
      <c r="R318" s="51" t="s">
        <v>877</v>
      </c>
      <c r="S318" s="52" t="s">
        <v>30</v>
      </c>
      <c r="T318" s="51" t="s">
        <v>31</v>
      </c>
      <c r="U318" s="51" t="s">
        <v>878</v>
      </c>
      <c r="V318" s="52" t="s">
        <v>879</v>
      </c>
      <c r="W318" s="53">
        <v>2504</v>
      </c>
      <c r="X318" s="54">
        <f>W318/$P$318</f>
        <v>0.34528405956977387</v>
      </c>
      <c r="Y318" s="55" t="str">
        <f>IF(AND(NOT(ISBLANK(W318)),(W318=MAX($W$318:$W$322))),"ELU","")</f>
        <v/>
      </c>
    </row>
    <row r="319" spans="1:25" ht="18" customHeight="1" x14ac:dyDescent="0.25">
      <c r="A319" s="87"/>
      <c r="B319" s="57"/>
      <c r="C319" s="58"/>
      <c r="D319" s="59">
        <v>42722</v>
      </c>
      <c r="E319" s="60"/>
      <c r="F319" s="60"/>
      <c r="G319" s="61"/>
      <c r="H319" s="62"/>
      <c r="I319" s="62"/>
      <c r="J319" s="62"/>
      <c r="K319" s="63" t="e">
        <f t="shared" si="98"/>
        <v>#DIV/0!</v>
      </c>
      <c r="L319" s="62"/>
      <c r="M319" s="62"/>
      <c r="N319" s="64">
        <f t="shared" si="100"/>
        <v>0</v>
      </c>
      <c r="O319" s="64">
        <f t="shared" si="99"/>
        <v>0</v>
      </c>
      <c r="P319" s="62"/>
      <c r="Q319" s="65">
        <v>1</v>
      </c>
      <c r="R319" s="66" t="s">
        <v>880</v>
      </c>
      <c r="S319" s="67" t="s">
        <v>30</v>
      </c>
      <c r="T319" s="66" t="s">
        <v>31</v>
      </c>
      <c r="U319" s="66" t="s">
        <v>881</v>
      </c>
      <c r="V319" s="67" t="s">
        <v>881</v>
      </c>
      <c r="W319" s="68">
        <v>2551</v>
      </c>
      <c r="X319" s="69">
        <f t="shared" ref="X319:X322" si="117">W319/$P$318</f>
        <v>0.35176503033645889</v>
      </c>
      <c r="Y319" s="70" t="str">
        <f t="shared" ref="Y319:Y322" si="118">IF(AND(NOT(ISBLANK(W319)),(W319=MAX($W$318:$W$322))),"ELU","")</f>
        <v>ELU</v>
      </c>
    </row>
    <row r="320" spans="1:25" ht="18" customHeight="1" x14ac:dyDescent="0.25">
      <c r="A320" s="87"/>
      <c r="B320" s="57"/>
      <c r="C320" s="58"/>
      <c r="D320" s="59">
        <v>42722</v>
      </c>
      <c r="E320" s="60"/>
      <c r="F320" s="60"/>
      <c r="G320" s="61"/>
      <c r="H320" s="62"/>
      <c r="I320" s="62"/>
      <c r="J320" s="62"/>
      <c r="K320" s="63" t="e">
        <f t="shared" si="98"/>
        <v>#DIV/0!</v>
      </c>
      <c r="L320" s="62"/>
      <c r="M320" s="62"/>
      <c r="N320" s="64">
        <f t="shared" si="100"/>
        <v>0</v>
      </c>
      <c r="O320" s="64">
        <f t="shared" si="99"/>
        <v>0</v>
      </c>
      <c r="P320" s="62"/>
      <c r="Q320" s="65">
        <v>1</v>
      </c>
      <c r="R320" s="66" t="s">
        <v>882</v>
      </c>
      <c r="S320" s="67" t="s">
        <v>163</v>
      </c>
      <c r="T320" s="66" t="s">
        <v>31</v>
      </c>
      <c r="U320" s="66" t="s">
        <v>883</v>
      </c>
      <c r="V320" s="67" t="s">
        <v>883</v>
      </c>
      <c r="W320" s="68">
        <v>70</v>
      </c>
      <c r="X320" s="69">
        <f t="shared" si="117"/>
        <v>9.6525096525096523E-3</v>
      </c>
      <c r="Y320" s="70" t="str">
        <f t="shared" si="118"/>
        <v/>
      </c>
    </row>
    <row r="321" spans="1:25" ht="18" customHeight="1" x14ac:dyDescent="0.25">
      <c r="A321" s="87"/>
      <c r="B321" s="57"/>
      <c r="C321" s="58"/>
      <c r="D321" s="59">
        <v>42722</v>
      </c>
      <c r="E321" s="60"/>
      <c r="F321" s="60"/>
      <c r="G321" s="61"/>
      <c r="H321" s="62"/>
      <c r="I321" s="62"/>
      <c r="J321" s="62"/>
      <c r="K321" s="63" t="e">
        <f t="shared" si="98"/>
        <v>#DIV/0!</v>
      </c>
      <c r="L321" s="62"/>
      <c r="M321" s="62"/>
      <c r="N321" s="64">
        <f t="shared" si="100"/>
        <v>0</v>
      </c>
      <c r="O321" s="64">
        <f t="shared" si="99"/>
        <v>0</v>
      </c>
      <c r="P321" s="62"/>
      <c r="Q321" s="65">
        <v>1</v>
      </c>
      <c r="R321" s="66" t="s">
        <v>884</v>
      </c>
      <c r="S321" s="67" t="s">
        <v>73</v>
      </c>
      <c r="T321" s="66" t="s">
        <v>31</v>
      </c>
      <c r="U321" s="66" t="s">
        <v>885</v>
      </c>
      <c r="V321" s="67" t="s">
        <v>885</v>
      </c>
      <c r="W321" s="68">
        <v>2086</v>
      </c>
      <c r="X321" s="69">
        <f t="shared" si="117"/>
        <v>0.28764478764478763</v>
      </c>
      <c r="Y321" s="70" t="str">
        <f t="shared" si="118"/>
        <v/>
      </c>
    </row>
    <row r="322" spans="1:25" ht="18" customHeight="1" thickBot="1" x14ac:dyDescent="0.3">
      <c r="A322" s="88"/>
      <c r="B322" s="71"/>
      <c r="C322" s="72"/>
      <c r="D322" s="73">
        <v>42722</v>
      </c>
      <c r="E322" s="74"/>
      <c r="F322" s="74"/>
      <c r="G322" s="75"/>
      <c r="H322" s="76"/>
      <c r="I322" s="76"/>
      <c r="J322" s="76"/>
      <c r="K322" s="77" t="e">
        <f t="shared" si="98"/>
        <v>#DIV/0!</v>
      </c>
      <c r="L322" s="76"/>
      <c r="M322" s="76"/>
      <c r="N322" s="78">
        <f t="shared" si="100"/>
        <v>0</v>
      </c>
      <c r="O322" s="78">
        <f t="shared" si="99"/>
        <v>0</v>
      </c>
      <c r="P322" s="76"/>
      <c r="Q322" s="79">
        <v>1</v>
      </c>
      <c r="R322" s="80" t="s">
        <v>886</v>
      </c>
      <c r="S322" s="81" t="s">
        <v>53</v>
      </c>
      <c r="T322" s="80" t="s">
        <v>31</v>
      </c>
      <c r="U322" s="80" t="s">
        <v>887</v>
      </c>
      <c r="V322" s="81" t="s">
        <v>887</v>
      </c>
      <c r="W322" s="82">
        <v>41</v>
      </c>
      <c r="X322" s="83">
        <f t="shared" si="117"/>
        <v>5.6536127964699392E-3</v>
      </c>
      <c r="Y322" s="84" t="str">
        <f t="shared" si="118"/>
        <v/>
      </c>
    </row>
    <row r="323" spans="1:25" ht="18" customHeight="1" x14ac:dyDescent="0.25">
      <c r="A323" s="89" t="s">
        <v>888</v>
      </c>
      <c r="B323" s="42" t="s">
        <v>889</v>
      </c>
      <c r="C323" s="43" t="s">
        <v>890</v>
      </c>
      <c r="D323" s="44">
        <v>42722</v>
      </c>
      <c r="E323" s="45">
        <v>2</v>
      </c>
      <c r="F323" s="45">
        <v>102</v>
      </c>
      <c r="G323" s="46">
        <v>26433</v>
      </c>
      <c r="H323" s="47">
        <v>6163</v>
      </c>
      <c r="I323" s="47">
        <v>5341</v>
      </c>
      <c r="J323" s="47">
        <v>11504</v>
      </c>
      <c r="K323" s="48">
        <f t="shared" si="98"/>
        <v>0.43521355880906443</v>
      </c>
      <c r="L323" s="47">
        <v>471</v>
      </c>
      <c r="M323" s="47">
        <v>313</v>
      </c>
      <c r="N323" s="49">
        <f t="shared" si="100"/>
        <v>0</v>
      </c>
      <c r="O323" s="49">
        <f t="shared" si="99"/>
        <v>784</v>
      </c>
      <c r="P323" s="47">
        <v>10720</v>
      </c>
      <c r="Q323" s="50">
        <v>2</v>
      </c>
      <c r="R323" s="51" t="s">
        <v>891</v>
      </c>
      <c r="S323" s="52" t="s">
        <v>30</v>
      </c>
      <c r="T323" s="51" t="s">
        <v>326</v>
      </c>
      <c r="U323" s="51" t="s">
        <v>892</v>
      </c>
      <c r="V323" s="52" t="s">
        <v>893</v>
      </c>
      <c r="W323" s="53">
        <v>1699</v>
      </c>
      <c r="X323" s="54">
        <f>W323/$P$323</f>
        <v>0.15848880597014925</v>
      </c>
      <c r="Y323" s="55" t="str">
        <f>IF(AND(NOT(ISBLANK(W323)),(W323=MAX($W$323:$W$327))),"ELU","")</f>
        <v/>
      </c>
    </row>
    <row r="324" spans="1:25" ht="18" customHeight="1" x14ac:dyDescent="0.25">
      <c r="A324" s="91"/>
      <c r="B324" s="57"/>
      <c r="C324" s="58"/>
      <c r="D324" s="59">
        <v>42722</v>
      </c>
      <c r="E324" s="60"/>
      <c r="F324" s="60"/>
      <c r="G324" s="61"/>
      <c r="H324" s="62"/>
      <c r="I324" s="62"/>
      <c r="J324" s="62"/>
      <c r="K324" s="63" t="e">
        <f t="shared" si="98"/>
        <v>#DIV/0!</v>
      </c>
      <c r="L324" s="62"/>
      <c r="M324" s="62"/>
      <c r="N324" s="64">
        <f t="shared" si="100"/>
        <v>0</v>
      </c>
      <c r="O324" s="64">
        <f t="shared" si="99"/>
        <v>0</v>
      </c>
      <c r="P324" s="62"/>
      <c r="Q324" s="65">
        <v>2</v>
      </c>
      <c r="R324" s="66" t="s">
        <v>894</v>
      </c>
      <c r="S324" s="67" t="s">
        <v>30</v>
      </c>
      <c r="T324" s="66" t="s">
        <v>326</v>
      </c>
      <c r="U324" s="66" t="s">
        <v>895</v>
      </c>
      <c r="V324" s="67" t="s">
        <v>896</v>
      </c>
      <c r="W324" s="68">
        <v>2468</v>
      </c>
      <c r="X324" s="69">
        <f t="shared" ref="X324:X327" si="119">W324/$P$323</f>
        <v>0.23022388059701493</v>
      </c>
      <c r="Y324" s="70" t="str">
        <f t="shared" ref="Y324:Y327" si="120">IF(AND(NOT(ISBLANK(W324)),(W324=MAX($W$323:$W$327))),"ELU","")</f>
        <v/>
      </c>
    </row>
    <row r="325" spans="1:25" ht="18" customHeight="1" x14ac:dyDescent="0.25">
      <c r="A325" s="91"/>
      <c r="B325" s="57"/>
      <c r="C325" s="58"/>
      <c r="D325" s="59">
        <v>42722</v>
      </c>
      <c r="E325" s="60"/>
      <c r="F325" s="60"/>
      <c r="G325" s="61"/>
      <c r="H325" s="62"/>
      <c r="I325" s="62"/>
      <c r="J325" s="62"/>
      <c r="K325" s="63" t="e">
        <f t="shared" si="98"/>
        <v>#DIV/0!</v>
      </c>
      <c r="L325" s="62"/>
      <c r="M325" s="62"/>
      <c r="N325" s="64">
        <f t="shared" si="100"/>
        <v>0</v>
      </c>
      <c r="O325" s="64">
        <f t="shared" si="99"/>
        <v>0</v>
      </c>
      <c r="P325" s="62"/>
      <c r="Q325" s="65">
        <v>2</v>
      </c>
      <c r="R325" s="66" t="s">
        <v>897</v>
      </c>
      <c r="S325" s="67" t="s">
        <v>30</v>
      </c>
      <c r="T325" s="66" t="s">
        <v>326</v>
      </c>
      <c r="U325" s="66" t="s">
        <v>898</v>
      </c>
      <c r="V325" s="67" t="s">
        <v>899</v>
      </c>
      <c r="W325" s="68">
        <v>679</v>
      </c>
      <c r="X325" s="69">
        <f t="shared" si="119"/>
        <v>6.3339552238805968E-2</v>
      </c>
      <c r="Y325" s="70" t="str">
        <f t="shared" si="120"/>
        <v/>
      </c>
    </row>
    <row r="326" spans="1:25" ht="18" customHeight="1" x14ac:dyDescent="0.25">
      <c r="A326" s="91"/>
      <c r="B326" s="57"/>
      <c r="C326" s="58"/>
      <c r="D326" s="59">
        <v>42722</v>
      </c>
      <c r="E326" s="60"/>
      <c r="F326" s="60"/>
      <c r="G326" s="61"/>
      <c r="H326" s="62"/>
      <c r="I326" s="62"/>
      <c r="J326" s="62"/>
      <c r="K326" s="63" t="e">
        <f t="shared" si="98"/>
        <v>#DIV/0!</v>
      </c>
      <c r="L326" s="62"/>
      <c r="M326" s="62"/>
      <c r="N326" s="64">
        <f t="shared" si="100"/>
        <v>0</v>
      </c>
      <c r="O326" s="64">
        <f t="shared" si="99"/>
        <v>0</v>
      </c>
      <c r="P326" s="62"/>
      <c r="Q326" s="65">
        <v>2</v>
      </c>
      <c r="R326" s="66" t="s">
        <v>900</v>
      </c>
      <c r="S326" s="67" t="s">
        <v>73</v>
      </c>
      <c r="T326" s="66" t="s">
        <v>326</v>
      </c>
      <c r="U326" s="66" t="s">
        <v>337</v>
      </c>
      <c r="V326" s="67" t="s">
        <v>338</v>
      </c>
      <c r="W326" s="68">
        <v>5412</v>
      </c>
      <c r="X326" s="69">
        <f t="shared" si="119"/>
        <v>0.50485074626865667</v>
      </c>
      <c r="Y326" s="70" t="str">
        <f t="shared" si="120"/>
        <v>ELU</v>
      </c>
    </row>
    <row r="327" spans="1:25" ht="18" customHeight="1" thickBot="1" x14ac:dyDescent="0.3">
      <c r="A327" s="91"/>
      <c r="B327" s="71"/>
      <c r="C327" s="72"/>
      <c r="D327" s="73">
        <v>42722</v>
      </c>
      <c r="E327" s="74"/>
      <c r="F327" s="74"/>
      <c r="G327" s="75"/>
      <c r="H327" s="76"/>
      <c r="I327" s="76"/>
      <c r="J327" s="76"/>
      <c r="K327" s="77" t="e">
        <f t="shared" si="98"/>
        <v>#DIV/0!</v>
      </c>
      <c r="L327" s="76"/>
      <c r="M327" s="76"/>
      <c r="N327" s="78">
        <f t="shared" si="100"/>
        <v>0</v>
      </c>
      <c r="O327" s="78">
        <f t="shared" si="99"/>
        <v>0</v>
      </c>
      <c r="P327" s="76"/>
      <c r="Q327" s="79">
        <v>2</v>
      </c>
      <c r="R327" s="80" t="s">
        <v>901</v>
      </c>
      <c r="S327" s="81" t="s">
        <v>53</v>
      </c>
      <c r="T327" s="80" t="s">
        <v>326</v>
      </c>
      <c r="U327" s="80" t="s">
        <v>902</v>
      </c>
      <c r="V327" s="81" t="s">
        <v>903</v>
      </c>
      <c r="W327" s="82">
        <v>462</v>
      </c>
      <c r="X327" s="83">
        <f t="shared" si="119"/>
        <v>4.3097014925373135E-2</v>
      </c>
      <c r="Y327" s="84" t="str">
        <f t="shared" si="120"/>
        <v/>
      </c>
    </row>
    <row r="328" spans="1:25" ht="18" customHeight="1" x14ac:dyDescent="0.25">
      <c r="A328" s="91"/>
      <c r="B328" s="42" t="s">
        <v>904</v>
      </c>
      <c r="C328" s="43" t="s">
        <v>905</v>
      </c>
      <c r="D328" s="44">
        <v>42722</v>
      </c>
      <c r="E328" s="45">
        <v>1</v>
      </c>
      <c r="F328" s="45">
        <v>66</v>
      </c>
      <c r="G328" s="46">
        <v>13230</v>
      </c>
      <c r="H328" s="47">
        <v>3116</v>
      </c>
      <c r="I328" s="47">
        <v>2990</v>
      </c>
      <c r="J328" s="47">
        <v>6106</v>
      </c>
      <c r="K328" s="48">
        <f t="shared" ref="K328:K391" si="121">J328/G328</f>
        <v>0.46152683295540436</v>
      </c>
      <c r="L328" s="47">
        <v>160</v>
      </c>
      <c r="M328" s="47">
        <v>105</v>
      </c>
      <c r="N328" s="49">
        <f t="shared" si="100"/>
        <v>0</v>
      </c>
      <c r="O328" s="49">
        <f t="shared" si="99"/>
        <v>265</v>
      </c>
      <c r="P328" s="47">
        <v>5841</v>
      </c>
      <c r="Q328" s="50">
        <v>1</v>
      </c>
      <c r="R328" s="51" t="s">
        <v>906</v>
      </c>
      <c r="S328" s="52" t="s">
        <v>30</v>
      </c>
      <c r="T328" s="51" t="s">
        <v>31</v>
      </c>
      <c r="U328" s="51" t="s">
        <v>907</v>
      </c>
      <c r="V328" s="52" t="s">
        <v>907</v>
      </c>
      <c r="W328" s="53">
        <v>1284</v>
      </c>
      <c r="X328" s="54">
        <f>W328/$P$328</f>
        <v>0.21982537236774524</v>
      </c>
      <c r="Y328" s="55" t="str">
        <f>IF(AND(NOT(ISBLANK(W328)),(W328=MAX($W$328:$W$330))),"ELU","")</f>
        <v/>
      </c>
    </row>
    <row r="329" spans="1:25" ht="18" customHeight="1" x14ac:dyDescent="0.25">
      <c r="A329" s="91"/>
      <c r="B329" s="57"/>
      <c r="C329" s="58"/>
      <c r="D329" s="59">
        <v>42722</v>
      </c>
      <c r="E329" s="60"/>
      <c r="F329" s="60"/>
      <c r="G329" s="61"/>
      <c r="H329" s="62"/>
      <c r="I329" s="62"/>
      <c r="J329" s="62"/>
      <c r="K329" s="63" t="e">
        <f t="shared" si="121"/>
        <v>#DIV/0!</v>
      </c>
      <c r="L329" s="62"/>
      <c r="M329" s="62"/>
      <c r="N329" s="64">
        <f t="shared" si="100"/>
        <v>0</v>
      </c>
      <c r="O329" s="64">
        <f t="shared" ref="O329:O392" si="122">J329-P329</f>
        <v>0</v>
      </c>
      <c r="P329" s="62"/>
      <c r="Q329" s="65">
        <v>1</v>
      </c>
      <c r="R329" s="66" t="s">
        <v>908</v>
      </c>
      <c r="S329" s="67" t="s">
        <v>73</v>
      </c>
      <c r="T329" s="66" t="s">
        <v>31</v>
      </c>
      <c r="U329" s="66" t="s">
        <v>909</v>
      </c>
      <c r="V329" s="67" t="s">
        <v>909</v>
      </c>
      <c r="W329" s="68">
        <v>3732</v>
      </c>
      <c r="X329" s="69">
        <f t="shared" ref="X329:X330" si="123">W329/$P$328</f>
        <v>0.63893168977914738</v>
      </c>
      <c r="Y329" s="70" t="str">
        <f t="shared" ref="Y329:Y330" si="124">IF(AND(NOT(ISBLANK(W329)),(W329=MAX($W$328:$W$330))),"ELU","")</f>
        <v>ELU</v>
      </c>
    </row>
    <row r="330" spans="1:25" ht="18" customHeight="1" thickBot="1" x14ac:dyDescent="0.3">
      <c r="A330" s="91"/>
      <c r="B330" s="71"/>
      <c r="C330" s="72"/>
      <c r="D330" s="73">
        <v>42722</v>
      </c>
      <c r="E330" s="74"/>
      <c r="F330" s="74"/>
      <c r="G330" s="75"/>
      <c r="H330" s="76"/>
      <c r="I330" s="76"/>
      <c r="J330" s="76"/>
      <c r="K330" s="77" t="e">
        <f t="shared" si="121"/>
        <v>#DIV/0!</v>
      </c>
      <c r="L330" s="76"/>
      <c r="M330" s="76"/>
      <c r="N330" s="78">
        <f t="shared" ref="N330:N393" si="125">O330-M330-L330</f>
        <v>0</v>
      </c>
      <c r="O330" s="78">
        <f t="shared" si="122"/>
        <v>0</v>
      </c>
      <c r="P330" s="76"/>
      <c r="Q330" s="79">
        <v>1</v>
      </c>
      <c r="R330" s="80" t="s">
        <v>910</v>
      </c>
      <c r="S330" s="81" t="s">
        <v>53</v>
      </c>
      <c r="T330" s="80" t="s">
        <v>31</v>
      </c>
      <c r="U330" s="80" t="s">
        <v>911</v>
      </c>
      <c r="V330" s="81" t="s">
        <v>911</v>
      </c>
      <c r="W330" s="82">
        <v>825</v>
      </c>
      <c r="X330" s="83">
        <f t="shared" si="123"/>
        <v>0.14124293785310735</v>
      </c>
      <c r="Y330" s="84" t="str">
        <f t="shared" si="124"/>
        <v/>
      </c>
    </row>
    <row r="331" spans="1:25" ht="18" customHeight="1" x14ac:dyDescent="0.25">
      <c r="A331" s="91"/>
      <c r="B331" s="42" t="s">
        <v>912</v>
      </c>
      <c r="C331" s="43" t="s">
        <v>913</v>
      </c>
      <c r="D331" s="44">
        <v>42722</v>
      </c>
      <c r="E331" s="45">
        <v>1</v>
      </c>
      <c r="F331" s="45">
        <v>55</v>
      </c>
      <c r="G331" s="46">
        <v>10077</v>
      </c>
      <c r="H331" s="47">
        <v>2361</v>
      </c>
      <c r="I331" s="47">
        <v>2620</v>
      </c>
      <c r="J331" s="47">
        <v>4981</v>
      </c>
      <c r="K331" s="48">
        <f t="shared" si="121"/>
        <v>0.49429393668750621</v>
      </c>
      <c r="L331" s="47">
        <v>149</v>
      </c>
      <c r="M331" s="47">
        <v>129</v>
      </c>
      <c r="N331" s="49">
        <f t="shared" si="125"/>
        <v>0</v>
      </c>
      <c r="O331" s="49">
        <f t="shared" si="122"/>
        <v>278</v>
      </c>
      <c r="P331" s="47">
        <v>4703</v>
      </c>
      <c r="Q331" s="50">
        <v>1</v>
      </c>
      <c r="R331" s="51" t="s">
        <v>914</v>
      </c>
      <c r="S331" s="52" t="s">
        <v>30</v>
      </c>
      <c r="T331" s="51" t="s">
        <v>31</v>
      </c>
      <c r="U331" s="51" t="s">
        <v>915</v>
      </c>
      <c r="V331" s="52" t="s">
        <v>915</v>
      </c>
      <c r="W331" s="53">
        <v>658</v>
      </c>
      <c r="X331" s="54">
        <f>W331/$P$331</f>
        <v>0.13991069530087177</v>
      </c>
      <c r="Y331" s="55" t="str">
        <f>IF(AND(NOT(ISBLANK(W331)),(W331=MAX($W$331:$W$334))),"ELU","")</f>
        <v/>
      </c>
    </row>
    <row r="332" spans="1:25" ht="18" customHeight="1" x14ac:dyDescent="0.25">
      <c r="A332" s="91"/>
      <c r="B332" s="57"/>
      <c r="C332" s="58"/>
      <c r="D332" s="59">
        <v>42722</v>
      </c>
      <c r="E332" s="60"/>
      <c r="F332" s="60"/>
      <c r="G332" s="61"/>
      <c r="H332" s="62"/>
      <c r="I332" s="62"/>
      <c r="J332" s="62"/>
      <c r="K332" s="63" t="e">
        <f t="shared" si="121"/>
        <v>#DIV/0!</v>
      </c>
      <c r="L332" s="62"/>
      <c r="M332" s="62"/>
      <c r="N332" s="64">
        <f t="shared" si="125"/>
        <v>0</v>
      </c>
      <c r="O332" s="64">
        <f t="shared" si="122"/>
        <v>0</v>
      </c>
      <c r="P332" s="62"/>
      <c r="Q332" s="65">
        <v>1</v>
      </c>
      <c r="R332" s="66" t="s">
        <v>916</v>
      </c>
      <c r="S332" s="67" t="s">
        <v>187</v>
      </c>
      <c r="T332" s="66" t="s">
        <v>31</v>
      </c>
      <c r="U332" s="66" t="s">
        <v>917</v>
      </c>
      <c r="V332" s="67" t="s">
        <v>917</v>
      </c>
      <c r="W332" s="68">
        <v>3544</v>
      </c>
      <c r="X332" s="69">
        <f t="shared" ref="X332:X334" si="126">W332/$P$331</f>
        <v>0.75356155645332767</v>
      </c>
      <c r="Y332" s="70" t="str">
        <f t="shared" ref="Y332:Y334" si="127">IF(AND(NOT(ISBLANK(W332)),(W332=MAX($W$331:$W$334))),"ELU","")</f>
        <v>ELU</v>
      </c>
    </row>
    <row r="333" spans="1:25" ht="18" customHeight="1" x14ac:dyDescent="0.25">
      <c r="A333" s="91"/>
      <c r="B333" s="57"/>
      <c r="C333" s="58"/>
      <c r="D333" s="59">
        <v>42722</v>
      </c>
      <c r="E333" s="60"/>
      <c r="F333" s="60"/>
      <c r="G333" s="61"/>
      <c r="H333" s="62"/>
      <c r="I333" s="62"/>
      <c r="J333" s="62"/>
      <c r="K333" s="63" t="e">
        <f t="shared" si="121"/>
        <v>#DIV/0!</v>
      </c>
      <c r="L333" s="62"/>
      <c r="M333" s="62"/>
      <c r="N333" s="64">
        <f t="shared" si="125"/>
        <v>0</v>
      </c>
      <c r="O333" s="64">
        <f t="shared" si="122"/>
        <v>0</v>
      </c>
      <c r="P333" s="62"/>
      <c r="Q333" s="65">
        <v>1</v>
      </c>
      <c r="R333" s="66" t="s">
        <v>918</v>
      </c>
      <c r="S333" s="67" t="s">
        <v>73</v>
      </c>
      <c r="T333" s="66" t="s">
        <v>31</v>
      </c>
      <c r="U333" s="66" t="s">
        <v>919</v>
      </c>
      <c r="V333" s="67" t="s">
        <v>919</v>
      </c>
      <c r="W333" s="68">
        <v>433</v>
      </c>
      <c r="X333" s="69">
        <f t="shared" si="126"/>
        <v>9.2068892196470339E-2</v>
      </c>
      <c r="Y333" s="70" t="str">
        <f t="shared" si="127"/>
        <v/>
      </c>
    </row>
    <row r="334" spans="1:25" ht="18" customHeight="1" thickBot="1" x14ac:dyDescent="0.3">
      <c r="A334" s="90"/>
      <c r="B334" s="71"/>
      <c r="C334" s="72"/>
      <c r="D334" s="73">
        <v>42722</v>
      </c>
      <c r="E334" s="74"/>
      <c r="F334" s="74"/>
      <c r="G334" s="75"/>
      <c r="H334" s="76"/>
      <c r="I334" s="76"/>
      <c r="J334" s="76"/>
      <c r="K334" s="77" t="e">
        <f t="shared" si="121"/>
        <v>#DIV/0!</v>
      </c>
      <c r="L334" s="76"/>
      <c r="M334" s="76"/>
      <c r="N334" s="78">
        <f t="shared" si="125"/>
        <v>0</v>
      </c>
      <c r="O334" s="78">
        <f t="shared" si="122"/>
        <v>0</v>
      </c>
      <c r="P334" s="76"/>
      <c r="Q334" s="79">
        <v>1</v>
      </c>
      <c r="R334" s="80" t="s">
        <v>920</v>
      </c>
      <c r="S334" s="81" t="s">
        <v>53</v>
      </c>
      <c r="T334" s="80" t="s">
        <v>31</v>
      </c>
      <c r="U334" s="80" t="s">
        <v>921</v>
      </c>
      <c r="V334" s="81" t="s">
        <v>921</v>
      </c>
      <c r="W334" s="82">
        <v>68</v>
      </c>
      <c r="X334" s="83">
        <f t="shared" si="126"/>
        <v>1.4458856049330214E-2</v>
      </c>
      <c r="Y334" s="84" t="str">
        <f t="shared" si="127"/>
        <v/>
      </c>
    </row>
    <row r="335" spans="1:25" ht="18" customHeight="1" x14ac:dyDescent="0.25">
      <c r="A335" s="89" t="s">
        <v>888</v>
      </c>
      <c r="B335" s="42" t="s">
        <v>922</v>
      </c>
      <c r="C335" s="43" t="s">
        <v>923</v>
      </c>
      <c r="D335" s="44">
        <v>42722</v>
      </c>
      <c r="E335" s="45">
        <v>1</v>
      </c>
      <c r="F335" s="45">
        <v>89</v>
      </c>
      <c r="G335" s="46">
        <v>19768</v>
      </c>
      <c r="H335" s="47">
        <v>3787</v>
      </c>
      <c r="I335" s="47">
        <v>4881</v>
      </c>
      <c r="J335" s="47">
        <v>8668</v>
      </c>
      <c r="K335" s="48">
        <f t="shared" si="121"/>
        <v>0.43848644273573451</v>
      </c>
      <c r="L335" s="47">
        <v>225</v>
      </c>
      <c r="M335" s="47">
        <v>157</v>
      </c>
      <c r="N335" s="49">
        <f t="shared" si="125"/>
        <v>0</v>
      </c>
      <c r="O335" s="49">
        <f t="shared" si="122"/>
        <v>382</v>
      </c>
      <c r="P335" s="47">
        <v>8286</v>
      </c>
      <c r="Q335" s="50">
        <v>1</v>
      </c>
      <c r="R335" s="51" t="s">
        <v>924</v>
      </c>
      <c r="S335" s="52" t="s">
        <v>30</v>
      </c>
      <c r="T335" s="51" t="s">
        <v>31</v>
      </c>
      <c r="U335" s="51" t="s">
        <v>925</v>
      </c>
      <c r="V335" s="52" t="s">
        <v>926</v>
      </c>
      <c r="W335" s="53">
        <v>917</v>
      </c>
      <c r="X335" s="54">
        <f>W335/$P$335</f>
        <v>0.11066859763456433</v>
      </c>
      <c r="Y335" s="55" t="str">
        <f>IF(AND(NOT(ISBLANK(W335)),(W335=MAX($W$335:$W$340))),"ELU","")</f>
        <v/>
      </c>
    </row>
    <row r="336" spans="1:25" ht="18" customHeight="1" x14ac:dyDescent="0.25">
      <c r="A336" s="91"/>
      <c r="B336" s="57"/>
      <c r="C336" s="58"/>
      <c r="D336" s="59">
        <v>42722</v>
      </c>
      <c r="E336" s="60"/>
      <c r="F336" s="60"/>
      <c r="G336" s="61"/>
      <c r="H336" s="62"/>
      <c r="I336" s="62"/>
      <c r="J336" s="62"/>
      <c r="K336" s="63" t="e">
        <f t="shared" si="121"/>
        <v>#DIV/0!</v>
      </c>
      <c r="L336" s="62"/>
      <c r="M336" s="62"/>
      <c r="N336" s="64">
        <f t="shared" si="125"/>
        <v>0</v>
      </c>
      <c r="O336" s="64">
        <f t="shared" si="122"/>
        <v>0</v>
      </c>
      <c r="P336" s="62"/>
      <c r="Q336" s="65">
        <v>1</v>
      </c>
      <c r="R336" s="66" t="s">
        <v>927</v>
      </c>
      <c r="S336" s="67" t="s">
        <v>30</v>
      </c>
      <c r="T336" s="66" t="s">
        <v>31</v>
      </c>
      <c r="U336" s="66" t="s">
        <v>928</v>
      </c>
      <c r="V336" s="67" t="s">
        <v>928</v>
      </c>
      <c r="W336" s="68">
        <v>3252</v>
      </c>
      <c r="X336" s="69">
        <f t="shared" ref="X336:X340" si="128">W336/$P$335</f>
        <v>0.39246922519913108</v>
      </c>
      <c r="Y336" s="70" t="str">
        <f t="shared" ref="Y336:Y340" si="129">IF(AND(NOT(ISBLANK(W336)),(W336=MAX($W$335:$W$340))),"ELU","")</f>
        <v>ELU</v>
      </c>
    </row>
    <row r="337" spans="1:25" ht="18" customHeight="1" x14ac:dyDescent="0.25">
      <c r="A337" s="91"/>
      <c r="B337" s="57"/>
      <c r="C337" s="58"/>
      <c r="D337" s="59">
        <v>42722</v>
      </c>
      <c r="E337" s="60"/>
      <c r="F337" s="60"/>
      <c r="G337" s="61"/>
      <c r="H337" s="62"/>
      <c r="I337" s="62"/>
      <c r="J337" s="62"/>
      <c r="K337" s="63" t="e">
        <f t="shared" si="121"/>
        <v>#DIV/0!</v>
      </c>
      <c r="L337" s="62"/>
      <c r="M337" s="62"/>
      <c r="N337" s="64">
        <f t="shared" si="125"/>
        <v>0</v>
      </c>
      <c r="O337" s="64">
        <f t="shared" si="122"/>
        <v>0</v>
      </c>
      <c r="P337" s="62"/>
      <c r="Q337" s="65">
        <v>1</v>
      </c>
      <c r="R337" s="66" t="s">
        <v>929</v>
      </c>
      <c r="S337" s="67" t="s">
        <v>30</v>
      </c>
      <c r="T337" s="66" t="s">
        <v>31</v>
      </c>
      <c r="U337" s="66" t="s">
        <v>930</v>
      </c>
      <c r="V337" s="67" t="s">
        <v>930</v>
      </c>
      <c r="W337" s="68">
        <v>208</v>
      </c>
      <c r="X337" s="69">
        <f t="shared" si="128"/>
        <v>2.5102582669563119E-2</v>
      </c>
      <c r="Y337" s="70" t="str">
        <f t="shared" si="129"/>
        <v/>
      </c>
    </row>
    <row r="338" spans="1:25" ht="18" customHeight="1" x14ac:dyDescent="0.25">
      <c r="A338" s="91"/>
      <c r="B338" s="57"/>
      <c r="C338" s="58"/>
      <c r="D338" s="59">
        <v>42722</v>
      </c>
      <c r="E338" s="60"/>
      <c r="F338" s="60"/>
      <c r="G338" s="61"/>
      <c r="H338" s="62"/>
      <c r="I338" s="62"/>
      <c r="J338" s="62"/>
      <c r="K338" s="63" t="e">
        <f t="shared" si="121"/>
        <v>#DIV/0!</v>
      </c>
      <c r="L338" s="62"/>
      <c r="M338" s="62"/>
      <c r="N338" s="64">
        <f t="shared" si="125"/>
        <v>0</v>
      </c>
      <c r="O338" s="64">
        <f t="shared" si="122"/>
        <v>0</v>
      </c>
      <c r="P338" s="62"/>
      <c r="Q338" s="65">
        <v>1</v>
      </c>
      <c r="R338" s="66" t="s">
        <v>931</v>
      </c>
      <c r="S338" s="67" t="s">
        <v>187</v>
      </c>
      <c r="T338" s="66" t="s">
        <v>31</v>
      </c>
      <c r="U338" s="66" t="s">
        <v>932</v>
      </c>
      <c r="V338" s="67" t="s">
        <v>932</v>
      </c>
      <c r="W338" s="68">
        <v>509</v>
      </c>
      <c r="X338" s="69">
        <f t="shared" si="128"/>
        <v>6.142891624426744E-2</v>
      </c>
      <c r="Y338" s="70" t="str">
        <f t="shared" si="129"/>
        <v/>
      </c>
    </row>
    <row r="339" spans="1:25" ht="18" customHeight="1" x14ac:dyDescent="0.25">
      <c r="A339" s="91"/>
      <c r="B339" s="57"/>
      <c r="C339" s="58"/>
      <c r="D339" s="59">
        <v>42722</v>
      </c>
      <c r="E339" s="60"/>
      <c r="F339" s="60"/>
      <c r="G339" s="61"/>
      <c r="H339" s="62"/>
      <c r="I339" s="62"/>
      <c r="J339" s="62"/>
      <c r="K339" s="63" t="e">
        <f t="shared" si="121"/>
        <v>#DIV/0!</v>
      </c>
      <c r="L339" s="62"/>
      <c r="M339" s="62"/>
      <c r="N339" s="64">
        <f t="shared" si="125"/>
        <v>0</v>
      </c>
      <c r="O339" s="64">
        <f t="shared" si="122"/>
        <v>0</v>
      </c>
      <c r="P339" s="62"/>
      <c r="Q339" s="65">
        <v>1</v>
      </c>
      <c r="R339" s="66" t="s">
        <v>933</v>
      </c>
      <c r="S339" s="67" t="s">
        <v>73</v>
      </c>
      <c r="T339" s="66" t="s">
        <v>31</v>
      </c>
      <c r="U339" s="66" t="s">
        <v>934</v>
      </c>
      <c r="V339" s="67" t="s">
        <v>934</v>
      </c>
      <c r="W339" s="68">
        <v>3077</v>
      </c>
      <c r="X339" s="69">
        <f t="shared" si="128"/>
        <v>0.37134926381848904</v>
      </c>
      <c r="Y339" s="70" t="str">
        <f t="shared" si="129"/>
        <v/>
      </c>
    </row>
    <row r="340" spans="1:25" ht="18" customHeight="1" thickBot="1" x14ac:dyDescent="0.3">
      <c r="A340" s="91"/>
      <c r="B340" s="71"/>
      <c r="C340" s="72"/>
      <c r="D340" s="73">
        <v>42722</v>
      </c>
      <c r="E340" s="74"/>
      <c r="F340" s="74"/>
      <c r="G340" s="75"/>
      <c r="H340" s="76"/>
      <c r="I340" s="76"/>
      <c r="J340" s="76"/>
      <c r="K340" s="77" t="e">
        <f t="shared" si="121"/>
        <v>#DIV/0!</v>
      </c>
      <c r="L340" s="76"/>
      <c r="M340" s="76"/>
      <c r="N340" s="78">
        <f t="shared" si="125"/>
        <v>0</v>
      </c>
      <c r="O340" s="78">
        <f t="shared" si="122"/>
        <v>0</v>
      </c>
      <c r="P340" s="76"/>
      <c r="Q340" s="79">
        <v>1</v>
      </c>
      <c r="R340" s="80" t="s">
        <v>935</v>
      </c>
      <c r="S340" s="81" t="s">
        <v>53</v>
      </c>
      <c r="T340" s="80" t="s">
        <v>31</v>
      </c>
      <c r="U340" s="80" t="s">
        <v>936</v>
      </c>
      <c r="V340" s="81" t="s">
        <v>936</v>
      </c>
      <c r="W340" s="82">
        <v>323</v>
      </c>
      <c r="X340" s="83">
        <f t="shared" si="128"/>
        <v>3.8981414433985034E-2</v>
      </c>
      <c r="Y340" s="84" t="str">
        <f t="shared" si="129"/>
        <v/>
      </c>
    </row>
    <row r="341" spans="1:25" ht="18" customHeight="1" x14ac:dyDescent="0.25">
      <c r="A341" s="91"/>
      <c r="B341" s="42" t="s">
        <v>937</v>
      </c>
      <c r="C341" s="43" t="s">
        <v>938</v>
      </c>
      <c r="D341" s="44">
        <v>42722</v>
      </c>
      <c r="E341" s="45">
        <v>4</v>
      </c>
      <c r="F341" s="45">
        <v>463</v>
      </c>
      <c r="G341" s="46">
        <v>165105</v>
      </c>
      <c r="H341" s="47">
        <v>16681</v>
      </c>
      <c r="I341" s="47">
        <v>11366</v>
      </c>
      <c r="J341" s="47">
        <v>28047</v>
      </c>
      <c r="K341" s="48">
        <f t="shared" si="121"/>
        <v>0.16987371672571999</v>
      </c>
      <c r="L341" s="47">
        <v>2296</v>
      </c>
      <c r="M341" s="47">
        <v>1098</v>
      </c>
      <c r="N341" s="49">
        <f t="shared" si="125"/>
        <v>0</v>
      </c>
      <c r="O341" s="49">
        <f t="shared" si="122"/>
        <v>3394</v>
      </c>
      <c r="P341" s="47">
        <v>24653</v>
      </c>
      <c r="Q341" s="50">
        <v>4</v>
      </c>
      <c r="R341" s="51" t="s">
        <v>939</v>
      </c>
      <c r="S341" s="52" t="s">
        <v>30</v>
      </c>
      <c r="T341" s="51" t="s">
        <v>326</v>
      </c>
      <c r="U341" s="51" t="s">
        <v>940</v>
      </c>
      <c r="V341" s="52" t="s">
        <v>941</v>
      </c>
      <c r="W341" s="53">
        <v>4200</v>
      </c>
      <c r="X341" s="54">
        <f>W341/$P$341</f>
        <v>0.17036466150164281</v>
      </c>
      <c r="Y341" s="55" t="str">
        <f>IF(AND(NOT(ISBLANK(W341)),(W341=MAX($W$341:$W$343))),"ELU","")</f>
        <v/>
      </c>
    </row>
    <row r="342" spans="1:25" ht="18" customHeight="1" x14ac:dyDescent="0.25">
      <c r="A342" s="91"/>
      <c r="B342" s="57"/>
      <c r="C342" s="58"/>
      <c r="D342" s="59">
        <v>42722</v>
      </c>
      <c r="E342" s="60"/>
      <c r="F342" s="60"/>
      <c r="G342" s="61"/>
      <c r="H342" s="62"/>
      <c r="I342" s="62"/>
      <c r="J342" s="62"/>
      <c r="K342" s="63" t="e">
        <f t="shared" si="121"/>
        <v>#DIV/0!</v>
      </c>
      <c r="L342" s="62"/>
      <c r="M342" s="62"/>
      <c r="N342" s="64">
        <f t="shared" si="125"/>
        <v>0</v>
      </c>
      <c r="O342" s="64">
        <f t="shared" si="122"/>
        <v>0</v>
      </c>
      <c r="P342" s="62"/>
      <c r="Q342" s="65">
        <v>4</v>
      </c>
      <c r="R342" s="66" t="s">
        <v>942</v>
      </c>
      <c r="S342" s="67" t="s">
        <v>53</v>
      </c>
      <c r="T342" s="66" t="s">
        <v>326</v>
      </c>
      <c r="U342" s="66" t="s">
        <v>902</v>
      </c>
      <c r="V342" s="67" t="s">
        <v>903</v>
      </c>
      <c r="W342" s="68">
        <v>1982</v>
      </c>
      <c r="X342" s="69">
        <f t="shared" ref="X342:X343" si="130">W342/$P$341</f>
        <v>8.0395895022918107E-2</v>
      </c>
      <c r="Y342" s="70" t="str">
        <f t="shared" ref="Y342:Y343" si="131">IF(AND(NOT(ISBLANK(W342)),(W342=MAX($W$341:$W$343))),"ELU","")</f>
        <v/>
      </c>
    </row>
    <row r="343" spans="1:25" ht="18" customHeight="1" thickBot="1" x14ac:dyDescent="0.3">
      <c r="A343" s="91"/>
      <c r="B343" s="71"/>
      <c r="C343" s="72"/>
      <c r="D343" s="73">
        <v>42722</v>
      </c>
      <c r="E343" s="74"/>
      <c r="F343" s="74"/>
      <c r="G343" s="75"/>
      <c r="H343" s="76"/>
      <c r="I343" s="76"/>
      <c r="J343" s="76"/>
      <c r="K343" s="77" t="e">
        <f t="shared" si="121"/>
        <v>#DIV/0!</v>
      </c>
      <c r="L343" s="76"/>
      <c r="M343" s="76"/>
      <c r="N343" s="78">
        <f t="shared" si="125"/>
        <v>0</v>
      </c>
      <c r="O343" s="78">
        <f t="shared" si="122"/>
        <v>0</v>
      </c>
      <c r="P343" s="76"/>
      <c r="Q343" s="79">
        <v>4</v>
      </c>
      <c r="R343" s="80" t="s">
        <v>943</v>
      </c>
      <c r="S343" s="81" t="s">
        <v>73</v>
      </c>
      <c r="T343" s="80" t="s">
        <v>326</v>
      </c>
      <c r="U343" s="80" t="s">
        <v>337</v>
      </c>
      <c r="V343" s="81" t="s">
        <v>338</v>
      </c>
      <c r="W343" s="82">
        <v>18471</v>
      </c>
      <c r="X343" s="83">
        <f t="shared" si="130"/>
        <v>0.74923944347543914</v>
      </c>
      <c r="Y343" s="84" t="str">
        <f t="shared" si="131"/>
        <v>ELU</v>
      </c>
    </row>
    <row r="344" spans="1:25" ht="30.75" customHeight="1" x14ac:dyDescent="0.25">
      <c r="A344" s="91"/>
      <c r="B344" s="42" t="s">
        <v>944</v>
      </c>
      <c r="C344" s="43" t="s">
        <v>945</v>
      </c>
      <c r="D344" s="44">
        <v>42722</v>
      </c>
      <c r="E344" s="45">
        <v>2</v>
      </c>
      <c r="F344" s="45">
        <v>126</v>
      </c>
      <c r="G344" s="46">
        <v>22104</v>
      </c>
      <c r="H344" s="47">
        <v>4353</v>
      </c>
      <c r="I344" s="47">
        <v>5305</v>
      </c>
      <c r="J344" s="47">
        <v>9658</v>
      </c>
      <c r="K344" s="48">
        <f t="shared" si="121"/>
        <v>0.43693449149475211</v>
      </c>
      <c r="L344" s="47">
        <v>445</v>
      </c>
      <c r="M344" s="47">
        <v>202</v>
      </c>
      <c r="N344" s="49">
        <f t="shared" si="125"/>
        <v>0</v>
      </c>
      <c r="O344" s="49">
        <f t="shared" si="122"/>
        <v>647</v>
      </c>
      <c r="P344" s="47">
        <v>9011</v>
      </c>
      <c r="Q344" s="50">
        <v>2</v>
      </c>
      <c r="R344" s="51" t="s">
        <v>946</v>
      </c>
      <c r="S344" s="52" t="s">
        <v>30</v>
      </c>
      <c r="T344" s="51" t="s">
        <v>326</v>
      </c>
      <c r="U344" s="51" t="s">
        <v>947</v>
      </c>
      <c r="V344" s="52" t="s">
        <v>948</v>
      </c>
      <c r="W344" s="53">
        <v>4268</v>
      </c>
      <c r="X344" s="54">
        <f>W344/$P$344</f>
        <v>0.47364332482521365</v>
      </c>
      <c r="Y344" s="55" t="str">
        <f>IF(AND(NOT(ISBLANK(W344)),(W344=MAX($W$344:$W$345))),"ELU","")</f>
        <v/>
      </c>
    </row>
    <row r="345" spans="1:25" ht="26.25" customHeight="1" thickBot="1" x14ac:dyDescent="0.3">
      <c r="A345" s="91"/>
      <c r="B345" s="71"/>
      <c r="C345" s="72"/>
      <c r="D345" s="73">
        <v>42722</v>
      </c>
      <c r="E345" s="74"/>
      <c r="F345" s="74"/>
      <c r="G345" s="75"/>
      <c r="H345" s="76"/>
      <c r="I345" s="76"/>
      <c r="J345" s="76"/>
      <c r="K345" s="77" t="e">
        <f t="shared" si="121"/>
        <v>#DIV/0!</v>
      </c>
      <c r="L345" s="76"/>
      <c r="M345" s="76"/>
      <c r="N345" s="78">
        <f t="shared" si="125"/>
        <v>0</v>
      </c>
      <c r="O345" s="78">
        <f t="shared" si="122"/>
        <v>0</v>
      </c>
      <c r="P345" s="76"/>
      <c r="Q345" s="79">
        <v>2</v>
      </c>
      <c r="R345" s="80" t="s">
        <v>949</v>
      </c>
      <c r="S345" s="81" t="s">
        <v>73</v>
      </c>
      <c r="T345" s="80" t="s">
        <v>326</v>
      </c>
      <c r="U345" s="80" t="s">
        <v>337</v>
      </c>
      <c r="V345" s="81" t="s">
        <v>338</v>
      </c>
      <c r="W345" s="82">
        <v>4743</v>
      </c>
      <c r="X345" s="83">
        <f>W345/$P$344</f>
        <v>0.52635667517478635</v>
      </c>
      <c r="Y345" s="84" t="str">
        <f>IF(AND(NOT(ISBLANK(W345)),(W345=MAX($W$344:$W$345))),"ELU","")</f>
        <v>ELU</v>
      </c>
    </row>
    <row r="346" spans="1:25" ht="18" customHeight="1" x14ac:dyDescent="0.25">
      <c r="A346" s="91"/>
      <c r="B346" s="42" t="s">
        <v>950</v>
      </c>
      <c r="C346" s="43" t="s">
        <v>951</v>
      </c>
      <c r="D346" s="44">
        <v>42722</v>
      </c>
      <c r="E346" s="45">
        <v>1</v>
      </c>
      <c r="F346" s="45">
        <v>52</v>
      </c>
      <c r="G346" s="46">
        <v>9976</v>
      </c>
      <c r="H346" s="47">
        <v>1842</v>
      </c>
      <c r="I346" s="47">
        <v>2609</v>
      </c>
      <c r="J346" s="47">
        <v>4451</v>
      </c>
      <c r="K346" s="48">
        <f t="shared" si="121"/>
        <v>0.44617080994386527</v>
      </c>
      <c r="L346" s="47">
        <v>120</v>
      </c>
      <c r="M346" s="47">
        <v>64</v>
      </c>
      <c r="N346" s="49">
        <f t="shared" si="125"/>
        <v>0</v>
      </c>
      <c r="O346" s="49">
        <f t="shared" si="122"/>
        <v>184</v>
      </c>
      <c r="P346" s="47">
        <v>4267</v>
      </c>
      <c r="Q346" s="50">
        <v>1</v>
      </c>
      <c r="R346" s="51" t="s">
        <v>952</v>
      </c>
      <c r="S346" s="52" t="s">
        <v>30</v>
      </c>
      <c r="T346" s="51" t="s">
        <v>31</v>
      </c>
      <c r="U346" s="51" t="s">
        <v>953</v>
      </c>
      <c r="V346" s="52" t="s">
        <v>954</v>
      </c>
      <c r="W346" s="53">
        <v>784</v>
      </c>
      <c r="X346" s="54">
        <f>W346/$P$346</f>
        <v>0.18373564565268338</v>
      </c>
      <c r="Y346" s="55" t="str">
        <f>IF(AND(NOT(ISBLANK(W346)),(W346=MAX($W$346:$W$349))),"ELU","")</f>
        <v/>
      </c>
    </row>
    <row r="347" spans="1:25" ht="18" customHeight="1" x14ac:dyDescent="0.25">
      <c r="A347" s="91"/>
      <c r="B347" s="57"/>
      <c r="C347" s="58"/>
      <c r="D347" s="59">
        <v>42722</v>
      </c>
      <c r="E347" s="60"/>
      <c r="F347" s="60"/>
      <c r="G347" s="61"/>
      <c r="H347" s="62"/>
      <c r="I347" s="62"/>
      <c r="J347" s="62"/>
      <c r="K347" s="63" t="e">
        <f t="shared" si="121"/>
        <v>#DIV/0!</v>
      </c>
      <c r="L347" s="62"/>
      <c r="M347" s="62"/>
      <c r="N347" s="64">
        <f t="shared" si="125"/>
        <v>0</v>
      </c>
      <c r="O347" s="64">
        <f t="shared" si="122"/>
        <v>0</v>
      </c>
      <c r="P347" s="62"/>
      <c r="Q347" s="65">
        <v>1</v>
      </c>
      <c r="R347" s="66" t="s">
        <v>955</v>
      </c>
      <c r="S347" s="67" t="s">
        <v>30</v>
      </c>
      <c r="T347" s="66" t="s">
        <v>31</v>
      </c>
      <c r="U347" s="66" t="s">
        <v>956</v>
      </c>
      <c r="V347" s="67" t="s">
        <v>956</v>
      </c>
      <c r="W347" s="68">
        <v>380</v>
      </c>
      <c r="X347" s="69">
        <f t="shared" ref="X347:X349" si="132">W347/$P$346</f>
        <v>8.9055542535739399E-2</v>
      </c>
      <c r="Y347" s="70" t="str">
        <f t="shared" ref="Y347:Y349" si="133">IF(AND(NOT(ISBLANK(W347)),(W347=MAX($W$346:$W$349))),"ELU","")</f>
        <v/>
      </c>
    </row>
    <row r="348" spans="1:25" ht="18" customHeight="1" x14ac:dyDescent="0.25">
      <c r="A348" s="91"/>
      <c r="B348" s="57"/>
      <c r="C348" s="58"/>
      <c r="D348" s="59">
        <v>42722</v>
      </c>
      <c r="E348" s="60"/>
      <c r="F348" s="60"/>
      <c r="G348" s="61"/>
      <c r="H348" s="62"/>
      <c r="I348" s="62"/>
      <c r="J348" s="62"/>
      <c r="K348" s="63" t="e">
        <f t="shared" si="121"/>
        <v>#DIV/0!</v>
      </c>
      <c r="L348" s="62"/>
      <c r="M348" s="62"/>
      <c r="N348" s="64">
        <f t="shared" si="125"/>
        <v>0</v>
      </c>
      <c r="O348" s="64">
        <f t="shared" si="122"/>
        <v>0</v>
      </c>
      <c r="P348" s="62"/>
      <c r="Q348" s="65">
        <v>1</v>
      </c>
      <c r="R348" s="66" t="s">
        <v>957</v>
      </c>
      <c r="S348" s="67" t="s">
        <v>73</v>
      </c>
      <c r="T348" s="66" t="s">
        <v>31</v>
      </c>
      <c r="U348" s="66" t="s">
        <v>958</v>
      </c>
      <c r="V348" s="67" t="s">
        <v>958</v>
      </c>
      <c r="W348" s="68">
        <v>3007</v>
      </c>
      <c r="X348" s="69">
        <f t="shared" si="132"/>
        <v>0.70471056948675881</v>
      </c>
      <c r="Y348" s="70" t="str">
        <f t="shared" si="133"/>
        <v>ELU</v>
      </c>
    </row>
    <row r="349" spans="1:25" ht="18" customHeight="1" thickBot="1" x14ac:dyDescent="0.3">
      <c r="A349" s="91"/>
      <c r="B349" s="71"/>
      <c r="C349" s="72"/>
      <c r="D349" s="73">
        <v>42722</v>
      </c>
      <c r="E349" s="74"/>
      <c r="F349" s="74"/>
      <c r="G349" s="75"/>
      <c r="H349" s="76"/>
      <c r="I349" s="76"/>
      <c r="J349" s="76"/>
      <c r="K349" s="77" t="e">
        <f t="shared" si="121"/>
        <v>#DIV/0!</v>
      </c>
      <c r="L349" s="76"/>
      <c r="M349" s="76"/>
      <c r="N349" s="78">
        <f t="shared" si="125"/>
        <v>0</v>
      </c>
      <c r="O349" s="78">
        <f t="shared" si="122"/>
        <v>0</v>
      </c>
      <c r="P349" s="76"/>
      <c r="Q349" s="79">
        <v>1</v>
      </c>
      <c r="R349" s="80" t="s">
        <v>959</v>
      </c>
      <c r="S349" s="81" t="s">
        <v>53</v>
      </c>
      <c r="T349" s="80" t="s">
        <v>31</v>
      </c>
      <c r="U349" s="80" t="s">
        <v>960</v>
      </c>
      <c r="V349" s="81" t="s">
        <v>960</v>
      </c>
      <c r="W349" s="82">
        <v>96</v>
      </c>
      <c r="X349" s="83">
        <f t="shared" si="132"/>
        <v>2.2498242324818375E-2</v>
      </c>
      <c r="Y349" s="84" t="str">
        <f t="shared" si="133"/>
        <v/>
      </c>
    </row>
    <row r="350" spans="1:25" ht="18" customHeight="1" x14ac:dyDescent="0.25">
      <c r="A350" s="91"/>
      <c r="B350" s="42" t="s">
        <v>961</v>
      </c>
      <c r="C350" s="43" t="s">
        <v>962</v>
      </c>
      <c r="D350" s="44">
        <v>42722</v>
      </c>
      <c r="E350" s="45">
        <v>1</v>
      </c>
      <c r="F350" s="45">
        <v>137</v>
      </c>
      <c r="G350" s="46">
        <v>28628</v>
      </c>
      <c r="H350" s="47">
        <v>6454</v>
      </c>
      <c r="I350" s="47">
        <v>6732</v>
      </c>
      <c r="J350" s="47">
        <v>13186</v>
      </c>
      <c r="K350" s="48">
        <f t="shared" si="121"/>
        <v>0.46059801592846167</v>
      </c>
      <c r="L350" s="47">
        <v>401</v>
      </c>
      <c r="M350" s="47">
        <v>178</v>
      </c>
      <c r="N350" s="49">
        <f t="shared" si="125"/>
        <v>0</v>
      </c>
      <c r="O350" s="49">
        <f t="shared" si="122"/>
        <v>579</v>
      </c>
      <c r="P350" s="47">
        <v>12607</v>
      </c>
      <c r="Q350" s="50">
        <v>1</v>
      </c>
      <c r="R350" s="51" t="s">
        <v>963</v>
      </c>
      <c r="S350" s="52" t="s">
        <v>30</v>
      </c>
      <c r="T350" s="51" t="s">
        <v>31</v>
      </c>
      <c r="U350" s="51" t="s">
        <v>964</v>
      </c>
      <c r="V350" s="52" t="s">
        <v>964</v>
      </c>
      <c r="W350" s="53">
        <v>2070</v>
      </c>
      <c r="X350" s="54">
        <f>W350/$P$350</f>
        <v>0.16419449512175777</v>
      </c>
      <c r="Y350" s="55" t="str">
        <f>IF(AND(NOT(ISBLANK(W350)),(W350=MAX($W$350:$W$353))),"ELU","")</f>
        <v/>
      </c>
    </row>
    <row r="351" spans="1:25" ht="18" customHeight="1" x14ac:dyDescent="0.25">
      <c r="A351" s="91"/>
      <c r="B351" s="57"/>
      <c r="C351" s="58"/>
      <c r="D351" s="59">
        <v>42722</v>
      </c>
      <c r="E351" s="60"/>
      <c r="F351" s="60"/>
      <c r="G351" s="61"/>
      <c r="H351" s="62"/>
      <c r="I351" s="62"/>
      <c r="J351" s="62"/>
      <c r="K351" s="63" t="e">
        <f t="shared" si="121"/>
        <v>#DIV/0!</v>
      </c>
      <c r="L351" s="62"/>
      <c r="M351" s="62"/>
      <c r="N351" s="64">
        <f t="shared" si="125"/>
        <v>0</v>
      </c>
      <c r="O351" s="64">
        <f t="shared" si="122"/>
        <v>0</v>
      </c>
      <c r="P351" s="62"/>
      <c r="Q351" s="65">
        <v>1</v>
      </c>
      <c r="R351" s="66" t="s">
        <v>965</v>
      </c>
      <c r="S351" s="67" t="s">
        <v>30</v>
      </c>
      <c r="T351" s="66" t="s">
        <v>31</v>
      </c>
      <c r="U351" s="66" t="s">
        <v>966</v>
      </c>
      <c r="V351" s="67" t="s">
        <v>966</v>
      </c>
      <c r="W351" s="68">
        <v>234</v>
      </c>
      <c r="X351" s="69">
        <f t="shared" ref="X351:X353" si="134">W351/$P$350</f>
        <v>1.8561116839850875E-2</v>
      </c>
      <c r="Y351" s="70" t="str">
        <f t="shared" ref="Y351:Y353" si="135">IF(AND(NOT(ISBLANK(W351)),(W351=MAX($W$350:$W$353))),"ELU","")</f>
        <v/>
      </c>
    </row>
    <row r="352" spans="1:25" ht="18" customHeight="1" x14ac:dyDescent="0.25">
      <c r="A352" s="91"/>
      <c r="B352" s="57"/>
      <c r="C352" s="58"/>
      <c r="D352" s="59">
        <v>42722</v>
      </c>
      <c r="E352" s="60"/>
      <c r="F352" s="60"/>
      <c r="G352" s="61"/>
      <c r="H352" s="62"/>
      <c r="I352" s="62"/>
      <c r="J352" s="62"/>
      <c r="K352" s="63" t="e">
        <f t="shared" si="121"/>
        <v>#DIV/0!</v>
      </c>
      <c r="L352" s="62"/>
      <c r="M352" s="62"/>
      <c r="N352" s="64">
        <f t="shared" si="125"/>
        <v>0</v>
      </c>
      <c r="O352" s="64">
        <f t="shared" si="122"/>
        <v>0</v>
      </c>
      <c r="P352" s="62"/>
      <c r="Q352" s="65">
        <v>1</v>
      </c>
      <c r="R352" s="66" t="s">
        <v>967</v>
      </c>
      <c r="S352" s="67" t="s">
        <v>30</v>
      </c>
      <c r="T352" s="66" t="s">
        <v>31</v>
      </c>
      <c r="U352" s="66" t="s">
        <v>968</v>
      </c>
      <c r="V352" s="67" t="s">
        <v>969</v>
      </c>
      <c r="W352" s="68">
        <v>340</v>
      </c>
      <c r="X352" s="69">
        <f t="shared" si="134"/>
        <v>2.696914412627905E-2</v>
      </c>
      <c r="Y352" s="70" t="str">
        <f t="shared" si="135"/>
        <v/>
      </c>
    </row>
    <row r="353" spans="1:25" ht="18" customHeight="1" thickBot="1" x14ac:dyDescent="0.3">
      <c r="A353" s="90"/>
      <c r="B353" s="71"/>
      <c r="C353" s="72"/>
      <c r="D353" s="73">
        <v>42722</v>
      </c>
      <c r="E353" s="74"/>
      <c r="F353" s="74"/>
      <c r="G353" s="75"/>
      <c r="H353" s="76"/>
      <c r="I353" s="76"/>
      <c r="J353" s="76"/>
      <c r="K353" s="77" t="e">
        <f t="shared" si="121"/>
        <v>#DIV/0!</v>
      </c>
      <c r="L353" s="76"/>
      <c r="M353" s="76"/>
      <c r="N353" s="78">
        <f t="shared" si="125"/>
        <v>0</v>
      </c>
      <c r="O353" s="78">
        <f t="shared" si="122"/>
        <v>0</v>
      </c>
      <c r="P353" s="76"/>
      <c r="Q353" s="79">
        <v>1</v>
      </c>
      <c r="R353" s="80" t="s">
        <v>970</v>
      </c>
      <c r="S353" s="81" t="s">
        <v>73</v>
      </c>
      <c r="T353" s="80" t="s">
        <v>31</v>
      </c>
      <c r="U353" s="80" t="s">
        <v>971</v>
      </c>
      <c r="V353" s="81" t="s">
        <v>972</v>
      </c>
      <c r="W353" s="82">
        <v>9963</v>
      </c>
      <c r="X353" s="83">
        <f t="shared" si="134"/>
        <v>0.79027524391211235</v>
      </c>
      <c r="Y353" s="84" t="str">
        <f t="shared" si="135"/>
        <v>ELU</v>
      </c>
    </row>
    <row r="354" spans="1:25" ht="18" customHeight="1" x14ac:dyDescent="0.25">
      <c r="A354" s="86" t="s">
        <v>973</v>
      </c>
      <c r="B354" s="42" t="s">
        <v>974</v>
      </c>
      <c r="C354" s="43" t="s">
        <v>975</v>
      </c>
      <c r="D354" s="44">
        <v>42722</v>
      </c>
      <c r="E354" s="45">
        <v>1</v>
      </c>
      <c r="F354" s="45">
        <v>64</v>
      </c>
      <c r="G354" s="46">
        <v>14949</v>
      </c>
      <c r="H354" s="47">
        <v>3512</v>
      </c>
      <c r="I354" s="47">
        <v>1800</v>
      </c>
      <c r="J354" s="47">
        <v>5312</v>
      </c>
      <c r="K354" s="48">
        <f t="shared" si="121"/>
        <v>0.3553414944143421</v>
      </c>
      <c r="L354" s="47">
        <v>236</v>
      </c>
      <c r="M354" s="47">
        <v>51</v>
      </c>
      <c r="N354" s="49">
        <f t="shared" si="125"/>
        <v>0</v>
      </c>
      <c r="O354" s="49">
        <f t="shared" si="122"/>
        <v>287</v>
      </c>
      <c r="P354" s="47">
        <v>5025</v>
      </c>
      <c r="Q354" s="50">
        <v>1</v>
      </c>
      <c r="R354" s="51" t="s">
        <v>976</v>
      </c>
      <c r="S354" s="52" t="s">
        <v>30</v>
      </c>
      <c r="T354" s="51" t="s">
        <v>31</v>
      </c>
      <c r="U354" s="51" t="s">
        <v>977</v>
      </c>
      <c r="V354" s="52" t="s">
        <v>977</v>
      </c>
      <c r="W354" s="53">
        <v>3001</v>
      </c>
      <c r="X354" s="54">
        <f>W354/$P$354</f>
        <v>0.59721393034825876</v>
      </c>
      <c r="Y354" s="55" t="str">
        <f>IF(AND(NOT(ISBLANK(W354)),(W354=MAX($W$354:$W$359))),"ELU","")</f>
        <v>ELU</v>
      </c>
    </row>
    <row r="355" spans="1:25" ht="18" customHeight="1" x14ac:dyDescent="0.25">
      <c r="A355" s="87"/>
      <c r="B355" s="57"/>
      <c r="C355" s="58"/>
      <c r="D355" s="59">
        <v>42722</v>
      </c>
      <c r="E355" s="60"/>
      <c r="F355" s="60"/>
      <c r="G355" s="61"/>
      <c r="H355" s="62"/>
      <c r="I355" s="62"/>
      <c r="J355" s="62"/>
      <c r="K355" s="63" t="e">
        <f t="shared" si="121"/>
        <v>#DIV/0!</v>
      </c>
      <c r="L355" s="62"/>
      <c r="M355" s="62"/>
      <c r="N355" s="64">
        <f t="shared" si="125"/>
        <v>0</v>
      </c>
      <c r="O355" s="64">
        <f t="shared" si="122"/>
        <v>0</v>
      </c>
      <c r="P355" s="62"/>
      <c r="Q355" s="65">
        <v>1</v>
      </c>
      <c r="R355" s="66" t="s">
        <v>978</v>
      </c>
      <c r="S355" s="67" t="s">
        <v>30</v>
      </c>
      <c r="T355" s="66" t="s">
        <v>31</v>
      </c>
      <c r="U355" s="66" t="s">
        <v>979</v>
      </c>
      <c r="V355" s="67" t="s">
        <v>979</v>
      </c>
      <c r="W355" s="68">
        <v>489</v>
      </c>
      <c r="X355" s="69">
        <f t="shared" ref="X355:X359" si="136">W355/$P$354</f>
        <v>9.731343283582089E-2</v>
      </c>
      <c r="Y355" s="70" t="str">
        <f t="shared" ref="Y355:Y359" si="137">IF(AND(NOT(ISBLANK(W355)),(W355=MAX($W$354:$W$359))),"ELU","")</f>
        <v/>
      </c>
    </row>
    <row r="356" spans="1:25" ht="18" customHeight="1" x14ac:dyDescent="0.25">
      <c r="A356" s="87"/>
      <c r="B356" s="57"/>
      <c r="C356" s="58"/>
      <c r="D356" s="59">
        <v>42722</v>
      </c>
      <c r="E356" s="60"/>
      <c r="F356" s="60"/>
      <c r="G356" s="61"/>
      <c r="H356" s="62"/>
      <c r="I356" s="62"/>
      <c r="J356" s="62"/>
      <c r="K356" s="63" t="e">
        <f t="shared" si="121"/>
        <v>#DIV/0!</v>
      </c>
      <c r="L356" s="62"/>
      <c r="M356" s="62"/>
      <c r="N356" s="64">
        <f t="shared" si="125"/>
        <v>0</v>
      </c>
      <c r="O356" s="64">
        <f t="shared" si="122"/>
        <v>0</v>
      </c>
      <c r="P356" s="62"/>
      <c r="Q356" s="65">
        <v>1</v>
      </c>
      <c r="R356" s="66" t="s">
        <v>980</v>
      </c>
      <c r="S356" s="67" t="s">
        <v>30</v>
      </c>
      <c r="T356" s="66" t="s">
        <v>31</v>
      </c>
      <c r="U356" s="66" t="s">
        <v>981</v>
      </c>
      <c r="V356" s="67" t="s">
        <v>981</v>
      </c>
      <c r="W356" s="68">
        <v>136</v>
      </c>
      <c r="X356" s="69">
        <f t="shared" si="136"/>
        <v>2.7064676616915424E-2</v>
      </c>
      <c r="Y356" s="70" t="str">
        <f t="shared" si="137"/>
        <v/>
      </c>
    </row>
    <row r="357" spans="1:25" ht="18" customHeight="1" x14ac:dyDescent="0.25">
      <c r="A357" s="87"/>
      <c r="B357" s="57"/>
      <c r="C357" s="58"/>
      <c r="D357" s="59">
        <v>42722</v>
      </c>
      <c r="E357" s="60"/>
      <c r="F357" s="60"/>
      <c r="G357" s="61"/>
      <c r="H357" s="62"/>
      <c r="I357" s="62"/>
      <c r="J357" s="62"/>
      <c r="K357" s="63" t="e">
        <f t="shared" si="121"/>
        <v>#DIV/0!</v>
      </c>
      <c r="L357" s="62"/>
      <c r="M357" s="62"/>
      <c r="N357" s="64">
        <f t="shared" si="125"/>
        <v>0</v>
      </c>
      <c r="O357" s="64">
        <f t="shared" si="122"/>
        <v>0</v>
      </c>
      <c r="P357" s="62"/>
      <c r="Q357" s="65">
        <v>1</v>
      </c>
      <c r="R357" s="66" t="s">
        <v>982</v>
      </c>
      <c r="S357" s="67" t="s">
        <v>30</v>
      </c>
      <c r="T357" s="66" t="s">
        <v>31</v>
      </c>
      <c r="U357" s="66" t="s">
        <v>983</v>
      </c>
      <c r="V357" s="67" t="s">
        <v>983</v>
      </c>
      <c r="W357" s="68">
        <v>247</v>
      </c>
      <c r="X357" s="69">
        <f t="shared" si="136"/>
        <v>4.9154228855721391E-2</v>
      </c>
      <c r="Y357" s="70" t="str">
        <f t="shared" si="137"/>
        <v/>
      </c>
    </row>
    <row r="358" spans="1:25" ht="18" customHeight="1" x14ac:dyDescent="0.25">
      <c r="A358" s="87"/>
      <c r="B358" s="57"/>
      <c r="C358" s="58"/>
      <c r="D358" s="59">
        <v>42722</v>
      </c>
      <c r="E358" s="60"/>
      <c r="F358" s="60"/>
      <c r="G358" s="61"/>
      <c r="H358" s="62"/>
      <c r="I358" s="62"/>
      <c r="J358" s="62"/>
      <c r="K358" s="63" t="e">
        <f t="shared" si="121"/>
        <v>#DIV/0!</v>
      </c>
      <c r="L358" s="62"/>
      <c r="M358" s="62"/>
      <c r="N358" s="64">
        <f t="shared" si="125"/>
        <v>0</v>
      </c>
      <c r="O358" s="64">
        <f t="shared" si="122"/>
        <v>0</v>
      </c>
      <c r="P358" s="62"/>
      <c r="Q358" s="65">
        <v>1</v>
      </c>
      <c r="R358" s="66" t="s">
        <v>984</v>
      </c>
      <c r="S358" s="67" t="s">
        <v>985</v>
      </c>
      <c r="T358" s="66" t="s">
        <v>31</v>
      </c>
      <c r="U358" s="66" t="s">
        <v>986</v>
      </c>
      <c r="V358" s="67" t="s">
        <v>987</v>
      </c>
      <c r="W358" s="68">
        <v>54</v>
      </c>
      <c r="X358" s="69">
        <f t="shared" si="136"/>
        <v>1.0746268656716417E-2</v>
      </c>
      <c r="Y358" s="70" t="str">
        <f t="shared" si="137"/>
        <v/>
      </c>
    </row>
    <row r="359" spans="1:25" ht="18" customHeight="1" thickBot="1" x14ac:dyDescent="0.3">
      <c r="A359" s="87"/>
      <c r="B359" s="71"/>
      <c r="C359" s="72"/>
      <c r="D359" s="73">
        <v>42722</v>
      </c>
      <c r="E359" s="74"/>
      <c r="F359" s="74"/>
      <c r="G359" s="75"/>
      <c r="H359" s="76"/>
      <c r="I359" s="76"/>
      <c r="J359" s="76"/>
      <c r="K359" s="77" t="e">
        <f t="shared" si="121"/>
        <v>#DIV/0!</v>
      </c>
      <c r="L359" s="76"/>
      <c r="M359" s="76"/>
      <c r="N359" s="78">
        <f t="shared" si="125"/>
        <v>0</v>
      </c>
      <c r="O359" s="78">
        <f t="shared" si="122"/>
        <v>0</v>
      </c>
      <c r="P359" s="76"/>
      <c r="Q359" s="79">
        <v>1</v>
      </c>
      <c r="R359" s="80" t="s">
        <v>988</v>
      </c>
      <c r="S359" s="81" t="s">
        <v>73</v>
      </c>
      <c r="T359" s="80" t="s">
        <v>31</v>
      </c>
      <c r="U359" s="80" t="s">
        <v>989</v>
      </c>
      <c r="V359" s="81" t="s">
        <v>989</v>
      </c>
      <c r="W359" s="82">
        <v>1098</v>
      </c>
      <c r="X359" s="83">
        <f t="shared" si="136"/>
        <v>0.21850746268656718</v>
      </c>
      <c r="Y359" s="84" t="str">
        <f t="shared" si="137"/>
        <v/>
      </c>
    </row>
    <row r="360" spans="1:25" ht="18" customHeight="1" x14ac:dyDescent="0.25">
      <c r="A360" s="87"/>
      <c r="B360" s="42" t="s">
        <v>990</v>
      </c>
      <c r="C360" s="43" t="s">
        <v>991</v>
      </c>
      <c r="D360" s="44">
        <v>42722</v>
      </c>
      <c r="E360" s="45">
        <v>1</v>
      </c>
      <c r="F360" s="45">
        <v>93</v>
      </c>
      <c r="G360" s="46">
        <v>23350</v>
      </c>
      <c r="H360" s="47">
        <v>4901</v>
      </c>
      <c r="I360" s="47">
        <v>3206</v>
      </c>
      <c r="J360" s="47">
        <v>8107</v>
      </c>
      <c r="K360" s="48">
        <f t="shared" si="121"/>
        <v>0.34719486081370449</v>
      </c>
      <c r="L360" s="47">
        <v>186</v>
      </c>
      <c r="M360" s="47">
        <v>55</v>
      </c>
      <c r="N360" s="49">
        <f t="shared" si="125"/>
        <v>678</v>
      </c>
      <c r="O360" s="49">
        <f t="shared" si="122"/>
        <v>919</v>
      </c>
      <c r="P360" s="47">
        <v>7188</v>
      </c>
      <c r="Q360" s="50">
        <v>1</v>
      </c>
      <c r="R360" s="51" t="s">
        <v>992</v>
      </c>
      <c r="S360" s="52" t="s">
        <v>30</v>
      </c>
      <c r="T360" s="51" t="s">
        <v>31</v>
      </c>
      <c r="U360" s="51" t="s">
        <v>993</v>
      </c>
      <c r="V360" s="52" t="s">
        <v>993</v>
      </c>
      <c r="W360" s="53">
        <v>351</v>
      </c>
      <c r="X360" s="54">
        <f>W360/$P$360</f>
        <v>4.8831385642737896E-2</v>
      </c>
      <c r="Y360" s="55" t="str">
        <f>IF(AND(NOT(ISBLANK(W360)),(W360=MAX($W$360:$W$363))),"ELU","")</f>
        <v/>
      </c>
    </row>
    <row r="361" spans="1:25" ht="18" customHeight="1" x14ac:dyDescent="0.25">
      <c r="A361" s="87"/>
      <c r="B361" s="57"/>
      <c r="C361" s="58"/>
      <c r="D361" s="59">
        <v>42722</v>
      </c>
      <c r="E361" s="60"/>
      <c r="F361" s="60"/>
      <c r="G361" s="61"/>
      <c r="H361" s="62"/>
      <c r="I361" s="62"/>
      <c r="J361" s="62"/>
      <c r="K361" s="63" t="e">
        <f t="shared" si="121"/>
        <v>#DIV/0!</v>
      </c>
      <c r="L361" s="62"/>
      <c r="M361" s="62"/>
      <c r="N361" s="64">
        <f t="shared" si="125"/>
        <v>0</v>
      </c>
      <c r="O361" s="64">
        <f t="shared" si="122"/>
        <v>0</v>
      </c>
      <c r="P361" s="62"/>
      <c r="Q361" s="65">
        <v>1</v>
      </c>
      <c r="R361" s="66" t="s">
        <v>994</v>
      </c>
      <c r="S361" s="67" t="s">
        <v>30</v>
      </c>
      <c r="T361" s="66" t="s">
        <v>31</v>
      </c>
      <c r="U361" s="66" t="s">
        <v>995</v>
      </c>
      <c r="V361" s="67" t="s">
        <v>995</v>
      </c>
      <c r="W361" s="68">
        <v>2606</v>
      </c>
      <c r="X361" s="69">
        <f t="shared" ref="X361:X363" si="138">W361/$P$360</f>
        <v>0.3625486922648859</v>
      </c>
      <c r="Y361" s="70" t="str">
        <f t="shared" ref="Y361:Y363" si="139">IF(AND(NOT(ISBLANK(W361)),(W361=MAX($W$360:$W$363))),"ELU","")</f>
        <v/>
      </c>
    </row>
    <row r="362" spans="1:25" ht="18" customHeight="1" x14ac:dyDescent="0.25">
      <c r="A362" s="87"/>
      <c r="B362" s="57"/>
      <c r="C362" s="58"/>
      <c r="D362" s="59">
        <v>42722</v>
      </c>
      <c r="E362" s="60"/>
      <c r="F362" s="60"/>
      <c r="G362" s="61"/>
      <c r="H362" s="62"/>
      <c r="I362" s="62"/>
      <c r="J362" s="62"/>
      <c r="K362" s="63" t="e">
        <f t="shared" si="121"/>
        <v>#DIV/0!</v>
      </c>
      <c r="L362" s="62"/>
      <c r="M362" s="62"/>
      <c r="N362" s="64">
        <f t="shared" si="125"/>
        <v>0</v>
      </c>
      <c r="O362" s="64">
        <f t="shared" si="122"/>
        <v>0</v>
      </c>
      <c r="P362" s="62"/>
      <c r="Q362" s="65">
        <v>1</v>
      </c>
      <c r="R362" s="66" t="s">
        <v>996</v>
      </c>
      <c r="S362" s="67" t="s">
        <v>118</v>
      </c>
      <c r="T362" s="66" t="s">
        <v>31</v>
      </c>
      <c r="U362" s="66" t="s">
        <v>997</v>
      </c>
      <c r="V362" s="67" t="s">
        <v>997</v>
      </c>
      <c r="W362" s="68">
        <v>181</v>
      </c>
      <c r="X362" s="69">
        <f t="shared" si="138"/>
        <v>2.5180856983861993E-2</v>
      </c>
      <c r="Y362" s="70" t="str">
        <f t="shared" si="139"/>
        <v/>
      </c>
    </row>
    <row r="363" spans="1:25" ht="18" customHeight="1" thickBot="1" x14ac:dyDescent="0.3">
      <c r="A363" s="87"/>
      <c r="B363" s="71"/>
      <c r="C363" s="72"/>
      <c r="D363" s="73">
        <v>42722</v>
      </c>
      <c r="E363" s="74"/>
      <c r="F363" s="74"/>
      <c r="G363" s="75"/>
      <c r="H363" s="76"/>
      <c r="I363" s="76"/>
      <c r="J363" s="76"/>
      <c r="K363" s="77" t="e">
        <f t="shared" si="121"/>
        <v>#DIV/0!</v>
      </c>
      <c r="L363" s="76"/>
      <c r="M363" s="76"/>
      <c r="N363" s="78">
        <f t="shared" si="125"/>
        <v>0</v>
      </c>
      <c r="O363" s="78">
        <f t="shared" si="122"/>
        <v>0</v>
      </c>
      <c r="P363" s="76"/>
      <c r="Q363" s="79">
        <v>1</v>
      </c>
      <c r="R363" s="80" t="s">
        <v>998</v>
      </c>
      <c r="S363" s="81" t="s">
        <v>73</v>
      </c>
      <c r="T363" s="80" t="s">
        <v>31</v>
      </c>
      <c r="U363" s="80" t="s">
        <v>999</v>
      </c>
      <c r="V363" s="81" t="s">
        <v>999</v>
      </c>
      <c r="W363" s="82">
        <v>4791</v>
      </c>
      <c r="X363" s="83">
        <f t="shared" si="138"/>
        <v>0.66652754590984975</v>
      </c>
      <c r="Y363" s="84" t="str">
        <f t="shared" si="139"/>
        <v>ELU</v>
      </c>
    </row>
    <row r="364" spans="1:25" ht="18" customHeight="1" x14ac:dyDescent="0.25">
      <c r="A364" s="87"/>
      <c r="B364" s="42" t="s">
        <v>1000</v>
      </c>
      <c r="C364" s="43" t="s">
        <v>1001</v>
      </c>
      <c r="D364" s="44">
        <v>42722</v>
      </c>
      <c r="E364" s="45">
        <v>1</v>
      </c>
      <c r="F364" s="45">
        <v>78</v>
      </c>
      <c r="G364" s="46">
        <v>16886</v>
      </c>
      <c r="H364" s="47">
        <v>3296</v>
      </c>
      <c r="I364" s="47">
        <v>1934</v>
      </c>
      <c r="J364" s="47">
        <v>5230</v>
      </c>
      <c r="K364" s="48">
        <f t="shared" si="121"/>
        <v>0.3097240317422717</v>
      </c>
      <c r="L364" s="47">
        <v>245</v>
      </c>
      <c r="M364" s="47">
        <v>46</v>
      </c>
      <c r="N364" s="49">
        <f t="shared" si="125"/>
        <v>0</v>
      </c>
      <c r="O364" s="49">
        <f t="shared" si="122"/>
        <v>291</v>
      </c>
      <c r="P364" s="47">
        <v>4939</v>
      </c>
      <c r="Q364" s="50">
        <v>1</v>
      </c>
      <c r="R364" s="51" t="s">
        <v>1002</v>
      </c>
      <c r="S364" s="52" t="s">
        <v>30</v>
      </c>
      <c r="T364" s="51" t="s">
        <v>31</v>
      </c>
      <c r="U364" s="51" t="s">
        <v>1003</v>
      </c>
      <c r="V364" s="52" t="s">
        <v>1003</v>
      </c>
      <c r="W364" s="53">
        <v>284</v>
      </c>
      <c r="X364" s="54">
        <f>W364/$P$364</f>
        <v>5.7501518526017412E-2</v>
      </c>
      <c r="Y364" s="55" t="str">
        <f>IF(AND(NOT(ISBLANK(W364)),(W364=MAX($W$364:$W$373))),"ELU","")</f>
        <v/>
      </c>
    </row>
    <row r="365" spans="1:25" ht="18" customHeight="1" x14ac:dyDescent="0.25">
      <c r="A365" s="87"/>
      <c r="B365" s="57"/>
      <c r="C365" s="58"/>
      <c r="D365" s="59">
        <v>42722</v>
      </c>
      <c r="E365" s="60"/>
      <c r="F365" s="60"/>
      <c r="G365" s="61"/>
      <c r="H365" s="62"/>
      <c r="I365" s="62"/>
      <c r="J365" s="62"/>
      <c r="K365" s="63" t="e">
        <f t="shared" si="121"/>
        <v>#DIV/0!</v>
      </c>
      <c r="L365" s="62"/>
      <c r="M365" s="62"/>
      <c r="N365" s="64">
        <f t="shared" si="125"/>
        <v>0</v>
      </c>
      <c r="O365" s="64">
        <f t="shared" si="122"/>
        <v>0</v>
      </c>
      <c r="P365" s="62"/>
      <c r="Q365" s="65">
        <v>1</v>
      </c>
      <c r="R365" s="66" t="s">
        <v>1004</v>
      </c>
      <c r="S365" s="67" t="s">
        <v>30</v>
      </c>
      <c r="T365" s="66" t="s">
        <v>31</v>
      </c>
      <c r="U365" s="66" t="s">
        <v>1005</v>
      </c>
      <c r="V365" s="67" t="s">
        <v>1005</v>
      </c>
      <c r="W365" s="68">
        <v>560</v>
      </c>
      <c r="X365" s="69">
        <f t="shared" ref="X365:X373" si="140">W365/$P$364</f>
        <v>0.1133832759667949</v>
      </c>
      <c r="Y365" s="70" t="str">
        <f t="shared" ref="Y365:Y373" si="141">IF(AND(NOT(ISBLANK(W365)),(W365=MAX($W$364:$W$373))),"ELU","")</f>
        <v/>
      </c>
    </row>
    <row r="366" spans="1:25" ht="18" customHeight="1" x14ac:dyDescent="0.25">
      <c r="A366" s="87"/>
      <c r="B366" s="57"/>
      <c r="C366" s="58"/>
      <c r="D366" s="59">
        <v>42722</v>
      </c>
      <c r="E366" s="60"/>
      <c r="F366" s="60"/>
      <c r="G366" s="61"/>
      <c r="H366" s="62"/>
      <c r="I366" s="62"/>
      <c r="J366" s="62"/>
      <c r="K366" s="63" t="e">
        <f t="shared" si="121"/>
        <v>#DIV/0!</v>
      </c>
      <c r="L366" s="62"/>
      <c r="M366" s="62"/>
      <c r="N366" s="64">
        <f t="shared" si="125"/>
        <v>0</v>
      </c>
      <c r="O366" s="64">
        <f t="shared" si="122"/>
        <v>0</v>
      </c>
      <c r="P366" s="62"/>
      <c r="Q366" s="65">
        <v>1</v>
      </c>
      <c r="R366" s="66" t="s">
        <v>1006</v>
      </c>
      <c r="S366" s="67" t="s">
        <v>30</v>
      </c>
      <c r="T366" s="66" t="s">
        <v>31</v>
      </c>
      <c r="U366" s="66" t="s">
        <v>1007</v>
      </c>
      <c r="V366" s="67" t="s">
        <v>1007</v>
      </c>
      <c r="W366" s="68">
        <v>409</v>
      </c>
      <c r="X366" s="69">
        <f t="shared" si="140"/>
        <v>8.281028548289128E-2</v>
      </c>
      <c r="Y366" s="70" t="str">
        <f t="shared" si="141"/>
        <v/>
      </c>
    </row>
    <row r="367" spans="1:25" ht="18" customHeight="1" x14ac:dyDescent="0.25">
      <c r="A367" s="87"/>
      <c r="B367" s="57"/>
      <c r="C367" s="58"/>
      <c r="D367" s="59">
        <v>42722</v>
      </c>
      <c r="E367" s="60"/>
      <c r="F367" s="60"/>
      <c r="G367" s="61"/>
      <c r="H367" s="62"/>
      <c r="I367" s="62"/>
      <c r="J367" s="62"/>
      <c r="K367" s="63" t="e">
        <f t="shared" si="121"/>
        <v>#DIV/0!</v>
      </c>
      <c r="L367" s="62"/>
      <c r="M367" s="62"/>
      <c r="N367" s="64">
        <f t="shared" si="125"/>
        <v>0</v>
      </c>
      <c r="O367" s="64">
        <f t="shared" si="122"/>
        <v>0</v>
      </c>
      <c r="P367" s="62"/>
      <c r="Q367" s="65">
        <v>1</v>
      </c>
      <c r="R367" s="66" t="s">
        <v>1008</v>
      </c>
      <c r="S367" s="67" t="s">
        <v>30</v>
      </c>
      <c r="T367" s="66" t="s">
        <v>31</v>
      </c>
      <c r="U367" s="66" t="s">
        <v>1009</v>
      </c>
      <c r="V367" s="67" t="s">
        <v>1010</v>
      </c>
      <c r="W367" s="68">
        <v>471</v>
      </c>
      <c r="X367" s="69">
        <f t="shared" si="140"/>
        <v>9.5363433893500715E-2</v>
      </c>
      <c r="Y367" s="70" t="str">
        <f t="shared" si="141"/>
        <v/>
      </c>
    </row>
    <row r="368" spans="1:25" ht="18" customHeight="1" x14ac:dyDescent="0.25">
      <c r="A368" s="87"/>
      <c r="B368" s="57"/>
      <c r="C368" s="58"/>
      <c r="D368" s="59">
        <v>42722</v>
      </c>
      <c r="E368" s="60"/>
      <c r="F368" s="60"/>
      <c r="G368" s="61"/>
      <c r="H368" s="62"/>
      <c r="I368" s="62"/>
      <c r="J368" s="62"/>
      <c r="K368" s="63" t="e">
        <f t="shared" si="121"/>
        <v>#DIV/0!</v>
      </c>
      <c r="L368" s="62"/>
      <c r="M368" s="62"/>
      <c r="N368" s="64">
        <f t="shared" si="125"/>
        <v>0</v>
      </c>
      <c r="O368" s="64">
        <f t="shared" si="122"/>
        <v>0</v>
      </c>
      <c r="P368" s="62"/>
      <c r="Q368" s="65">
        <v>1</v>
      </c>
      <c r="R368" s="66" t="s">
        <v>1011</v>
      </c>
      <c r="S368" s="67" t="s">
        <v>30</v>
      </c>
      <c r="T368" s="66" t="s">
        <v>31</v>
      </c>
      <c r="U368" s="66" t="s">
        <v>1012</v>
      </c>
      <c r="V368" s="67" t="s">
        <v>1012</v>
      </c>
      <c r="W368" s="68">
        <v>808</v>
      </c>
      <c r="X368" s="69">
        <f t="shared" si="140"/>
        <v>0.16359586960923264</v>
      </c>
      <c r="Y368" s="70" t="str">
        <f t="shared" si="141"/>
        <v/>
      </c>
    </row>
    <row r="369" spans="1:25" ht="18" customHeight="1" x14ac:dyDescent="0.25">
      <c r="A369" s="87"/>
      <c r="B369" s="57"/>
      <c r="C369" s="58"/>
      <c r="D369" s="59">
        <v>42722</v>
      </c>
      <c r="E369" s="60"/>
      <c r="F369" s="60"/>
      <c r="G369" s="61"/>
      <c r="H369" s="62"/>
      <c r="I369" s="62"/>
      <c r="J369" s="62"/>
      <c r="K369" s="63" t="e">
        <f t="shared" si="121"/>
        <v>#DIV/0!</v>
      </c>
      <c r="L369" s="62"/>
      <c r="M369" s="62"/>
      <c r="N369" s="64">
        <f t="shared" si="125"/>
        <v>0</v>
      </c>
      <c r="O369" s="64">
        <f t="shared" si="122"/>
        <v>0</v>
      </c>
      <c r="P369" s="62"/>
      <c r="Q369" s="65">
        <v>1</v>
      </c>
      <c r="R369" s="66" t="s">
        <v>1013</v>
      </c>
      <c r="S369" s="67" t="s">
        <v>30</v>
      </c>
      <c r="T369" s="66" t="s">
        <v>31</v>
      </c>
      <c r="U369" s="66" t="s">
        <v>1014</v>
      </c>
      <c r="V369" s="67" t="s">
        <v>1014</v>
      </c>
      <c r="W369" s="68">
        <v>123</v>
      </c>
      <c r="X369" s="69">
        <f t="shared" si="140"/>
        <v>2.490382668556388E-2</v>
      </c>
      <c r="Y369" s="70" t="str">
        <f t="shared" si="141"/>
        <v/>
      </c>
    </row>
    <row r="370" spans="1:25" ht="18" customHeight="1" x14ac:dyDescent="0.25">
      <c r="A370" s="87"/>
      <c r="B370" s="57"/>
      <c r="C370" s="58"/>
      <c r="D370" s="59">
        <v>42722</v>
      </c>
      <c r="E370" s="60"/>
      <c r="F370" s="60"/>
      <c r="G370" s="61"/>
      <c r="H370" s="62"/>
      <c r="I370" s="62"/>
      <c r="J370" s="62"/>
      <c r="K370" s="63" t="e">
        <f t="shared" si="121"/>
        <v>#DIV/0!</v>
      </c>
      <c r="L370" s="62"/>
      <c r="M370" s="62"/>
      <c r="N370" s="64">
        <f t="shared" si="125"/>
        <v>0</v>
      </c>
      <c r="O370" s="64">
        <f t="shared" si="122"/>
        <v>0</v>
      </c>
      <c r="P370" s="62"/>
      <c r="Q370" s="65">
        <v>1</v>
      </c>
      <c r="R370" s="66" t="s">
        <v>1015</v>
      </c>
      <c r="S370" s="67" t="s">
        <v>30</v>
      </c>
      <c r="T370" s="66" t="s">
        <v>31</v>
      </c>
      <c r="U370" s="66" t="s">
        <v>1016</v>
      </c>
      <c r="V370" s="67" t="s">
        <v>1016</v>
      </c>
      <c r="W370" s="68">
        <v>717</v>
      </c>
      <c r="X370" s="69">
        <f t="shared" si="140"/>
        <v>0.14517108726462846</v>
      </c>
      <c r="Y370" s="70" t="str">
        <f t="shared" si="141"/>
        <v/>
      </c>
    </row>
    <row r="371" spans="1:25" ht="18" customHeight="1" x14ac:dyDescent="0.25">
      <c r="A371" s="87"/>
      <c r="B371" s="57"/>
      <c r="C371" s="58"/>
      <c r="D371" s="59">
        <v>42722</v>
      </c>
      <c r="E371" s="60"/>
      <c r="F371" s="60"/>
      <c r="G371" s="61"/>
      <c r="H371" s="62"/>
      <c r="I371" s="62"/>
      <c r="J371" s="62"/>
      <c r="K371" s="63" t="e">
        <f t="shared" si="121"/>
        <v>#DIV/0!</v>
      </c>
      <c r="L371" s="62"/>
      <c r="M371" s="62"/>
      <c r="N371" s="64">
        <f t="shared" si="125"/>
        <v>0</v>
      </c>
      <c r="O371" s="64">
        <f t="shared" si="122"/>
        <v>0</v>
      </c>
      <c r="P371" s="62"/>
      <c r="Q371" s="65">
        <v>1</v>
      </c>
      <c r="R371" s="66" t="s">
        <v>1017</v>
      </c>
      <c r="S371" s="67" t="s">
        <v>30</v>
      </c>
      <c r="T371" s="66" t="s">
        <v>31</v>
      </c>
      <c r="U371" s="66" t="s">
        <v>1018</v>
      </c>
      <c r="V371" s="67" t="s">
        <v>1019</v>
      </c>
      <c r="W371" s="68">
        <v>329</v>
      </c>
      <c r="X371" s="69">
        <f t="shared" si="140"/>
        <v>6.6612674630492003E-2</v>
      </c>
      <c r="Y371" s="70" t="str">
        <f t="shared" si="141"/>
        <v/>
      </c>
    </row>
    <row r="372" spans="1:25" ht="18" customHeight="1" x14ac:dyDescent="0.25">
      <c r="A372" s="87"/>
      <c r="B372" s="57"/>
      <c r="C372" s="58"/>
      <c r="D372" s="59">
        <v>42722</v>
      </c>
      <c r="E372" s="60"/>
      <c r="F372" s="60"/>
      <c r="G372" s="61"/>
      <c r="H372" s="62"/>
      <c r="I372" s="62"/>
      <c r="J372" s="62"/>
      <c r="K372" s="63" t="e">
        <f t="shared" si="121"/>
        <v>#DIV/0!</v>
      </c>
      <c r="L372" s="62"/>
      <c r="M372" s="62"/>
      <c r="N372" s="64">
        <f t="shared" si="125"/>
        <v>0</v>
      </c>
      <c r="O372" s="64">
        <f t="shared" si="122"/>
        <v>0</v>
      </c>
      <c r="P372" s="62"/>
      <c r="Q372" s="65">
        <v>1</v>
      </c>
      <c r="R372" s="66" t="s">
        <v>1020</v>
      </c>
      <c r="S372" s="67" t="s">
        <v>73</v>
      </c>
      <c r="T372" s="66" t="s">
        <v>31</v>
      </c>
      <c r="U372" s="66" t="s">
        <v>1021</v>
      </c>
      <c r="V372" s="67" t="s">
        <v>1021</v>
      </c>
      <c r="W372" s="68">
        <v>1213</v>
      </c>
      <c r="X372" s="69">
        <f t="shared" si="140"/>
        <v>0.24559627454950395</v>
      </c>
      <c r="Y372" s="70" t="str">
        <f t="shared" si="141"/>
        <v>ELU</v>
      </c>
    </row>
    <row r="373" spans="1:25" ht="18" customHeight="1" thickBot="1" x14ac:dyDescent="0.3">
      <c r="A373" s="88"/>
      <c r="B373" s="71"/>
      <c r="C373" s="72"/>
      <c r="D373" s="73">
        <v>42722</v>
      </c>
      <c r="E373" s="74"/>
      <c r="F373" s="74"/>
      <c r="G373" s="75"/>
      <c r="H373" s="76"/>
      <c r="I373" s="76"/>
      <c r="J373" s="76"/>
      <c r="K373" s="77" t="e">
        <f t="shared" si="121"/>
        <v>#DIV/0!</v>
      </c>
      <c r="L373" s="76"/>
      <c r="M373" s="76"/>
      <c r="N373" s="78">
        <f t="shared" si="125"/>
        <v>0</v>
      </c>
      <c r="O373" s="78">
        <f t="shared" si="122"/>
        <v>0</v>
      </c>
      <c r="P373" s="76"/>
      <c r="Q373" s="79">
        <v>1</v>
      </c>
      <c r="R373" s="80" t="s">
        <v>1022</v>
      </c>
      <c r="S373" s="81" t="s">
        <v>53</v>
      </c>
      <c r="T373" s="80" t="s">
        <v>31</v>
      </c>
      <c r="U373" s="80" t="s">
        <v>1023</v>
      </c>
      <c r="V373" s="81" t="s">
        <v>1023</v>
      </c>
      <c r="W373" s="82">
        <v>25</v>
      </c>
      <c r="X373" s="83">
        <f t="shared" si="140"/>
        <v>5.0617533913747724E-3</v>
      </c>
      <c r="Y373" s="84" t="str">
        <f t="shared" si="141"/>
        <v/>
      </c>
    </row>
    <row r="374" spans="1:25" ht="18" customHeight="1" x14ac:dyDescent="0.25">
      <c r="A374" s="89" t="s">
        <v>1024</v>
      </c>
      <c r="B374" s="42" t="s">
        <v>1025</v>
      </c>
      <c r="C374" s="43" t="s">
        <v>1026</v>
      </c>
      <c r="D374" s="44">
        <v>42722</v>
      </c>
      <c r="E374" s="45">
        <v>1</v>
      </c>
      <c r="F374" s="45">
        <v>130</v>
      </c>
      <c r="G374" s="46">
        <v>34386</v>
      </c>
      <c r="H374" s="47">
        <v>5871</v>
      </c>
      <c r="I374" s="47">
        <v>3826</v>
      </c>
      <c r="J374" s="47">
        <v>9697</v>
      </c>
      <c r="K374" s="48">
        <f t="shared" si="121"/>
        <v>0.28200430407724075</v>
      </c>
      <c r="L374" s="47">
        <v>385</v>
      </c>
      <c r="M374" s="47">
        <v>137</v>
      </c>
      <c r="N374" s="49">
        <f t="shared" si="125"/>
        <v>0</v>
      </c>
      <c r="O374" s="49">
        <f t="shared" si="122"/>
        <v>522</v>
      </c>
      <c r="P374" s="47">
        <v>9175</v>
      </c>
      <c r="Q374" s="50">
        <v>1</v>
      </c>
      <c r="R374" s="51" t="s">
        <v>1027</v>
      </c>
      <c r="S374" s="52" t="s">
        <v>30</v>
      </c>
      <c r="T374" s="51" t="s">
        <v>31</v>
      </c>
      <c r="U374" s="51" t="s">
        <v>1028</v>
      </c>
      <c r="V374" s="52" t="s">
        <v>1028</v>
      </c>
      <c r="W374" s="53">
        <v>305</v>
      </c>
      <c r="X374" s="54">
        <f>W374/$P$374</f>
        <v>3.3242506811989099E-2</v>
      </c>
      <c r="Y374" s="55" t="str">
        <f>IF(AND(NOT(ISBLANK(W374)),(W374=MAX($W$374:$W$381))),"ELU","")</f>
        <v/>
      </c>
    </row>
    <row r="375" spans="1:25" ht="18" customHeight="1" x14ac:dyDescent="0.25">
      <c r="A375" s="91"/>
      <c r="B375" s="57"/>
      <c r="C375" s="58"/>
      <c r="D375" s="59">
        <v>42722</v>
      </c>
      <c r="E375" s="60"/>
      <c r="F375" s="60"/>
      <c r="G375" s="61"/>
      <c r="H375" s="62"/>
      <c r="I375" s="62"/>
      <c r="J375" s="62"/>
      <c r="K375" s="63" t="e">
        <f t="shared" si="121"/>
        <v>#DIV/0!</v>
      </c>
      <c r="L375" s="62"/>
      <c r="M375" s="62"/>
      <c r="N375" s="64">
        <f t="shared" si="125"/>
        <v>0</v>
      </c>
      <c r="O375" s="64">
        <f t="shared" si="122"/>
        <v>0</v>
      </c>
      <c r="P375" s="62"/>
      <c r="Q375" s="65">
        <v>1</v>
      </c>
      <c r="R375" s="66" t="s">
        <v>1029</v>
      </c>
      <c r="S375" s="67" t="s">
        <v>30</v>
      </c>
      <c r="T375" s="66" t="s">
        <v>31</v>
      </c>
      <c r="U375" s="66" t="s">
        <v>1030</v>
      </c>
      <c r="V375" s="67" t="s">
        <v>1030</v>
      </c>
      <c r="W375" s="68">
        <v>289</v>
      </c>
      <c r="X375" s="69">
        <f t="shared" ref="X375:X381" si="142">W375/$P$374</f>
        <v>3.1498637602179837E-2</v>
      </c>
      <c r="Y375" s="70" t="str">
        <f t="shared" ref="Y375:Y381" si="143">IF(AND(NOT(ISBLANK(W375)),(W375=MAX($W$374:$W$381))),"ELU","")</f>
        <v/>
      </c>
    </row>
    <row r="376" spans="1:25" ht="18" customHeight="1" x14ac:dyDescent="0.25">
      <c r="A376" s="91"/>
      <c r="B376" s="57"/>
      <c r="C376" s="58"/>
      <c r="D376" s="59">
        <v>42722</v>
      </c>
      <c r="E376" s="60"/>
      <c r="F376" s="60"/>
      <c r="G376" s="61"/>
      <c r="H376" s="62"/>
      <c r="I376" s="62"/>
      <c r="J376" s="62"/>
      <c r="K376" s="63" t="e">
        <f t="shared" si="121"/>
        <v>#DIV/0!</v>
      </c>
      <c r="L376" s="62"/>
      <c r="M376" s="62"/>
      <c r="N376" s="64">
        <f t="shared" si="125"/>
        <v>0</v>
      </c>
      <c r="O376" s="64">
        <f t="shared" si="122"/>
        <v>0</v>
      </c>
      <c r="P376" s="62"/>
      <c r="Q376" s="65">
        <v>1</v>
      </c>
      <c r="R376" s="66" t="s">
        <v>1031</v>
      </c>
      <c r="S376" s="67" t="s">
        <v>30</v>
      </c>
      <c r="T376" s="66" t="s">
        <v>31</v>
      </c>
      <c r="U376" s="66" t="s">
        <v>1032</v>
      </c>
      <c r="V376" s="67" t="s">
        <v>1032</v>
      </c>
      <c r="W376" s="68">
        <v>2782</v>
      </c>
      <c r="X376" s="69">
        <f t="shared" si="142"/>
        <v>0.30321525885558581</v>
      </c>
      <c r="Y376" s="70" t="str">
        <f t="shared" si="143"/>
        <v/>
      </c>
    </row>
    <row r="377" spans="1:25" ht="18" customHeight="1" x14ac:dyDescent="0.25">
      <c r="A377" s="91"/>
      <c r="B377" s="57"/>
      <c r="C377" s="58"/>
      <c r="D377" s="59">
        <v>42722</v>
      </c>
      <c r="E377" s="60"/>
      <c r="F377" s="60"/>
      <c r="G377" s="61"/>
      <c r="H377" s="62"/>
      <c r="I377" s="62"/>
      <c r="J377" s="62"/>
      <c r="K377" s="63" t="e">
        <f t="shared" si="121"/>
        <v>#DIV/0!</v>
      </c>
      <c r="L377" s="62"/>
      <c r="M377" s="62"/>
      <c r="N377" s="64">
        <f t="shared" si="125"/>
        <v>0</v>
      </c>
      <c r="O377" s="64">
        <f t="shared" si="122"/>
        <v>0</v>
      </c>
      <c r="P377" s="62"/>
      <c r="Q377" s="65">
        <v>1</v>
      </c>
      <c r="R377" s="66" t="s">
        <v>1033</v>
      </c>
      <c r="S377" s="67" t="s">
        <v>30</v>
      </c>
      <c r="T377" s="66" t="s">
        <v>31</v>
      </c>
      <c r="U377" s="66" t="s">
        <v>1034</v>
      </c>
      <c r="V377" s="67" t="s">
        <v>1034</v>
      </c>
      <c r="W377" s="68">
        <v>114</v>
      </c>
      <c r="X377" s="69">
        <f t="shared" si="142"/>
        <v>1.2425068119891008E-2</v>
      </c>
      <c r="Y377" s="70" t="str">
        <f t="shared" si="143"/>
        <v/>
      </c>
    </row>
    <row r="378" spans="1:25" ht="18" customHeight="1" x14ac:dyDescent="0.25">
      <c r="A378" s="91"/>
      <c r="B378" s="57"/>
      <c r="C378" s="58"/>
      <c r="D378" s="59">
        <v>42722</v>
      </c>
      <c r="E378" s="60"/>
      <c r="F378" s="60"/>
      <c r="G378" s="61"/>
      <c r="H378" s="62"/>
      <c r="I378" s="62"/>
      <c r="J378" s="62"/>
      <c r="K378" s="63" t="e">
        <f t="shared" si="121"/>
        <v>#DIV/0!</v>
      </c>
      <c r="L378" s="62"/>
      <c r="M378" s="62"/>
      <c r="N378" s="64">
        <f t="shared" si="125"/>
        <v>0</v>
      </c>
      <c r="O378" s="64">
        <f t="shared" si="122"/>
        <v>0</v>
      </c>
      <c r="P378" s="62"/>
      <c r="Q378" s="65">
        <v>1</v>
      </c>
      <c r="R378" s="66" t="s">
        <v>1035</v>
      </c>
      <c r="S378" s="67" t="s">
        <v>53</v>
      </c>
      <c r="T378" s="66" t="s">
        <v>31</v>
      </c>
      <c r="U378" s="66" t="s">
        <v>1036</v>
      </c>
      <c r="V378" s="67" t="s">
        <v>1036</v>
      </c>
      <c r="W378" s="68">
        <v>1823</v>
      </c>
      <c r="X378" s="69">
        <f t="shared" si="142"/>
        <v>0.19869209809264304</v>
      </c>
      <c r="Y378" s="70" t="str">
        <f t="shared" si="143"/>
        <v/>
      </c>
    </row>
    <row r="379" spans="1:25" ht="18" customHeight="1" x14ac:dyDescent="0.25">
      <c r="A379" s="91"/>
      <c r="B379" s="57"/>
      <c r="C379" s="58"/>
      <c r="D379" s="59">
        <v>42722</v>
      </c>
      <c r="E379" s="60"/>
      <c r="F379" s="60"/>
      <c r="G379" s="61"/>
      <c r="H379" s="62"/>
      <c r="I379" s="62"/>
      <c r="J379" s="62"/>
      <c r="K379" s="63" t="e">
        <f t="shared" si="121"/>
        <v>#DIV/0!</v>
      </c>
      <c r="L379" s="62"/>
      <c r="M379" s="62"/>
      <c r="N379" s="64">
        <f t="shared" si="125"/>
        <v>0</v>
      </c>
      <c r="O379" s="64">
        <f t="shared" si="122"/>
        <v>0</v>
      </c>
      <c r="P379" s="62"/>
      <c r="Q379" s="65">
        <v>1</v>
      </c>
      <c r="R379" s="66" t="s">
        <v>1037</v>
      </c>
      <c r="S379" s="67" t="s">
        <v>30</v>
      </c>
      <c r="T379" s="66" t="s">
        <v>31</v>
      </c>
      <c r="U379" s="66" t="s">
        <v>1038</v>
      </c>
      <c r="V379" s="67" t="s">
        <v>1038</v>
      </c>
      <c r="W379" s="68">
        <v>55</v>
      </c>
      <c r="X379" s="69">
        <f t="shared" si="142"/>
        <v>5.9945504087193461E-3</v>
      </c>
      <c r="Y379" s="70" t="str">
        <f t="shared" si="143"/>
        <v/>
      </c>
    </row>
    <row r="380" spans="1:25" ht="18" customHeight="1" x14ac:dyDescent="0.25">
      <c r="A380" s="91"/>
      <c r="B380" s="57"/>
      <c r="C380" s="58"/>
      <c r="D380" s="59">
        <v>42722</v>
      </c>
      <c r="E380" s="60"/>
      <c r="F380" s="60"/>
      <c r="G380" s="61"/>
      <c r="H380" s="62"/>
      <c r="I380" s="62"/>
      <c r="J380" s="62"/>
      <c r="K380" s="63" t="e">
        <f t="shared" si="121"/>
        <v>#DIV/0!</v>
      </c>
      <c r="L380" s="62"/>
      <c r="M380" s="62"/>
      <c r="N380" s="64">
        <f t="shared" si="125"/>
        <v>0</v>
      </c>
      <c r="O380" s="64">
        <f t="shared" si="122"/>
        <v>0</v>
      </c>
      <c r="P380" s="62"/>
      <c r="Q380" s="65">
        <v>1</v>
      </c>
      <c r="R380" s="66" t="s">
        <v>1039</v>
      </c>
      <c r="S380" s="67" t="s">
        <v>30</v>
      </c>
      <c r="T380" s="66" t="s">
        <v>31</v>
      </c>
      <c r="U380" s="66" t="s">
        <v>1040</v>
      </c>
      <c r="V380" s="67" t="s">
        <v>1040</v>
      </c>
      <c r="W380" s="68">
        <v>394</v>
      </c>
      <c r="X380" s="69">
        <f t="shared" si="142"/>
        <v>4.2942779291553136E-2</v>
      </c>
      <c r="Y380" s="70" t="str">
        <f t="shared" si="143"/>
        <v/>
      </c>
    </row>
    <row r="381" spans="1:25" ht="18" customHeight="1" thickBot="1" x14ac:dyDescent="0.3">
      <c r="A381" s="91"/>
      <c r="B381" s="71"/>
      <c r="C381" s="72"/>
      <c r="D381" s="73">
        <v>42722</v>
      </c>
      <c r="E381" s="74"/>
      <c r="F381" s="74"/>
      <c r="G381" s="75"/>
      <c r="H381" s="76"/>
      <c r="I381" s="76"/>
      <c r="J381" s="76"/>
      <c r="K381" s="77" t="e">
        <f t="shared" si="121"/>
        <v>#DIV/0!</v>
      </c>
      <c r="L381" s="76"/>
      <c r="M381" s="76"/>
      <c r="N381" s="78">
        <f t="shared" si="125"/>
        <v>0</v>
      </c>
      <c r="O381" s="78">
        <f t="shared" si="122"/>
        <v>0</v>
      </c>
      <c r="P381" s="76"/>
      <c r="Q381" s="79">
        <v>1</v>
      </c>
      <c r="R381" s="80" t="s">
        <v>1041</v>
      </c>
      <c r="S381" s="81" t="s">
        <v>73</v>
      </c>
      <c r="T381" s="80" t="s">
        <v>31</v>
      </c>
      <c r="U381" s="80" t="s">
        <v>1042</v>
      </c>
      <c r="V381" s="81" t="s">
        <v>1042</v>
      </c>
      <c r="W381" s="82">
        <v>3413</v>
      </c>
      <c r="X381" s="83">
        <f t="shared" si="142"/>
        <v>0.37198910081743869</v>
      </c>
      <c r="Y381" s="84" t="str">
        <f t="shared" si="143"/>
        <v>ELU</v>
      </c>
    </row>
    <row r="382" spans="1:25" ht="18" customHeight="1" x14ac:dyDescent="0.25">
      <c r="A382" s="91"/>
      <c r="B382" s="42" t="s">
        <v>1043</v>
      </c>
      <c r="C382" s="43" t="s">
        <v>1044</v>
      </c>
      <c r="D382" s="44">
        <v>42722</v>
      </c>
      <c r="E382" s="45">
        <v>1</v>
      </c>
      <c r="F382" s="45">
        <v>94</v>
      </c>
      <c r="G382" s="46">
        <v>23686</v>
      </c>
      <c r="H382" s="47">
        <v>4395</v>
      </c>
      <c r="I382" s="47">
        <v>2920</v>
      </c>
      <c r="J382" s="47">
        <v>7315</v>
      </c>
      <c r="K382" s="48">
        <f t="shared" si="121"/>
        <v>0.30883222156548173</v>
      </c>
      <c r="L382" s="47">
        <v>289</v>
      </c>
      <c r="M382" s="47">
        <v>103</v>
      </c>
      <c r="N382" s="49">
        <f t="shared" si="125"/>
        <v>0</v>
      </c>
      <c r="O382" s="49">
        <f t="shared" si="122"/>
        <v>392</v>
      </c>
      <c r="P382" s="47">
        <v>6923</v>
      </c>
      <c r="Q382" s="50">
        <v>1</v>
      </c>
      <c r="R382" s="51" t="s">
        <v>1045</v>
      </c>
      <c r="S382" s="52" t="s">
        <v>30</v>
      </c>
      <c r="T382" s="51" t="s">
        <v>31</v>
      </c>
      <c r="U382" s="51" t="s">
        <v>1046</v>
      </c>
      <c r="V382" s="52" t="s">
        <v>1046</v>
      </c>
      <c r="W382" s="53">
        <v>789</v>
      </c>
      <c r="X382" s="54">
        <f>W382/$P$382</f>
        <v>0.11396793297703307</v>
      </c>
      <c r="Y382" s="55" t="str">
        <f>IF(AND(NOT(ISBLANK(W382)),(W382=MAX($W$382:$W$394))),"ELU","")</f>
        <v/>
      </c>
    </row>
    <row r="383" spans="1:25" ht="18" customHeight="1" x14ac:dyDescent="0.25">
      <c r="A383" s="91"/>
      <c r="B383" s="57"/>
      <c r="C383" s="58"/>
      <c r="D383" s="59">
        <v>42722</v>
      </c>
      <c r="E383" s="60"/>
      <c r="F383" s="60"/>
      <c r="G383" s="61"/>
      <c r="H383" s="62"/>
      <c r="I383" s="62"/>
      <c r="J383" s="62"/>
      <c r="K383" s="63" t="e">
        <f t="shared" si="121"/>
        <v>#DIV/0!</v>
      </c>
      <c r="L383" s="62"/>
      <c r="M383" s="62"/>
      <c r="N383" s="64">
        <f t="shared" si="125"/>
        <v>0</v>
      </c>
      <c r="O383" s="64">
        <f t="shared" si="122"/>
        <v>0</v>
      </c>
      <c r="P383" s="62"/>
      <c r="Q383" s="65">
        <v>1</v>
      </c>
      <c r="R383" s="66" t="s">
        <v>1047</v>
      </c>
      <c r="S383" s="67" t="s">
        <v>187</v>
      </c>
      <c r="T383" s="66" t="s">
        <v>31</v>
      </c>
      <c r="U383" s="66" t="s">
        <v>1048</v>
      </c>
      <c r="V383" s="67" t="s">
        <v>1049</v>
      </c>
      <c r="W383" s="68">
        <v>1734</v>
      </c>
      <c r="X383" s="69">
        <f t="shared" ref="X383:X394" si="144">W383/$P$382</f>
        <v>0.25046944966055179</v>
      </c>
      <c r="Y383" s="70" t="str">
        <f t="shared" ref="Y383:Y394" si="145">IF(AND(NOT(ISBLANK(W383)),(W383=MAX($W$382:$W$394))),"ELU","")</f>
        <v>ELU</v>
      </c>
    </row>
    <row r="384" spans="1:25" ht="18" customHeight="1" x14ac:dyDescent="0.25">
      <c r="A384" s="91"/>
      <c r="B384" s="57"/>
      <c r="C384" s="58"/>
      <c r="D384" s="59">
        <v>42722</v>
      </c>
      <c r="E384" s="60"/>
      <c r="F384" s="60"/>
      <c r="G384" s="61"/>
      <c r="H384" s="62"/>
      <c r="I384" s="62"/>
      <c r="J384" s="62"/>
      <c r="K384" s="63" t="e">
        <f t="shared" si="121"/>
        <v>#DIV/0!</v>
      </c>
      <c r="L384" s="62"/>
      <c r="M384" s="62"/>
      <c r="N384" s="64">
        <f t="shared" si="125"/>
        <v>0</v>
      </c>
      <c r="O384" s="64">
        <f t="shared" si="122"/>
        <v>0</v>
      </c>
      <c r="P384" s="62"/>
      <c r="Q384" s="65">
        <v>1</v>
      </c>
      <c r="R384" s="66" t="s">
        <v>1050</v>
      </c>
      <c r="S384" s="67" t="s">
        <v>30</v>
      </c>
      <c r="T384" s="66" t="s">
        <v>31</v>
      </c>
      <c r="U384" s="66" t="s">
        <v>1051</v>
      </c>
      <c r="V384" s="67" t="s">
        <v>1051</v>
      </c>
      <c r="W384" s="68">
        <v>639</v>
      </c>
      <c r="X384" s="69">
        <f t="shared" si="144"/>
        <v>9.2301025566950745E-2</v>
      </c>
      <c r="Y384" s="70" t="str">
        <f t="shared" si="145"/>
        <v/>
      </c>
    </row>
    <row r="385" spans="1:25" ht="18" customHeight="1" x14ac:dyDescent="0.25">
      <c r="A385" s="91"/>
      <c r="B385" s="57"/>
      <c r="C385" s="58"/>
      <c r="D385" s="59">
        <v>42722</v>
      </c>
      <c r="E385" s="60"/>
      <c r="F385" s="60"/>
      <c r="G385" s="61"/>
      <c r="H385" s="62"/>
      <c r="I385" s="62"/>
      <c r="J385" s="62"/>
      <c r="K385" s="63" t="e">
        <f t="shared" si="121"/>
        <v>#DIV/0!</v>
      </c>
      <c r="L385" s="62"/>
      <c r="M385" s="62"/>
      <c r="N385" s="64">
        <f t="shared" si="125"/>
        <v>0</v>
      </c>
      <c r="O385" s="64">
        <f t="shared" si="122"/>
        <v>0</v>
      </c>
      <c r="P385" s="62"/>
      <c r="Q385" s="65">
        <v>1</v>
      </c>
      <c r="R385" s="66" t="s">
        <v>1052</v>
      </c>
      <c r="S385" s="67" t="s">
        <v>30</v>
      </c>
      <c r="T385" s="66" t="s">
        <v>31</v>
      </c>
      <c r="U385" s="66" t="s">
        <v>1053</v>
      </c>
      <c r="V385" s="67" t="s">
        <v>1053</v>
      </c>
      <c r="W385" s="68">
        <v>102</v>
      </c>
      <c r="X385" s="69">
        <f t="shared" si="144"/>
        <v>1.4733497038855988E-2</v>
      </c>
      <c r="Y385" s="70" t="str">
        <f t="shared" si="145"/>
        <v/>
      </c>
    </row>
    <row r="386" spans="1:25" ht="18" customHeight="1" x14ac:dyDescent="0.25">
      <c r="A386" s="91"/>
      <c r="B386" s="57"/>
      <c r="C386" s="58"/>
      <c r="D386" s="59">
        <v>42722</v>
      </c>
      <c r="E386" s="60"/>
      <c r="F386" s="60"/>
      <c r="G386" s="61"/>
      <c r="H386" s="62"/>
      <c r="I386" s="62"/>
      <c r="J386" s="62"/>
      <c r="K386" s="63" t="e">
        <f t="shared" si="121"/>
        <v>#DIV/0!</v>
      </c>
      <c r="L386" s="62"/>
      <c r="M386" s="62"/>
      <c r="N386" s="64">
        <f t="shared" si="125"/>
        <v>0</v>
      </c>
      <c r="O386" s="64">
        <f t="shared" si="122"/>
        <v>0</v>
      </c>
      <c r="P386" s="62"/>
      <c r="Q386" s="65">
        <v>1</v>
      </c>
      <c r="R386" s="66" t="s">
        <v>1054</v>
      </c>
      <c r="S386" s="67" t="s">
        <v>30</v>
      </c>
      <c r="T386" s="66" t="s">
        <v>31</v>
      </c>
      <c r="U386" s="66" t="s">
        <v>1055</v>
      </c>
      <c r="V386" s="67" t="s">
        <v>1055</v>
      </c>
      <c r="W386" s="68">
        <v>366</v>
      </c>
      <c r="X386" s="69">
        <f t="shared" si="144"/>
        <v>5.2867254080600896E-2</v>
      </c>
      <c r="Y386" s="70" t="str">
        <f t="shared" si="145"/>
        <v/>
      </c>
    </row>
    <row r="387" spans="1:25" ht="18" customHeight="1" x14ac:dyDescent="0.25">
      <c r="A387" s="91"/>
      <c r="B387" s="57"/>
      <c r="C387" s="58"/>
      <c r="D387" s="59">
        <v>42722</v>
      </c>
      <c r="E387" s="60"/>
      <c r="F387" s="60"/>
      <c r="G387" s="61"/>
      <c r="H387" s="62"/>
      <c r="I387" s="62"/>
      <c r="J387" s="62"/>
      <c r="K387" s="63" t="e">
        <f t="shared" si="121"/>
        <v>#DIV/0!</v>
      </c>
      <c r="L387" s="62"/>
      <c r="M387" s="62"/>
      <c r="N387" s="64">
        <f t="shared" si="125"/>
        <v>0</v>
      </c>
      <c r="O387" s="64">
        <f t="shared" si="122"/>
        <v>0</v>
      </c>
      <c r="P387" s="62"/>
      <c r="Q387" s="65">
        <v>1</v>
      </c>
      <c r="R387" s="66" t="s">
        <v>1056</v>
      </c>
      <c r="S387" s="67" t="s">
        <v>30</v>
      </c>
      <c r="T387" s="66" t="s">
        <v>31</v>
      </c>
      <c r="U387" s="66" t="s">
        <v>1057</v>
      </c>
      <c r="V387" s="67" t="s">
        <v>1057</v>
      </c>
      <c r="W387" s="68">
        <v>197</v>
      </c>
      <c r="X387" s="69">
        <f t="shared" si="144"/>
        <v>2.8455871731908132E-2</v>
      </c>
      <c r="Y387" s="70" t="str">
        <f t="shared" si="145"/>
        <v/>
      </c>
    </row>
    <row r="388" spans="1:25" ht="18" customHeight="1" x14ac:dyDescent="0.25">
      <c r="A388" s="91"/>
      <c r="B388" s="57"/>
      <c r="C388" s="58"/>
      <c r="D388" s="59">
        <v>42722</v>
      </c>
      <c r="E388" s="60"/>
      <c r="F388" s="60"/>
      <c r="G388" s="61"/>
      <c r="H388" s="62"/>
      <c r="I388" s="62"/>
      <c r="J388" s="62"/>
      <c r="K388" s="63" t="e">
        <f t="shared" si="121"/>
        <v>#DIV/0!</v>
      </c>
      <c r="L388" s="62"/>
      <c r="M388" s="62"/>
      <c r="N388" s="64">
        <f t="shared" si="125"/>
        <v>0</v>
      </c>
      <c r="O388" s="64">
        <f t="shared" si="122"/>
        <v>0</v>
      </c>
      <c r="P388" s="62"/>
      <c r="Q388" s="65">
        <v>1</v>
      </c>
      <c r="R388" s="66" t="s">
        <v>1058</v>
      </c>
      <c r="S388" s="67" t="s">
        <v>30</v>
      </c>
      <c r="T388" s="66" t="s">
        <v>31</v>
      </c>
      <c r="U388" s="66" t="s">
        <v>1059</v>
      </c>
      <c r="V388" s="67" t="s">
        <v>1059</v>
      </c>
      <c r="W388" s="68">
        <v>827</v>
      </c>
      <c r="X388" s="69">
        <f t="shared" si="144"/>
        <v>0.11945688285425393</v>
      </c>
      <c r="Y388" s="70" t="str">
        <f t="shared" si="145"/>
        <v/>
      </c>
    </row>
    <row r="389" spans="1:25" ht="18" customHeight="1" x14ac:dyDescent="0.25">
      <c r="A389" s="91"/>
      <c r="B389" s="57"/>
      <c r="C389" s="58"/>
      <c r="D389" s="59">
        <v>42722</v>
      </c>
      <c r="E389" s="60"/>
      <c r="F389" s="60"/>
      <c r="G389" s="61"/>
      <c r="H389" s="62"/>
      <c r="I389" s="62"/>
      <c r="J389" s="62"/>
      <c r="K389" s="63" t="e">
        <f t="shared" si="121"/>
        <v>#DIV/0!</v>
      </c>
      <c r="L389" s="62"/>
      <c r="M389" s="62"/>
      <c r="N389" s="64">
        <f t="shared" si="125"/>
        <v>0</v>
      </c>
      <c r="O389" s="64">
        <f t="shared" si="122"/>
        <v>0</v>
      </c>
      <c r="P389" s="62"/>
      <c r="Q389" s="65">
        <v>1</v>
      </c>
      <c r="R389" s="66" t="s">
        <v>1060</v>
      </c>
      <c r="S389" s="67" t="s">
        <v>30</v>
      </c>
      <c r="T389" s="66" t="s">
        <v>31</v>
      </c>
      <c r="U389" s="66" t="s">
        <v>1061</v>
      </c>
      <c r="V389" s="67" t="s">
        <v>1061</v>
      </c>
      <c r="W389" s="68">
        <v>35</v>
      </c>
      <c r="X389" s="69">
        <f t="shared" si="144"/>
        <v>5.0556117290192111E-3</v>
      </c>
      <c r="Y389" s="70" t="str">
        <f t="shared" si="145"/>
        <v/>
      </c>
    </row>
    <row r="390" spans="1:25" ht="18" customHeight="1" x14ac:dyDescent="0.25">
      <c r="A390" s="91"/>
      <c r="B390" s="57"/>
      <c r="C390" s="58"/>
      <c r="D390" s="59">
        <v>42722</v>
      </c>
      <c r="E390" s="60"/>
      <c r="F390" s="60"/>
      <c r="G390" s="61"/>
      <c r="H390" s="62"/>
      <c r="I390" s="62"/>
      <c r="J390" s="62"/>
      <c r="K390" s="63" t="e">
        <f t="shared" si="121"/>
        <v>#DIV/0!</v>
      </c>
      <c r="L390" s="62"/>
      <c r="M390" s="62"/>
      <c r="N390" s="64">
        <f t="shared" si="125"/>
        <v>0</v>
      </c>
      <c r="O390" s="64">
        <f t="shared" si="122"/>
        <v>0</v>
      </c>
      <c r="P390" s="62"/>
      <c r="Q390" s="65">
        <v>1</v>
      </c>
      <c r="R390" s="66" t="s">
        <v>1062</v>
      </c>
      <c r="S390" s="67" t="s">
        <v>1063</v>
      </c>
      <c r="T390" s="66" t="s">
        <v>31</v>
      </c>
      <c r="U390" s="66" t="s">
        <v>1064</v>
      </c>
      <c r="V390" s="67" t="s">
        <v>1064</v>
      </c>
      <c r="W390" s="68">
        <v>177</v>
      </c>
      <c r="X390" s="69">
        <f t="shared" si="144"/>
        <v>2.5566950743897154E-2</v>
      </c>
      <c r="Y390" s="70" t="str">
        <f t="shared" si="145"/>
        <v/>
      </c>
    </row>
    <row r="391" spans="1:25" ht="18" customHeight="1" x14ac:dyDescent="0.25">
      <c r="A391" s="91"/>
      <c r="B391" s="57"/>
      <c r="C391" s="58"/>
      <c r="D391" s="59">
        <v>42722</v>
      </c>
      <c r="E391" s="60"/>
      <c r="F391" s="60"/>
      <c r="G391" s="61"/>
      <c r="H391" s="62"/>
      <c r="I391" s="62"/>
      <c r="J391" s="62"/>
      <c r="K391" s="63" t="e">
        <f t="shared" si="121"/>
        <v>#DIV/0!</v>
      </c>
      <c r="L391" s="62"/>
      <c r="M391" s="62"/>
      <c r="N391" s="64">
        <f t="shared" si="125"/>
        <v>0</v>
      </c>
      <c r="O391" s="64">
        <f t="shared" si="122"/>
        <v>0</v>
      </c>
      <c r="P391" s="62"/>
      <c r="Q391" s="65">
        <v>1</v>
      </c>
      <c r="R391" s="66" t="s">
        <v>1065</v>
      </c>
      <c r="S391" s="67" t="s">
        <v>30</v>
      </c>
      <c r="T391" s="66" t="s">
        <v>31</v>
      </c>
      <c r="U391" s="66" t="s">
        <v>1066</v>
      </c>
      <c r="V391" s="67" t="s">
        <v>1066</v>
      </c>
      <c r="W391" s="68">
        <v>297</v>
      </c>
      <c r="X391" s="69">
        <f t="shared" si="144"/>
        <v>4.290047667196302E-2</v>
      </c>
      <c r="Y391" s="70" t="str">
        <f t="shared" si="145"/>
        <v/>
      </c>
    </row>
    <row r="392" spans="1:25" ht="18" customHeight="1" x14ac:dyDescent="0.25">
      <c r="A392" s="91"/>
      <c r="B392" s="57"/>
      <c r="C392" s="58"/>
      <c r="D392" s="59">
        <v>42722</v>
      </c>
      <c r="E392" s="60"/>
      <c r="F392" s="60"/>
      <c r="G392" s="61"/>
      <c r="H392" s="62"/>
      <c r="I392" s="62"/>
      <c r="J392" s="62"/>
      <c r="K392" s="63" t="e">
        <f t="shared" ref="K392:K455" si="146">J392/G392</f>
        <v>#DIV/0!</v>
      </c>
      <c r="L392" s="62"/>
      <c r="M392" s="62"/>
      <c r="N392" s="64">
        <f t="shared" si="125"/>
        <v>0</v>
      </c>
      <c r="O392" s="64">
        <f t="shared" si="122"/>
        <v>0</v>
      </c>
      <c r="P392" s="62"/>
      <c r="Q392" s="65">
        <v>1</v>
      </c>
      <c r="R392" s="66" t="s">
        <v>1067</v>
      </c>
      <c r="S392" s="67" t="s">
        <v>30</v>
      </c>
      <c r="T392" s="66" t="s">
        <v>31</v>
      </c>
      <c r="U392" s="66" t="s">
        <v>1068</v>
      </c>
      <c r="V392" s="67" t="s">
        <v>1068</v>
      </c>
      <c r="W392" s="68">
        <v>12</v>
      </c>
      <c r="X392" s="69">
        <f t="shared" si="144"/>
        <v>1.7333525928065867E-3</v>
      </c>
      <c r="Y392" s="70" t="str">
        <f t="shared" si="145"/>
        <v/>
      </c>
    </row>
    <row r="393" spans="1:25" ht="18" customHeight="1" x14ac:dyDescent="0.25">
      <c r="A393" s="91"/>
      <c r="B393" s="57"/>
      <c r="C393" s="58"/>
      <c r="D393" s="59">
        <v>42722</v>
      </c>
      <c r="E393" s="60"/>
      <c r="F393" s="60"/>
      <c r="G393" s="61"/>
      <c r="H393" s="62"/>
      <c r="I393" s="62"/>
      <c r="J393" s="62"/>
      <c r="K393" s="63" t="e">
        <f t="shared" si="146"/>
        <v>#DIV/0!</v>
      </c>
      <c r="L393" s="62"/>
      <c r="M393" s="62"/>
      <c r="N393" s="64">
        <f t="shared" si="125"/>
        <v>0</v>
      </c>
      <c r="O393" s="64">
        <f t="shared" ref="O393:O456" si="147">J393-P393</f>
        <v>0</v>
      </c>
      <c r="P393" s="62"/>
      <c r="Q393" s="65">
        <v>1</v>
      </c>
      <c r="R393" s="66" t="s">
        <v>1069</v>
      </c>
      <c r="S393" s="67" t="s">
        <v>53</v>
      </c>
      <c r="T393" s="66" t="s">
        <v>31</v>
      </c>
      <c r="U393" s="66" t="s">
        <v>1070</v>
      </c>
      <c r="V393" s="67" t="s">
        <v>1070</v>
      </c>
      <c r="W393" s="68">
        <v>382</v>
      </c>
      <c r="X393" s="69">
        <f t="shared" si="144"/>
        <v>5.5178390871009675E-2</v>
      </c>
      <c r="Y393" s="70" t="str">
        <f t="shared" si="145"/>
        <v/>
      </c>
    </row>
    <row r="394" spans="1:25" ht="18" customHeight="1" thickBot="1" x14ac:dyDescent="0.3">
      <c r="A394" s="91"/>
      <c r="B394" s="71"/>
      <c r="C394" s="72"/>
      <c r="D394" s="73">
        <v>42722</v>
      </c>
      <c r="E394" s="74"/>
      <c r="F394" s="74"/>
      <c r="G394" s="75"/>
      <c r="H394" s="76"/>
      <c r="I394" s="76"/>
      <c r="J394" s="76"/>
      <c r="K394" s="77" t="e">
        <f t="shared" si="146"/>
        <v>#DIV/0!</v>
      </c>
      <c r="L394" s="76"/>
      <c r="M394" s="76"/>
      <c r="N394" s="78">
        <f t="shared" ref="N394:N457" si="148">O394-M394-L394</f>
        <v>0</v>
      </c>
      <c r="O394" s="78">
        <f t="shared" si="147"/>
        <v>0</v>
      </c>
      <c r="P394" s="76"/>
      <c r="Q394" s="79">
        <v>1</v>
      </c>
      <c r="R394" s="80" t="s">
        <v>1071</v>
      </c>
      <c r="S394" s="81" t="s">
        <v>73</v>
      </c>
      <c r="T394" s="80" t="s">
        <v>31</v>
      </c>
      <c r="U394" s="80" t="s">
        <v>1072</v>
      </c>
      <c r="V394" s="81" t="s">
        <v>1072</v>
      </c>
      <c r="W394" s="82">
        <v>1366</v>
      </c>
      <c r="X394" s="83">
        <f t="shared" si="144"/>
        <v>0.19731330348114978</v>
      </c>
      <c r="Y394" s="84" t="str">
        <f t="shared" si="145"/>
        <v/>
      </c>
    </row>
    <row r="395" spans="1:25" ht="18" customHeight="1" x14ac:dyDescent="0.25">
      <c r="A395" s="91"/>
      <c r="B395" s="42" t="s">
        <v>1073</v>
      </c>
      <c r="C395" s="43" t="s">
        <v>1074</v>
      </c>
      <c r="D395" s="44">
        <v>42722</v>
      </c>
      <c r="E395" s="45">
        <v>1</v>
      </c>
      <c r="F395" s="45">
        <v>120</v>
      </c>
      <c r="G395" s="46">
        <v>31266</v>
      </c>
      <c r="H395" s="47">
        <v>5854</v>
      </c>
      <c r="I395" s="47">
        <v>3181</v>
      </c>
      <c r="J395" s="47">
        <v>9035</v>
      </c>
      <c r="K395" s="48">
        <f t="shared" si="146"/>
        <v>0.28897204631228812</v>
      </c>
      <c r="L395" s="47">
        <v>352</v>
      </c>
      <c r="M395" s="47">
        <v>128</v>
      </c>
      <c r="N395" s="49">
        <f t="shared" si="148"/>
        <v>0</v>
      </c>
      <c r="O395" s="49">
        <f t="shared" si="147"/>
        <v>480</v>
      </c>
      <c r="P395" s="47">
        <v>8555</v>
      </c>
      <c r="Q395" s="50">
        <v>1</v>
      </c>
      <c r="R395" s="51" t="s">
        <v>1075</v>
      </c>
      <c r="S395" s="52" t="s">
        <v>30</v>
      </c>
      <c r="T395" s="51" t="s">
        <v>31</v>
      </c>
      <c r="U395" s="51" t="s">
        <v>1076</v>
      </c>
      <c r="V395" s="52" t="s">
        <v>1076</v>
      </c>
      <c r="W395" s="53">
        <v>503</v>
      </c>
      <c r="X395" s="54">
        <f>W395/$P$395</f>
        <v>5.8796025715955581E-2</v>
      </c>
      <c r="Y395" s="55" t="str">
        <f>IF(AND(NOT(ISBLANK(W395)),(W395=MAX($W$395:$W$403))),"ELU","")</f>
        <v/>
      </c>
    </row>
    <row r="396" spans="1:25" ht="18" customHeight="1" x14ac:dyDescent="0.25">
      <c r="A396" s="91"/>
      <c r="B396" s="57"/>
      <c r="C396" s="58"/>
      <c r="D396" s="59">
        <v>42722</v>
      </c>
      <c r="E396" s="60"/>
      <c r="F396" s="60"/>
      <c r="G396" s="61"/>
      <c r="H396" s="62"/>
      <c r="I396" s="62"/>
      <c r="J396" s="62"/>
      <c r="K396" s="63" t="e">
        <f t="shared" si="146"/>
        <v>#DIV/0!</v>
      </c>
      <c r="L396" s="62"/>
      <c r="M396" s="62"/>
      <c r="N396" s="64">
        <f t="shared" si="148"/>
        <v>0</v>
      </c>
      <c r="O396" s="64">
        <f t="shared" si="147"/>
        <v>0</v>
      </c>
      <c r="P396" s="62"/>
      <c r="Q396" s="65">
        <v>1</v>
      </c>
      <c r="R396" s="66" t="s">
        <v>1077</v>
      </c>
      <c r="S396" s="67" t="s">
        <v>30</v>
      </c>
      <c r="T396" s="66" t="s">
        <v>31</v>
      </c>
      <c r="U396" s="66" t="s">
        <v>1078</v>
      </c>
      <c r="V396" s="67" t="s">
        <v>1078</v>
      </c>
      <c r="W396" s="68">
        <v>1880</v>
      </c>
      <c r="X396" s="69">
        <f t="shared" ref="X396:X403" si="149">W396/$P$395</f>
        <v>0.21975452951490357</v>
      </c>
      <c r="Y396" s="70" t="str">
        <f t="shared" ref="Y396:Y403" si="150">IF(AND(NOT(ISBLANK(W396)),(W396=MAX($W$395:$W$403))),"ELU","")</f>
        <v/>
      </c>
    </row>
    <row r="397" spans="1:25" ht="18" customHeight="1" x14ac:dyDescent="0.25">
      <c r="A397" s="91"/>
      <c r="B397" s="57"/>
      <c r="C397" s="58"/>
      <c r="D397" s="59">
        <v>42722</v>
      </c>
      <c r="E397" s="60"/>
      <c r="F397" s="60"/>
      <c r="G397" s="61"/>
      <c r="H397" s="62"/>
      <c r="I397" s="62"/>
      <c r="J397" s="62"/>
      <c r="K397" s="63" t="e">
        <f t="shared" si="146"/>
        <v>#DIV/0!</v>
      </c>
      <c r="L397" s="62"/>
      <c r="M397" s="62"/>
      <c r="N397" s="64">
        <f t="shared" si="148"/>
        <v>0</v>
      </c>
      <c r="O397" s="64">
        <f t="shared" si="147"/>
        <v>0</v>
      </c>
      <c r="P397" s="62"/>
      <c r="Q397" s="65">
        <v>1</v>
      </c>
      <c r="R397" s="66" t="s">
        <v>1079</v>
      </c>
      <c r="S397" s="67" t="s">
        <v>30</v>
      </c>
      <c r="T397" s="66" t="s">
        <v>31</v>
      </c>
      <c r="U397" s="66" t="s">
        <v>1080</v>
      </c>
      <c r="V397" s="67" t="s">
        <v>1080</v>
      </c>
      <c r="W397" s="68">
        <v>201</v>
      </c>
      <c r="X397" s="69">
        <f t="shared" si="149"/>
        <v>2.3495032144944476E-2</v>
      </c>
      <c r="Y397" s="70" t="str">
        <f t="shared" si="150"/>
        <v/>
      </c>
    </row>
    <row r="398" spans="1:25" ht="18" customHeight="1" x14ac:dyDescent="0.25">
      <c r="A398" s="91"/>
      <c r="B398" s="57"/>
      <c r="C398" s="58"/>
      <c r="D398" s="59">
        <v>42722</v>
      </c>
      <c r="E398" s="60"/>
      <c r="F398" s="60"/>
      <c r="G398" s="61"/>
      <c r="H398" s="62"/>
      <c r="I398" s="62"/>
      <c r="J398" s="62"/>
      <c r="K398" s="63" t="e">
        <f t="shared" si="146"/>
        <v>#DIV/0!</v>
      </c>
      <c r="L398" s="62"/>
      <c r="M398" s="62"/>
      <c r="N398" s="64">
        <f t="shared" si="148"/>
        <v>0</v>
      </c>
      <c r="O398" s="64">
        <f t="shared" si="147"/>
        <v>0</v>
      </c>
      <c r="P398" s="62"/>
      <c r="Q398" s="65">
        <v>1</v>
      </c>
      <c r="R398" s="66" t="s">
        <v>1081</v>
      </c>
      <c r="S398" s="67" t="s">
        <v>1082</v>
      </c>
      <c r="T398" s="66" t="s">
        <v>31</v>
      </c>
      <c r="U398" s="66" t="s">
        <v>1083</v>
      </c>
      <c r="V398" s="67" t="s">
        <v>1083</v>
      </c>
      <c r="W398" s="68">
        <v>233</v>
      </c>
      <c r="X398" s="69">
        <f t="shared" si="149"/>
        <v>2.7235534774985387E-2</v>
      </c>
      <c r="Y398" s="70" t="str">
        <f t="shared" si="150"/>
        <v/>
      </c>
    </row>
    <row r="399" spans="1:25" ht="18" customHeight="1" x14ac:dyDescent="0.25">
      <c r="A399" s="91"/>
      <c r="B399" s="57"/>
      <c r="C399" s="58"/>
      <c r="D399" s="59">
        <v>42722</v>
      </c>
      <c r="E399" s="60"/>
      <c r="F399" s="60"/>
      <c r="G399" s="61"/>
      <c r="H399" s="62"/>
      <c r="I399" s="62"/>
      <c r="J399" s="62"/>
      <c r="K399" s="63" t="e">
        <f t="shared" si="146"/>
        <v>#DIV/0!</v>
      </c>
      <c r="L399" s="62"/>
      <c r="M399" s="62"/>
      <c r="N399" s="64">
        <f t="shared" si="148"/>
        <v>0</v>
      </c>
      <c r="O399" s="64">
        <f t="shared" si="147"/>
        <v>0</v>
      </c>
      <c r="P399" s="62"/>
      <c r="Q399" s="65">
        <v>1</v>
      </c>
      <c r="R399" s="66" t="s">
        <v>1084</v>
      </c>
      <c r="S399" s="67" t="s">
        <v>30</v>
      </c>
      <c r="T399" s="66" t="s">
        <v>31</v>
      </c>
      <c r="U399" s="66" t="s">
        <v>1085</v>
      </c>
      <c r="V399" s="67" t="s">
        <v>1085</v>
      </c>
      <c r="W399" s="68">
        <v>518</v>
      </c>
      <c r="X399" s="69">
        <f t="shared" si="149"/>
        <v>6.0549386323787258E-2</v>
      </c>
      <c r="Y399" s="70" t="str">
        <f t="shared" si="150"/>
        <v/>
      </c>
    </row>
    <row r="400" spans="1:25" ht="18" customHeight="1" x14ac:dyDescent="0.25">
      <c r="A400" s="91"/>
      <c r="B400" s="57"/>
      <c r="C400" s="58"/>
      <c r="D400" s="59">
        <v>42722</v>
      </c>
      <c r="E400" s="60"/>
      <c r="F400" s="60"/>
      <c r="G400" s="61"/>
      <c r="H400" s="62"/>
      <c r="I400" s="62"/>
      <c r="J400" s="62"/>
      <c r="K400" s="63" t="e">
        <f t="shared" si="146"/>
        <v>#DIV/0!</v>
      </c>
      <c r="L400" s="62"/>
      <c r="M400" s="62"/>
      <c r="N400" s="64">
        <f t="shared" si="148"/>
        <v>0</v>
      </c>
      <c r="O400" s="64">
        <f t="shared" si="147"/>
        <v>0</v>
      </c>
      <c r="P400" s="62"/>
      <c r="Q400" s="65">
        <v>1</v>
      </c>
      <c r="R400" s="66" t="s">
        <v>1086</v>
      </c>
      <c r="S400" s="67" t="s">
        <v>30</v>
      </c>
      <c r="T400" s="66" t="s">
        <v>31</v>
      </c>
      <c r="U400" s="66" t="s">
        <v>1087</v>
      </c>
      <c r="V400" s="67" t="s">
        <v>1087</v>
      </c>
      <c r="W400" s="68">
        <v>274</v>
      </c>
      <c r="X400" s="69">
        <f t="shared" si="149"/>
        <v>3.2028053769725305E-2</v>
      </c>
      <c r="Y400" s="70" t="str">
        <f t="shared" si="150"/>
        <v/>
      </c>
    </row>
    <row r="401" spans="1:25" ht="18" customHeight="1" x14ac:dyDescent="0.25">
      <c r="A401" s="91"/>
      <c r="B401" s="57"/>
      <c r="C401" s="58"/>
      <c r="D401" s="59">
        <v>42722</v>
      </c>
      <c r="E401" s="60"/>
      <c r="F401" s="60"/>
      <c r="G401" s="61"/>
      <c r="H401" s="62"/>
      <c r="I401" s="62"/>
      <c r="J401" s="62"/>
      <c r="K401" s="63" t="e">
        <f t="shared" si="146"/>
        <v>#DIV/0!</v>
      </c>
      <c r="L401" s="62"/>
      <c r="M401" s="62"/>
      <c r="N401" s="64">
        <f t="shared" si="148"/>
        <v>0</v>
      </c>
      <c r="O401" s="64">
        <f t="shared" si="147"/>
        <v>0</v>
      </c>
      <c r="P401" s="62"/>
      <c r="Q401" s="65">
        <v>1</v>
      </c>
      <c r="R401" s="66" t="s">
        <v>1088</v>
      </c>
      <c r="S401" s="67" t="s">
        <v>30</v>
      </c>
      <c r="T401" s="66" t="s">
        <v>31</v>
      </c>
      <c r="U401" s="66" t="s">
        <v>1089</v>
      </c>
      <c r="V401" s="67" t="s">
        <v>1089</v>
      </c>
      <c r="W401" s="68">
        <v>100</v>
      </c>
      <c r="X401" s="69">
        <f t="shared" si="149"/>
        <v>1.1689070718877849E-2</v>
      </c>
      <c r="Y401" s="70" t="str">
        <f t="shared" si="150"/>
        <v/>
      </c>
    </row>
    <row r="402" spans="1:25" ht="18" customHeight="1" x14ac:dyDescent="0.25">
      <c r="A402" s="91"/>
      <c r="B402" s="57"/>
      <c r="C402" s="58"/>
      <c r="D402" s="59">
        <v>42722</v>
      </c>
      <c r="E402" s="60"/>
      <c r="F402" s="60"/>
      <c r="G402" s="61"/>
      <c r="H402" s="62"/>
      <c r="I402" s="62"/>
      <c r="J402" s="62"/>
      <c r="K402" s="63" t="e">
        <f t="shared" si="146"/>
        <v>#DIV/0!</v>
      </c>
      <c r="L402" s="62"/>
      <c r="M402" s="62"/>
      <c r="N402" s="64">
        <f t="shared" si="148"/>
        <v>0</v>
      </c>
      <c r="O402" s="64">
        <f t="shared" si="147"/>
        <v>0</v>
      </c>
      <c r="P402" s="62"/>
      <c r="Q402" s="65">
        <v>1</v>
      </c>
      <c r="R402" s="66" t="s">
        <v>1090</v>
      </c>
      <c r="S402" s="67" t="s">
        <v>53</v>
      </c>
      <c r="T402" s="66" t="s">
        <v>31</v>
      </c>
      <c r="U402" s="66" t="s">
        <v>1091</v>
      </c>
      <c r="V402" s="67" t="s">
        <v>1091</v>
      </c>
      <c r="W402" s="68">
        <v>430</v>
      </c>
      <c r="X402" s="69">
        <f t="shared" si="149"/>
        <v>5.0263004091174748E-2</v>
      </c>
      <c r="Y402" s="70" t="str">
        <f t="shared" si="150"/>
        <v/>
      </c>
    </row>
    <row r="403" spans="1:25" ht="18" customHeight="1" thickBot="1" x14ac:dyDescent="0.3">
      <c r="A403" s="91"/>
      <c r="B403" s="71"/>
      <c r="C403" s="72"/>
      <c r="D403" s="73">
        <v>42722</v>
      </c>
      <c r="E403" s="74"/>
      <c r="F403" s="74"/>
      <c r="G403" s="75"/>
      <c r="H403" s="76"/>
      <c r="I403" s="76"/>
      <c r="J403" s="76"/>
      <c r="K403" s="77" t="e">
        <f t="shared" si="146"/>
        <v>#DIV/0!</v>
      </c>
      <c r="L403" s="76"/>
      <c r="M403" s="76"/>
      <c r="N403" s="78">
        <f t="shared" si="148"/>
        <v>0</v>
      </c>
      <c r="O403" s="78">
        <f t="shared" si="147"/>
        <v>0</v>
      </c>
      <c r="P403" s="76"/>
      <c r="Q403" s="79">
        <v>1</v>
      </c>
      <c r="R403" s="80" t="s">
        <v>1092</v>
      </c>
      <c r="S403" s="81" t="s">
        <v>73</v>
      </c>
      <c r="T403" s="80" t="s">
        <v>31</v>
      </c>
      <c r="U403" s="80" t="s">
        <v>1093</v>
      </c>
      <c r="V403" s="81" t="s">
        <v>1094</v>
      </c>
      <c r="W403" s="82">
        <v>4416</v>
      </c>
      <c r="X403" s="83">
        <f t="shared" si="149"/>
        <v>0.51618936294564577</v>
      </c>
      <c r="Y403" s="84" t="str">
        <f t="shared" si="150"/>
        <v>ELU</v>
      </c>
    </row>
    <row r="404" spans="1:25" ht="18" customHeight="1" x14ac:dyDescent="0.25">
      <c r="A404" s="91"/>
      <c r="B404" s="42" t="s">
        <v>1095</v>
      </c>
      <c r="C404" s="43" t="s">
        <v>1096</v>
      </c>
      <c r="D404" s="44">
        <v>42722</v>
      </c>
      <c r="E404" s="45">
        <v>2</v>
      </c>
      <c r="F404" s="45">
        <v>146</v>
      </c>
      <c r="G404" s="46">
        <v>54358</v>
      </c>
      <c r="H404" s="47">
        <v>7350</v>
      </c>
      <c r="I404" s="47">
        <v>5962</v>
      </c>
      <c r="J404" s="47">
        <v>13312</v>
      </c>
      <c r="K404" s="48">
        <f t="shared" si="146"/>
        <v>0.24489495566429964</v>
      </c>
      <c r="L404" s="47">
        <v>522</v>
      </c>
      <c r="M404" s="47">
        <v>80</v>
      </c>
      <c r="N404" s="49">
        <f t="shared" si="148"/>
        <v>0</v>
      </c>
      <c r="O404" s="49">
        <f t="shared" si="147"/>
        <v>602</v>
      </c>
      <c r="P404" s="47">
        <v>12710</v>
      </c>
      <c r="Q404" s="50">
        <v>2</v>
      </c>
      <c r="R404" s="51" t="s">
        <v>1097</v>
      </c>
      <c r="S404" s="52" t="s">
        <v>30</v>
      </c>
      <c r="T404" s="51" t="s">
        <v>326</v>
      </c>
      <c r="U404" s="51" t="s">
        <v>1098</v>
      </c>
      <c r="V404" s="52" t="s">
        <v>1099</v>
      </c>
      <c r="W404" s="53">
        <v>4459</v>
      </c>
      <c r="X404" s="54">
        <f>W404/$P$404</f>
        <v>0.35082612116443745</v>
      </c>
      <c r="Y404" s="55" t="str">
        <f>IF(AND(NOT(ISBLANK(W404)),(W404=MAX($W$404:$W$408))),"ELU","")</f>
        <v/>
      </c>
    </row>
    <row r="405" spans="1:25" ht="18" customHeight="1" x14ac:dyDescent="0.25">
      <c r="A405" s="91"/>
      <c r="B405" s="57"/>
      <c r="C405" s="58"/>
      <c r="D405" s="59">
        <v>42722</v>
      </c>
      <c r="E405" s="60"/>
      <c r="F405" s="60"/>
      <c r="G405" s="61"/>
      <c r="H405" s="62"/>
      <c r="I405" s="62"/>
      <c r="J405" s="62"/>
      <c r="K405" s="63" t="e">
        <f t="shared" si="146"/>
        <v>#DIV/0!</v>
      </c>
      <c r="L405" s="62"/>
      <c r="M405" s="62"/>
      <c r="N405" s="64">
        <f t="shared" si="148"/>
        <v>0</v>
      </c>
      <c r="O405" s="64">
        <f t="shared" si="147"/>
        <v>0</v>
      </c>
      <c r="P405" s="62"/>
      <c r="Q405" s="65">
        <v>2</v>
      </c>
      <c r="R405" s="66" t="s">
        <v>1100</v>
      </c>
      <c r="S405" s="67" t="s">
        <v>30</v>
      </c>
      <c r="T405" s="66" t="s">
        <v>326</v>
      </c>
      <c r="U405" s="66" t="s">
        <v>1101</v>
      </c>
      <c r="V405" s="67" t="s">
        <v>1102</v>
      </c>
      <c r="W405" s="68">
        <v>2703</v>
      </c>
      <c r="X405" s="69">
        <f t="shared" ref="X405:X408" si="151">W405/$P$404</f>
        <v>0.21266719118804092</v>
      </c>
      <c r="Y405" s="70" t="str">
        <f t="shared" ref="Y405:Y408" si="152">IF(AND(NOT(ISBLANK(W405)),(W405=MAX($W$404:$W$408))),"ELU","")</f>
        <v/>
      </c>
    </row>
    <row r="406" spans="1:25" ht="18" customHeight="1" x14ac:dyDescent="0.25">
      <c r="A406" s="91"/>
      <c r="B406" s="57"/>
      <c r="C406" s="58"/>
      <c r="D406" s="59">
        <v>42722</v>
      </c>
      <c r="E406" s="60"/>
      <c r="F406" s="60"/>
      <c r="G406" s="61"/>
      <c r="H406" s="62"/>
      <c r="I406" s="62"/>
      <c r="J406" s="62"/>
      <c r="K406" s="63" t="e">
        <f t="shared" si="146"/>
        <v>#DIV/0!</v>
      </c>
      <c r="L406" s="62"/>
      <c r="M406" s="62"/>
      <c r="N406" s="64">
        <f t="shared" si="148"/>
        <v>0</v>
      </c>
      <c r="O406" s="64">
        <f t="shared" si="147"/>
        <v>0</v>
      </c>
      <c r="P406" s="62"/>
      <c r="Q406" s="65">
        <v>2</v>
      </c>
      <c r="R406" s="66" t="s">
        <v>1103</v>
      </c>
      <c r="S406" s="67" t="s">
        <v>187</v>
      </c>
      <c r="T406" s="66" t="s">
        <v>326</v>
      </c>
      <c r="U406" s="66" t="s">
        <v>1104</v>
      </c>
      <c r="V406" s="67" t="s">
        <v>187</v>
      </c>
      <c r="W406" s="68">
        <v>121</v>
      </c>
      <c r="X406" s="69">
        <f t="shared" si="151"/>
        <v>9.5200629425649091E-3</v>
      </c>
      <c r="Y406" s="70" t="str">
        <f t="shared" si="152"/>
        <v/>
      </c>
    </row>
    <row r="407" spans="1:25" ht="18" customHeight="1" x14ac:dyDescent="0.25">
      <c r="A407" s="91"/>
      <c r="B407" s="57"/>
      <c r="C407" s="58"/>
      <c r="D407" s="59">
        <v>42722</v>
      </c>
      <c r="E407" s="60"/>
      <c r="F407" s="60"/>
      <c r="G407" s="61"/>
      <c r="H407" s="62"/>
      <c r="I407" s="62"/>
      <c r="J407" s="62"/>
      <c r="K407" s="63" t="e">
        <f t="shared" si="146"/>
        <v>#DIV/0!</v>
      </c>
      <c r="L407" s="62"/>
      <c r="M407" s="62"/>
      <c r="N407" s="64">
        <f t="shared" si="148"/>
        <v>0</v>
      </c>
      <c r="O407" s="64">
        <f t="shared" si="147"/>
        <v>0</v>
      </c>
      <c r="P407" s="62"/>
      <c r="Q407" s="65">
        <v>2</v>
      </c>
      <c r="R407" s="66" t="s">
        <v>1105</v>
      </c>
      <c r="S407" s="67" t="s">
        <v>53</v>
      </c>
      <c r="T407" s="66" t="s">
        <v>326</v>
      </c>
      <c r="U407" s="66" t="s">
        <v>902</v>
      </c>
      <c r="V407" s="67" t="s">
        <v>903</v>
      </c>
      <c r="W407" s="68">
        <v>374</v>
      </c>
      <c r="X407" s="69">
        <f t="shared" si="151"/>
        <v>2.942564909520063E-2</v>
      </c>
      <c r="Y407" s="70" t="str">
        <f t="shared" si="152"/>
        <v/>
      </c>
    </row>
    <row r="408" spans="1:25" ht="18" customHeight="1" thickBot="1" x14ac:dyDescent="0.3">
      <c r="A408" s="91"/>
      <c r="B408" s="71"/>
      <c r="C408" s="72"/>
      <c r="D408" s="73">
        <v>42722</v>
      </c>
      <c r="E408" s="74"/>
      <c r="F408" s="74"/>
      <c r="G408" s="75"/>
      <c r="H408" s="76"/>
      <c r="I408" s="76"/>
      <c r="J408" s="76"/>
      <c r="K408" s="77" t="e">
        <f t="shared" si="146"/>
        <v>#DIV/0!</v>
      </c>
      <c r="L408" s="76"/>
      <c r="M408" s="76"/>
      <c r="N408" s="78">
        <f t="shared" si="148"/>
        <v>0</v>
      </c>
      <c r="O408" s="78">
        <f t="shared" si="147"/>
        <v>0</v>
      </c>
      <c r="P408" s="76"/>
      <c r="Q408" s="79">
        <v>2</v>
      </c>
      <c r="R408" s="80" t="s">
        <v>1106</v>
      </c>
      <c r="S408" s="81" t="s">
        <v>73</v>
      </c>
      <c r="T408" s="80" t="s">
        <v>326</v>
      </c>
      <c r="U408" s="80" t="s">
        <v>337</v>
      </c>
      <c r="V408" s="81" t="s">
        <v>338</v>
      </c>
      <c r="W408" s="82">
        <v>5053</v>
      </c>
      <c r="X408" s="83">
        <f t="shared" si="151"/>
        <v>0.39756097560975612</v>
      </c>
      <c r="Y408" s="84" t="str">
        <f t="shared" si="152"/>
        <v>ELU</v>
      </c>
    </row>
    <row r="409" spans="1:25" ht="18" customHeight="1" x14ac:dyDescent="0.25">
      <c r="A409" s="91"/>
      <c r="B409" s="42" t="s">
        <v>1107</v>
      </c>
      <c r="C409" s="43" t="s">
        <v>1108</v>
      </c>
      <c r="D409" s="44">
        <v>42722</v>
      </c>
      <c r="E409" s="45">
        <v>1</v>
      </c>
      <c r="F409" s="45">
        <v>85</v>
      </c>
      <c r="G409" s="46">
        <v>23837</v>
      </c>
      <c r="H409" s="47">
        <v>4237</v>
      </c>
      <c r="I409" s="47">
        <v>2724</v>
      </c>
      <c r="J409" s="47">
        <v>6961</v>
      </c>
      <c r="K409" s="48">
        <f t="shared" si="146"/>
        <v>0.29202500314636909</v>
      </c>
      <c r="L409" s="47">
        <v>459</v>
      </c>
      <c r="M409" s="47">
        <v>86</v>
      </c>
      <c r="N409" s="49">
        <f t="shared" si="148"/>
        <v>0</v>
      </c>
      <c r="O409" s="49">
        <f t="shared" si="147"/>
        <v>545</v>
      </c>
      <c r="P409" s="47">
        <v>6416</v>
      </c>
      <c r="Q409" s="50">
        <v>1</v>
      </c>
      <c r="R409" s="51" t="s">
        <v>1109</v>
      </c>
      <c r="S409" s="52" t="s">
        <v>53</v>
      </c>
      <c r="T409" s="51" t="s">
        <v>31</v>
      </c>
      <c r="U409" s="51" t="s">
        <v>1110</v>
      </c>
      <c r="V409" s="52" t="s">
        <v>1110</v>
      </c>
      <c r="W409" s="53">
        <v>67</v>
      </c>
      <c r="X409" s="54">
        <f>W409/$P$409</f>
        <v>1.0442643391521197E-2</v>
      </c>
      <c r="Y409" s="55" t="str">
        <f>IF(AND(NOT(ISBLANK(W409)),(W409=MAX($W$409:$W$411))),"ELU","")</f>
        <v/>
      </c>
    </row>
    <row r="410" spans="1:25" ht="18" customHeight="1" x14ac:dyDescent="0.25">
      <c r="A410" s="91"/>
      <c r="B410" s="57"/>
      <c r="C410" s="58"/>
      <c r="D410" s="59">
        <v>42722</v>
      </c>
      <c r="E410" s="60"/>
      <c r="F410" s="60"/>
      <c r="G410" s="61"/>
      <c r="H410" s="62"/>
      <c r="I410" s="62"/>
      <c r="J410" s="62"/>
      <c r="K410" s="63" t="e">
        <f t="shared" si="146"/>
        <v>#DIV/0!</v>
      </c>
      <c r="L410" s="62"/>
      <c r="M410" s="62"/>
      <c r="N410" s="64">
        <f t="shared" si="148"/>
        <v>0</v>
      </c>
      <c r="O410" s="64">
        <f t="shared" si="147"/>
        <v>0</v>
      </c>
      <c r="P410" s="62"/>
      <c r="Q410" s="65">
        <v>1</v>
      </c>
      <c r="R410" s="66" t="s">
        <v>1111</v>
      </c>
      <c r="S410" s="67" t="s">
        <v>607</v>
      </c>
      <c r="T410" s="66" t="s">
        <v>31</v>
      </c>
      <c r="U410" s="66" t="s">
        <v>1112</v>
      </c>
      <c r="V410" s="67" t="s">
        <v>1112</v>
      </c>
      <c r="W410" s="68">
        <v>2672</v>
      </c>
      <c r="X410" s="69">
        <f t="shared" ref="X410:X411" si="153">W410/$P$409</f>
        <v>0.41645885286783041</v>
      </c>
      <c r="Y410" s="70" t="str">
        <f t="shared" ref="Y410:Y411" si="154">IF(AND(NOT(ISBLANK(W410)),(W410=MAX($W$409:$W$411))),"ELU","")</f>
        <v/>
      </c>
    </row>
    <row r="411" spans="1:25" ht="18" customHeight="1" thickBot="1" x14ac:dyDescent="0.3">
      <c r="A411" s="91"/>
      <c r="B411" s="71"/>
      <c r="C411" s="72"/>
      <c r="D411" s="73">
        <v>42722</v>
      </c>
      <c r="E411" s="74"/>
      <c r="F411" s="74"/>
      <c r="G411" s="75"/>
      <c r="H411" s="76"/>
      <c r="I411" s="76"/>
      <c r="J411" s="76"/>
      <c r="K411" s="77" t="e">
        <f t="shared" si="146"/>
        <v>#DIV/0!</v>
      </c>
      <c r="L411" s="76"/>
      <c r="M411" s="76"/>
      <c r="N411" s="78">
        <f t="shared" si="148"/>
        <v>0</v>
      </c>
      <c r="O411" s="78">
        <f t="shared" si="147"/>
        <v>0</v>
      </c>
      <c r="P411" s="76"/>
      <c r="Q411" s="79">
        <v>1</v>
      </c>
      <c r="R411" s="80" t="s">
        <v>1113</v>
      </c>
      <c r="S411" s="81" t="s">
        <v>73</v>
      </c>
      <c r="T411" s="80" t="s">
        <v>31</v>
      </c>
      <c r="U411" s="80" t="s">
        <v>1114</v>
      </c>
      <c r="V411" s="81" t="s">
        <v>1114</v>
      </c>
      <c r="W411" s="82">
        <v>3677</v>
      </c>
      <c r="X411" s="83">
        <f t="shared" si="153"/>
        <v>0.57309850374064841</v>
      </c>
      <c r="Y411" s="84" t="str">
        <f t="shared" si="154"/>
        <v>ELU</v>
      </c>
    </row>
    <row r="412" spans="1:25" ht="18" customHeight="1" x14ac:dyDescent="0.25">
      <c r="A412" s="91"/>
      <c r="B412" s="42" t="s">
        <v>1115</v>
      </c>
      <c r="C412" s="43" t="s">
        <v>1116</v>
      </c>
      <c r="D412" s="44">
        <v>42722</v>
      </c>
      <c r="E412" s="45">
        <v>1</v>
      </c>
      <c r="F412" s="45">
        <v>139</v>
      </c>
      <c r="G412" s="46">
        <v>36947</v>
      </c>
      <c r="H412" s="47">
        <v>7035</v>
      </c>
      <c r="I412" s="47">
        <v>5221</v>
      </c>
      <c r="J412" s="47">
        <v>12256</v>
      </c>
      <c r="K412" s="48">
        <f t="shared" si="146"/>
        <v>0.33171840744850734</v>
      </c>
      <c r="L412" s="47">
        <v>420</v>
      </c>
      <c r="M412" s="47">
        <v>146</v>
      </c>
      <c r="N412" s="49">
        <f t="shared" si="148"/>
        <v>0</v>
      </c>
      <c r="O412" s="49">
        <f t="shared" si="147"/>
        <v>566</v>
      </c>
      <c r="P412" s="47">
        <v>11690</v>
      </c>
      <c r="Q412" s="50">
        <v>1</v>
      </c>
      <c r="R412" s="51" t="s">
        <v>1117</v>
      </c>
      <c r="S412" s="52" t="s">
        <v>30</v>
      </c>
      <c r="T412" s="51" t="s">
        <v>31</v>
      </c>
      <c r="U412" s="51" t="s">
        <v>1118</v>
      </c>
      <c r="V412" s="52" t="s">
        <v>1118</v>
      </c>
      <c r="W412" s="53">
        <v>256</v>
      </c>
      <c r="X412" s="54">
        <f>W412/$P$412</f>
        <v>2.189905902480753E-2</v>
      </c>
      <c r="Y412" s="55" t="str">
        <f>IF(AND(NOT(ISBLANK(W412)),(W412=MAX($W$412:$W$417))),"ELU","")</f>
        <v/>
      </c>
    </row>
    <row r="413" spans="1:25" ht="18" customHeight="1" x14ac:dyDescent="0.25">
      <c r="A413" s="91"/>
      <c r="B413" s="57"/>
      <c r="C413" s="58"/>
      <c r="D413" s="59">
        <v>42722</v>
      </c>
      <c r="E413" s="60"/>
      <c r="F413" s="60"/>
      <c r="G413" s="61"/>
      <c r="H413" s="62"/>
      <c r="I413" s="62"/>
      <c r="J413" s="62"/>
      <c r="K413" s="63" t="e">
        <f t="shared" si="146"/>
        <v>#DIV/0!</v>
      </c>
      <c r="L413" s="62"/>
      <c r="M413" s="62"/>
      <c r="N413" s="64">
        <f t="shared" si="148"/>
        <v>0</v>
      </c>
      <c r="O413" s="64">
        <f t="shared" si="147"/>
        <v>0</v>
      </c>
      <c r="P413" s="62"/>
      <c r="Q413" s="65">
        <v>1</v>
      </c>
      <c r="R413" s="66" t="s">
        <v>1119</v>
      </c>
      <c r="S413" s="67" t="s">
        <v>30</v>
      </c>
      <c r="T413" s="66" t="s">
        <v>31</v>
      </c>
      <c r="U413" s="66" t="s">
        <v>1120</v>
      </c>
      <c r="V413" s="67" t="s">
        <v>1120</v>
      </c>
      <c r="W413" s="68">
        <v>2289</v>
      </c>
      <c r="X413" s="69">
        <f t="shared" ref="X413:X417" si="155">W413/$P$412</f>
        <v>0.19580838323353295</v>
      </c>
      <c r="Y413" s="70" t="str">
        <f t="shared" ref="Y413:Y417" si="156">IF(AND(NOT(ISBLANK(W413)),(W413=MAX($W$412:$W$417))),"ELU","")</f>
        <v/>
      </c>
    </row>
    <row r="414" spans="1:25" ht="18" customHeight="1" x14ac:dyDescent="0.25">
      <c r="A414" s="91"/>
      <c r="B414" s="57"/>
      <c r="C414" s="58"/>
      <c r="D414" s="59">
        <v>42722</v>
      </c>
      <c r="E414" s="60"/>
      <c r="F414" s="60"/>
      <c r="G414" s="61"/>
      <c r="H414" s="62"/>
      <c r="I414" s="62"/>
      <c r="J414" s="62"/>
      <c r="K414" s="63" t="e">
        <f t="shared" si="146"/>
        <v>#DIV/0!</v>
      </c>
      <c r="L414" s="62"/>
      <c r="M414" s="62"/>
      <c r="N414" s="64">
        <f t="shared" si="148"/>
        <v>0</v>
      </c>
      <c r="O414" s="64">
        <f t="shared" si="147"/>
        <v>0</v>
      </c>
      <c r="P414" s="62"/>
      <c r="Q414" s="65">
        <v>1</v>
      </c>
      <c r="R414" s="66" t="s">
        <v>1121</v>
      </c>
      <c r="S414" s="67" t="s">
        <v>30</v>
      </c>
      <c r="T414" s="66" t="s">
        <v>31</v>
      </c>
      <c r="U414" s="66" t="s">
        <v>1122</v>
      </c>
      <c r="V414" s="67" t="s">
        <v>1122</v>
      </c>
      <c r="W414" s="68">
        <v>84</v>
      </c>
      <c r="X414" s="69">
        <f t="shared" si="155"/>
        <v>7.18562874251497E-3</v>
      </c>
      <c r="Y414" s="70" t="str">
        <f t="shared" si="156"/>
        <v/>
      </c>
    </row>
    <row r="415" spans="1:25" ht="18" customHeight="1" x14ac:dyDescent="0.25">
      <c r="A415" s="91"/>
      <c r="B415" s="57"/>
      <c r="C415" s="58"/>
      <c r="D415" s="59">
        <v>42722</v>
      </c>
      <c r="E415" s="60"/>
      <c r="F415" s="60"/>
      <c r="G415" s="61"/>
      <c r="H415" s="62"/>
      <c r="I415" s="62"/>
      <c r="J415" s="62"/>
      <c r="K415" s="63" t="e">
        <f t="shared" si="146"/>
        <v>#DIV/0!</v>
      </c>
      <c r="L415" s="62"/>
      <c r="M415" s="62"/>
      <c r="N415" s="64">
        <f t="shared" si="148"/>
        <v>0</v>
      </c>
      <c r="O415" s="64">
        <f t="shared" si="147"/>
        <v>0</v>
      </c>
      <c r="P415" s="62"/>
      <c r="Q415" s="65">
        <v>1</v>
      </c>
      <c r="R415" s="66" t="s">
        <v>1123</v>
      </c>
      <c r="S415" s="67" t="s">
        <v>30</v>
      </c>
      <c r="T415" s="66" t="s">
        <v>31</v>
      </c>
      <c r="U415" s="66" t="s">
        <v>1124</v>
      </c>
      <c r="V415" s="67" t="s">
        <v>1124</v>
      </c>
      <c r="W415" s="68">
        <v>44</v>
      </c>
      <c r="X415" s="69">
        <f t="shared" si="155"/>
        <v>3.7639007698887939E-3</v>
      </c>
      <c r="Y415" s="70" t="str">
        <f t="shared" si="156"/>
        <v/>
      </c>
    </row>
    <row r="416" spans="1:25" ht="18" customHeight="1" x14ac:dyDescent="0.25">
      <c r="A416" s="91"/>
      <c r="B416" s="57"/>
      <c r="C416" s="58"/>
      <c r="D416" s="59">
        <v>42722</v>
      </c>
      <c r="E416" s="60"/>
      <c r="F416" s="60"/>
      <c r="G416" s="61"/>
      <c r="H416" s="62"/>
      <c r="I416" s="62"/>
      <c r="J416" s="62"/>
      <c r="K416" s="63" t="e">
        <f t="shared" si="146"/>
        <v>#DIV/0!</v>
      </c>
      <c r="L416" s="62"/>
      <c r="M416" s="62"/>
      <c r="N416" s="64">
        <f t="shared" si="148"/>
        <v>0</v>
      </c>
      <c r="O416" s="64">
        <f t="shared" si="147"/>
        <v>0</v>
      </c>
      <c r="P416" s="62"/>
      <c r="Q416" s="65">
        <v>1</v>
      </c>
      <c r="R416" s="66" t="s">
        <v>1125</v>
      </c>
      <c r="S416" s="67" t="s">
        <v>73</v>
      </c>
      <c r="T416" s="66" t="s">
        <v>31</v>
      </c>
      <c r="U416" s="66" t="s">
        <v>1126</v>
      </c>
      <c r="V416" s="67" t="s">
        <v>1127</v>
      </c>
      <c r="W416" s="68">
        <v>8774</v>
      </c>
      <c r="X416" s="69">
        <f t="shared" si="155"/>
        <v>0.75055603079555178</v>
      </c>
      <c r="Y416" s="70" t="str">
        <f t="shared" si="156"/>
        <v>ELU</v>
      </c>
    </row>
    <row r="417" spans="1:25" ht="18" customHeight="1" thickBot="1" x14ac:dyDescent="0.3">
      <c r="A417" s="90"/>
      <c r="B417" s="71"/>
      <c r="C417" s="72"/>
      <c r="D417" s="73">
        <v>42722</v>
      </c>
      <c r="E417" s="74"/>
      <c r="F417" s="74"/>
      <c r="G417" s="75"/>
      <c r="H417" s="76"/>
      <c r="I417" s="76"/>
      <c r="J417" s="76"/>
      <c r="K417" s="77" t="e">
        <f t="shared" si="146"/>
        <v>#DIV/0!</v>
      </c>
      <c r="L417" s="76"/>
      <c r="M417" s="76"/>
      <c r="N417" s="78">
        <f t="shared" si="148"/>
        <v>0</v>
      </c>
      <c r="O417" s="78">
        <f t="shared" si="147"/>
        <v>0</v>
      </c>
      <c r="P417" s="76"/>
      <c r="Q417" s="79">
        <v>1</v>
      </c>
      <c r="R417" s="80" t="s">
        <v>1128</v>
      </c>
      <c r="S417" s="81" t="s">
        <v>53</v>
      </c>
      <c r="T417" s="80" t="s">
        <v>31</v>
      </c>
      <c r="U417" s="80" t="s">
        <v>1129</v>
      </c>
      <c r="V417" s="81" t="s">
        <v>1129</v>
      </c>
      <c r="W417" s="82">
        <v>243</v>
      </c>
      <c r="X417" s="83">
        <f t="shared" si="155"/>
        <v>2.0786997433704022E-2</v>
      </c>
      <c r="Y417" s="84" t="str">
        <f t="shared" si="156"/>
        <v/>
      </c>
    </row>
    <row r="418" spans="1:25" ht="18" customHeight="1" x14ac:dyDescent="0.25">
      <c r="A418" s="89" t="s">
        <v>1130</v>
      </c>
      <c r="B418" s="42" t="s">
        <v>1131</v>
      </c>
      <c r="C418" s="43" t="s">
        <v>1132</v>
      </c>
      <c r="D418" s="44">
        <v>42722</v>
      </c>
      <c r="E418" s="45">
        <v>2</v>
      </c>
      <c r="F418" s="45">
        <v>117</v>
      </c>
      <c r="G418" s="46">
        <v>36222</v>
      </c>
      <c r="H418" s="47">
        <v>7780</v>
      </c>
      <c r="I418" s="47">
        <v>7736</v>
      </c>
      <c r="J418" s="47">
        <v>15516</v>
      </c>
      <c r="K418" s="48">
        <f t="shared" si="146"/>
        <v>0.42835845618684776</v>
      </c>
      <c r="L418" s="47">
        <v>558</v>
      </c>
      <c r="M418" s="47">
        <v>184</v>
      </c>
      <c r="N418" s="49">
        <f t="shared" si="148"/>
        <v>0</v>
      </c>
      <c r="O418" s="49">
        <f t="shared" si="147"/>
        <v>742</v>
      </c>
      <c r="P418" s="47">
        <v>14774</v>
      </c>
      <c r="Q418" s="50">
        <v>2</v>
      </c>
      <c r="R418" s="51" t="s">
        <v>1133</v>
      </c>
      <c r="S418" s="52" t="s">
        <v>30</v>
      </c>
      <c r="T418" s="51" t="s">
        <v>326</v>
      </c>
      <c r="U418" s="51" t="s">
        <v>1134</v>
      </c>
      <c r="V418" s="52" t="s">
        <v>1135</v>
      </c>
      <c r="W418" s="53">
        <v>4930</v>
      </c>
      <c r="X418" s="54">
        <f>W418/$P$418</f>
        <v>0.3336943278732909</v>
      </c>
      <c r="Y418" s="55" t="str">
        <f>IF(AND(NOT(ISBLANK(W418)),(W418=MAX($W$418:$W$423))),"ELU","")</f>
        <v/>
      </c>
    </row>
    <row r="419" spans="1:25" ht="18" customHeight="1" x14ac:dyDescent="0.25">
      <c r="A419" s="91"/>
      <c r="B419" s="57"/>
      <c r="C419" s="58"/>
      <c r="D419" s="59">
        <v>42722</v>
      </c>
      <c r="E419" s="60"/>
      <c r="F419" s="60"/>
      <c r="G419" s="61"/>
      <c r="H419" s="62"/>
      <c r="I419" s="62"/>
      <c r="J419" s="62"/>
      <c r="K419" s="63" t="e">
        <f t="shared" si="146"/>
        <v>#DIV/0!</v>
      </c>
      <c r="L419" s="62"/>
      <c r="M419" s="62"/>
      <c r="N419" s="64">
        <f t="shared" si="148"/>
        <v>0</v>
      </c>
      <c r="O419" s="64">
        <f t="shared" si="147"/>
        <v>0</v>
      </c>
      <c r="P419" s="62"/>
      <c r="Q419" s="65">
        <v>2</v>
      </c>
      <c r="R419" s="66" t="s">
        <v>1136</v>
      </c>
      <c r="S419" s="67" t="s">
        <v>187</v>
      </c>
      <c r="T419" s="66" t="s">
        <v>326</v>
      </c>
      <c r="U419" s="66" t="s">
        <v>1137</v>
      </c>
      <c r="V419" s="67" t="s">
        <v>1138</v>
      </c>
      <c r="W419" s="68">
        <v>1603</v>
      </c>
      <c r="X419" s="69">
        <f t="shared" ref="X419:X423" si="157">W419/$P$418</f>
        <v>0.10850142141600108</v>
      </c>
      <c r="Y419" s="70" t="str">
        <f t="shared" ref="Y419:Y423" si="158">IF(AND(NOT(ISBLANK(W419)),(W419=MAX($W$418:$W$423))),"ELU","")</f>
        <v/>
      </c>
    </row>
    <row r="420" spans="1:25" ht="18" customHeight="1" x14ac:dyDescent="0.25">
      <c r="A420" s="91"/>
      <c r="B420" s="57"/>
      <c r="C420" s="58"/>
      <c r="D420" s="59">
        <v>42722</v>
      </c>
      <c r="E420" s="60"/>
      <c r="F420" s="60"/>
      <c r="G420" s="61"/>
      <c r="H420" s="62"/>
      <c r="I420" s="62"/>
      <c r="J420" s="62"/>
      <c r="K420" s="63" t="e">
        <f t="shared" si="146"/>
        <v>#DIV/0!</v>
      </c>
      <c r="L420" s="62"/>
      <c r="M420" s="62"/>
      <c r="N420" s="64">
        <f t="shared" si="148"/>
        <v>0</v>
      </c>
      <c r="O420" s="64">
        <f t="shared" si="147"/>
        <v>0</v>
      </c>
      <c r="P420" s="62"/>
      <c r="Q420" s="65">
        <v>2</v>
      </c>
      <c r="R420" s="66" t="s">
        <v>1139</v>
      </c>
      <c r="S420" s="67" t="s">
        <v>30</v>
      </c>
      <c r="T420" s="66" t="s">
        <v>326</v>
      </c>
      <c r="U420" s="66" t="s">
        <v>1140</v>
      </c>
      <c r="V420" s="67" t="s">
        <v>1141</v>
      </c>
      <c r="W420" s="68">
        <v>630</v>
      </c>
      <c r="X420" s="69">
        <f t="shared" si="157"/>
        <v>4.2642480032489508E-2</v>
      </c>
      <c r="Y420" s="70" t="str">
        <f t="shared" si="158"/>
        <v/>
      </c>
    </row>
    <row r="421" spans="1:25" ht="18" customHeight="1" x14ac:dyDescent="0.25">
      <c r="A421" s="91"/>
      <c r="B421" s="57"/>
      <c r="C421" s="58"/>
      <c r="D421" s="59">
        <v>42722</v>
      </c>
      <c r="E421" s="60"/>
      <c r="F421" s="60"/>
      <c r="G421" s="61"/>
      <c r="H421" s="62"/>
      <c r="I421" s="62"/>
      <c r="J421" s="62"/>
      <c r="K421" s="63" t="e">
        <f t="shared" si="146"/>
        <v>#DIV/0!</v>
      </c>
      <c r="L421" s="62"/>
      <c r="M421" s="62"/>
      <c r="N421" s="64">
        <f t="shared" si="148"/>
        <v>0</v>
      </c>
      <c r="O421" s="64">
        <f t="shared" si="147"/>
        <v>0</v>
      </c>
      <c r="P421" s="62"/>
      <c r="Q421" s="65">
        <v>2</v>
      </c>
      <c r="R421" s="66" t="s">
        <v>1142</v>
      </c>
      <c r="S421" s="67" t="s">
        <v>30</v>
      </c>
      <c r="T421" s="66" t="s">
        <v>326</v>
      </c>
      <c r="U421" s="66" t="s">
        <v>1143</v>
      </c>
      <c r="V421" s="67" t="s">
        <v>1144</v>
      </c>
      <c r="W421" s="68">
        <v>706</v>
      </c>
      <c r="X421" s="69">
        <f t="shared" si="157"/>
        <v>4.7786652226885065E-2</v>
      </c>
      <c r="Y421" s="70" t="str">
        <f t="shared" si="158"/>
        <v/>
      </c>
    </row>
    <row r="422" spans="1:25" ht="18" customHeight="1" x14ac:dyDescent="0.25">
      <c r="A422" s="91"/>
      <c r="B422" s="57"/>
      <c r="C422" s="58"/>
      <c r="D422" s="59">
        <v>42722</v>
      </c>
      <c r="E422" s="60"/>
      <c r="F422" s="60"/>
      <c r="G422" s="61"/>
      <c r="H422" s="62"/>
      <c r="I422" s="62"/>
      <c r="J422" s="62"/>
      <c r="K422" s="63" t="e">
        <f t="shared" si="146"/>
        <v>#DIV/0!</v>
      </c>
      <c r="L422" s="62"/>
      <c r="M422" s="62"/>
      <c r="N422" s="64">
        <f t="shared" si="148"/>
        <v>0</v>
      </c>
      <c r="O422" s="64">
        <f t="shared" si="147"/>
        <v>0</v>
      </c>
      <c r="P422" s="62"/>
      <c r="Q422" s="65">
        <v>2</v>
      </c>
      <c r="R422" s="66" t="s">
        <v>1145</v>
      </c>
      <c r="S422" s="67" t="s">
        <v>73</v>
      </c>
      <c r="T422" s="66" t="s">
        <v>326</v>
      </c>
      <c r="U422" s="66" t="s">
        <v>337</v>
      </c>
      <c r="V422" s="67" t="s">
        <v>338</v>
      </c>
      <c r="W422" s="68">
        <v>6347</v>
      </c>
      <c r="X422" s="69">
        <f t="shared" si="157"/>
        <v>0.42960606470827128</v>
      </c>
      <c r="Y422" s="70" t="str">
        <f t="shared" si="158"/>
        <v>ELU</v>
      </c>
    </row>
    <row r="423" spans="1:25" ht="18" customHeight="1" thickBot="1" x14ac:dyDescent="0.3">
      <c r="A423" s="91"/>
      <c r="B423" s="71"/>
      <c r="C423" s="72"/>
      <c r="D423" s="73">
        <v>42722</v>
      </c>
      <c r="E423" s="74"/>
      <c r="F423" s="74"/>
      <c r="G423" s="75"/>
      <c r="H423" s="76"/>
      <c r="I423" s="76"/>
      <c r="J423" s="76"/>
      <c r="K423" s="77" t="e">
        <f t="shared" si="146"/>
        <v>#DIV/0!</v>
      </c>
      <c r="L423" s="76"/>
      <c r="M423" s="76"/>
      <c r="N423" s="78">
        <f t="shared" si="148"/>
        <v>0</v>
      </c>
      <c r="O423" s="78">
        <f t="shared" si="147"/>
        <v>0</v>
      </c>
      <c r="P423" s="76"/>
      <c r="Q423" s="79">
        <v>2</v>
      </c>
      <c r="R423" s="80" t="s">
        <v>1146</v>
      </c>
      <c r="S423" s="81" t="s">
        <v>53</v>
      </c>
      <c r="T423" s="80" t="s">
        <v>326</v>
      </c>
      <c r="U423" s="80" t="s">
        <v>1147</v>
      </c>
      <c r="V423" s="81" t="s">
        <v>1148</v>
      </c>
      <c r="W423" s="82">
        <v>558</v>
      </c>
      <c r="X423" s="83">
        <f t="shared" si="157"/>
        <v>3.7769053743062136E-2</v>
      </c>
      <c r="Y423" s="84" t="str">
        <f t="shared" si="158"/>
        <v/>
      </c>
    </row>
    <row r="424" spans="1:25" ht="22.5" customHeight="1" x14ac:dyDescent="0.25">
      <c r="A424" s="91"/>
      <c r="B424" s="42" t="s">
        <v>1149</v>
      </c>
      <c r="C424" s="43" t="s">
        <v>1150</v>
      </c>
      <c r="D424" s="44">
        <v>42722</v>
      </c>
      <c r="E424" s="45">
        <v>2</v>
      </c>
      <c r="F424" s="45">
        <v>88</v>
      </c>
      <c r="G424" s="46">
        <v>22461</v>
      </c>
      <c r="H424" s="47">
        <v>5755</v>
      </c>
      <c r="I424" s="47">
        <v>7133</v>
      </c>
      <c r="J424" s="47">
        <v>12888</v>
      </c>
      <c r="K424" s="48">
        <f t="shared" si="146"/>
        <v>0.57379457726726324</v>
      </c>
      <c r="L424" s="47">
        <v>615</v>
      </c>
      <c r="M424" s="47">
        <v>386</v>
      </c>
      <c r="N424" s="49">
        <f t="shared" si="148"/>
        <v>0</v>
      </c>
      <c r="O424" s="49">
        <f t="shared" si="147"/>
        <v>1001</v>
      </c>
      <c r="P424" s="47">
        <v>11887</v>
      </c>
      <c r="Q424" s="50">
        <v>2</v>
      </c>
      <c r="R424" s="51" t="s">
        <v>1151</v>
      </c>
      <c r="S424" s="52" t="s">
        <v>30</v>
      </c>
      <c r="T424" s="51" t="s">
        <v>326</v>
      </c>
      <c r="U424" s="51" t="s">
        <v>330</v>
      </c>
      <c r="V424" s="52" t="s">
        <v>331</v>
      </c>
      <c r="W424" s="53">
        <v>7248</v>
      </c>
      <c r="X424" s="54">
        <f>W424/$P$424</f>
        <v>0.60974173466812487</v>
      </c>
      <c r="Y424" s="55" t="str">
        <f>IF(AND(NOT(ISBLANK(W424)),(W424=MAX($W$424:$W$426))),"ELU","")</f>
        <v>ELU</v>
      </c>
    </row>
    <row r="425" spans="1:25" ht="18" customHeight="1" x14ac:dyDescent="0.25">
      <c r="A425" s="91"/>
      <c r="B425" s="57"/>
      <c r="C425" s="58"/>
      <c r="D425" s="59">
        <v>42722</v>
      </c>
      <c r="E425" s="60"/>
      <c r="F425" s="60"/>
      <c r="G425" s="61"/>
      <c r="H425" s="62"/>
      <c r="I425" s="62"/>
      <c r="J425" s="62"/>
      <c r="K425" s="63" t="e">
        <f t="shared" si="146"/>
        <v>#DIV/0!</v>
      </c>
      <c r="L425" s="62"/>
      <c r="M425" s="62"/>
      <c r="N425" s="64">
        <f t="shared" si="148"/>
        <v>0</v>
      </c>
      <c r="O425" s="64">
        <f t="shared" si="147"/>
        <v>0</v>
      </c>
      <c r="P425" s="62"/>
      <c r="Q425" s="65">
        <v>2</v>
      </c>
      <c r="R425" s="66" t="s">
        <v>1152</v>
      </c>
      <c r="S425" s="67" t="s">
        <v>53</v>
      </c>
      <c r="T425" s="66" t="s">
        <v>326</v>
      </c>
      <c r="U425" s="66" t="s">
        <v>1153</v>
      </c>
      <c r="V425" s="67" t="s">
        <v>53</v>
      </c>
      <c r="W425" s="68">
        <v>438</v>
      </c>
      <c r="X425" s="69">
        <f t="shared" ref="X425:X426" si="159">W425/$P$424</f>
        <v>3.6846975687726088E-2</v>
      </c>
      <c r="Y425" s="70" t="str">
        <f t="shared" ref="Y425:Y426" si="160">IF(AND(NOT(ISBLANK(W425)),(W425=MAX($W$424:$W$426))),"ELU","")</f>
        <v/>
      </c>
    </row>
    <row r="426" spans="1:25" ht="18" customHeight="1" thickBot="1" x14ac:dyDescent="0.3">
      <c r="A426" s="91"/>
      <c r="B426" s="71"/>
      <c r="C426" s="72"/>
      <c r="D426" s="73">
        <v>42722</v>
      </c>
      <c r="E426" s="74"/>
      <c r="F426" s="74"/>
      <c r="G426" s="75"/>
      <c r="H426" s="76"/>
      <c r="I426" s="76"/>
      <c r="J426" s="76"/>
      <c r="K426" s="77" t="e">
        <f t="shared" si="146"/>
        <v>#DIV/0!</v>
      </c>
      <c r="L426" s="76"/>
      <c r="M426" s="76"/>
      <c r="N426" s="78">
        <f t="shared" si="148"/>
        <v>0</v>
      </c>
      <c r="O426" s="78">
        <f t="shared" si="147"/>
        <v>0</v>
      </c>
      <c r="P426" s="76"/>
      <c r="Q426" s="79">
        <v>2</v>
      </c>
      <c r="R426" s="80" t="s">
        <v>1154</v>
      </c>
      <c r="S426" s="81" t="s">
        <v>73</v>
      </c>
      <c r="T426" s="80" t="s">
        <v>326</v>
      </c>
      <c r="U426" s="80" t="s">
        <v>337</v>
      </c>
      <c r="V426" s="81" t="s">
        <v>338</v>
      </c>
      <c r="W426" s="82">
        <v>4201</v>
      </c>
      <c r="X426" s="83">
        <f t="shared" si="159"/>
        <v>0.35341128964414908</v>
      </c>
      <c r="Y426" s="84" t="str">
        <f t="shared" si="160"/>
        <v/>
      </c>
    </row>
    <row r="427" spans="1:25" ht="22.5" customHeight="1" x14ac:dyDescent="0.25">
      <c r="A427" s="91"/>
      <c r="B427" s="42" t="s">
        <v>1155</v>
      </c>
      <c r="C427" s="43" t="s">
        <v>1156</v>
      </c>
      <c r="D427" s="44">
        <v>42722</v>
      </c>
      <c r="E427" s="45">
        <v>1</v>
      </c>
      <c r="F427" s="45">
        <v>48</v>
      </c>
      <c r="G427" s="46">
        <v>11297</v>
      </c>
      <c r="H427" s="47">
        <v>3480</v>
      </c>
      <c r="I427" s="47">
        <v>4082</v>
      </c>
      <c r="J427" s="47">
        <v>7562</v>
      </c>
      <c r="K427" s="48">
        <f t="shared" si="146"/>
        <v>0.66938125165973272</v>
      </c>
      <c r="L427" s="47">
        <v>401</v>
      </c>
      <c r="M427" s="47">
        <v>156</v>
      </c>
      <c r="N427" s="49">
        <f t="shared" si="148"/>
        <v>0</v>
      </c>
      <c r="O427" s="49">
        <f t="shared" si="147"/>
        <v>557</v>
      </c>
      <c r="P427" s="47">
        <v>7005</v>
      </c>
      <c r="Q427" s="50">
        <v>1</v>
      </c>
      <c r="R427" s="51" t="s">
        <v>1157</v>
      </c>
      <c r="S427" s="52" t="s">
        <v>53</v>
      </c>
      <c r="T427" s="51" t="s">
        <v>31</v>
      </c>
      <c r="U427" s="51" t="s">
        <v>1158</v>
      </c>
      <c r="V427" s="52" t="s">
        <v>1158</v>
      </c>
      <c r="W427" s="53">
        <v>5061</v>
      </c>
      <c r="X427" s="54">
        <f>W427/$P$427</f>
        <v>0.72248394004282657</v>
      </c>
      <c r="Y427" s="55" t="str">
        <f>IF(AND(NOT(ISBLANK(W427)),(W427=MAX($W$427:$W$428))),"ELU","")</f>
        <v>ELU</v>
      </c>
    </row>
    <row r="428" spans="1:25" ht="24.75" customHeight="1" thickBot="1" x14ac:dyDescent="0.3">
      <c r="A428" s="91"/>
      <c r="B428" s="71"/>
      <c r="C428" s="72"/>
      <c r="D428" s="73">
        <v>42722</v>
      </c>
      <c r="E428" s="74"/>
      <c r="F428" s="74"/>
      <c r="G428" s="75"/>
      <c r="H428" s="76"/>
      <c r="I428" s="76"/>
      <c r="J428" s="76"/>
      <c r="K428" s="77" t="e">
        <f t="shared" si="146"/>
        <v>#DIV/0!</v>
      </c>
      <c r="L428" s="76"/>
      <c r="M428" s="76"/>
      <c r="N428" s="78">
        <f t="shared" si="148"/>
        <v>0</v>
      </c>
      <c r="O428" s="78">
        <f t="shared" si="147"/>
        <v>0</v>
      </c>
      <c r="P428" s="76"/>
      <c r="Q428" s="79">
        <v>1</v>
      </c>
      <c r="R428" s="80" t="s">
        <v>1159</v>
      </c>
      <c r="S428" s="81" t="s">
        <v>73</v>
      </c>
      <c r="T428" s="80" t="s">
        <v>31</v>
      </c>
      <c r="U428" s="80" t="s">
        <v>1160</v>
      </c>
      <c r="V428" s="81" t="s">
        <v>1160</v>
      </c>
      <c r="W428" s="82">
        <v>1944</v>
      </c>
      <c r="X428" s="83">
        <f>W428/$P$427</f>
        <v>0.27751605995717343</v>
      </c>
      <c r="Y428" s="84" t="str">
        <f>IF(AND(NOT(ISBLANK(W428)),(W428=MAX($W$427:$W$428))),"ELU","")</f>
        <v/>
      </c>
    </row>
    <row r="429" spans="1:25" ht="18" customHeight="1" x14ac:dyDescent="0.25">
      <c r="A429" s="91"/>
      <c r="B429" s="42" t="s">
        <v>1161</v>
      </c>
      <c r="C429" s="43" t="s">
        <v>1162</v>
      </c>
      <c r="D429" s="44">
        <v>42722</v>
      </c>
      <c r="E429" s="45">
        <v>1</v>
      </c>
      <c r="F429" s="45">
        <v>41</v>
      </c>
      <c r="G429" s="46">
        <v>9860</v>
      </c>
      <c r="H429" s="47">
        <v>3470</v>
      </c>
      <c r="I429" s="47">
        <v>3170</v>
      </c>
      <c r="J429" s="47">
        <v>6640</v>
      </c>
      <c r="K429" s="48">
        <f t="shared" si="146"/>
        <v>0.67342799188640978</v>
      </c>
      <c r="L429" s="47">
        <v>322</v>
      </c>
      <c r="M429" s="47">
        <v>168</v>
      </c>
      <c r="N429" s="49">
        <f t="shared" si="148"/>
        <v>0</v>
      </c>
      <c r="O429" s="49">
        <f t="shared" si="147"/>
        <v>490</v>
      </c>
      <c r="P429" s="47">
        <v>6150</v>
      </c>
      <c r="Q429" s="50">
        <v>1</v>
      </c>
      <c r="R429" s="51" t="s">
        <v>1163</v>
      </c>
      <c r="S429" s="52" t="s">
        <v>30</v>
      </c>
      <c r="T429" s="51" t="s">
        <v>31</v>
      </c>
      <c r="U429" s="51" t="s">
        <v>1164</v>
      </c>
      <c r="V429" s="52" t="s">
        <v>1164</v>
      </c>
      <c r="W429" s="53">
        <v>1690</v>
      </c>
      <c r="X429" s="54">
        <f>W429/$P$429</f>
        <v>0.27479674796747966</v>
      </c>
      <c r="Y429" s="55" t="str">
        <f>IF(AND(NOT(ISBLANK(W429)),(W429=MAX($W$429:$W$433))),"ELU","")</f>
        <v>ELU</v>
      </c>
    </row>
    <row r="430" spans="1:25" ht="18" customHeight="1" x14ac:dyDescent="0.25">
      <c r="A430" s="91"/>
      <c r="B430" s="57"/>
      <c r="C430" s="58"/>
      <c r="D430" s="59">
        <v>42722</v>
      </c>
      <c r="E430" s="60"/>
      <c r="F430" s="60"/>
      <c r="G430" s="61"/>
      <c r="H430" s="62"/>
      <c r="I430" s="62"/>
      <c r="J430" s="62"/>
      <c r="K430" s="63" t="e">
        <f t="shared" si="146"/>
        <v>#DIV/0!</v>
      </c>
      <c r="L430" s="62"/>
      <c r="M430" s="62"/>
      <c r="N430" s="64">
        <f t="shared" si="148"/>
        <v>0</v>
      </c>
      <c r="O430" s="64">
        <f t="shared" si="147"/>
        <v>0</v>
      </c>
      <c r="P430" s="62"/>
      <c r="Q430" s="65">
        <v>1</v>
      </c>
      <c r="R430" s="66" t="s">
        <v>1165</v>
      </c>
      <c r="S430" s="67" t="s">
        <v>30</v>
      </c>
      <c r="T430" s="66" t="s">
        <v>31</v>
      </c>
      <c r="U430" s="66" t="s">
        <v>445</v>
      </c>
      <c r="V430" s="67" t="s">
        <v>445</v>
      </c>
      <c r="W430" s="68">
        <v>598</v>
      </c>
      <c r="X430" s="69">
        <f t="shared" ref="X430:X433" si="161">W430/$P$429</f>
        <v>9.7235772357723571E-2</v>
      </c>
      <c r="Y430" s="70" t="str">
        <f t="shared" ref="Y430:Y433" si="162">IF(AND(NOT(ISBLANK(W430)),(W430=MAX($W$429:$W$433))),"ELU","")</f>
        <v/>
      </c>
    </row>
    <row r="431" spans="1:25" ht="18" customHeight="1" x14ac:dyDescent="0.25">
      <c r="A431" s="91"/>
      <c r="B431" s="57"/>
      <c r="C431" s="58"/>
      <c r="D431" s="59">
        <v>42722</v>
      </c>
      <c r="E431" s="60"/>
      <c r="F431" s="60"/>
      <c r="G431" s="61"/>
      <c r="H431" s="62"/>
      <c r="I431" s="62"/>
      <c r="J431" s="62"/>
      <c r="K431" s="63" t="e">
        <f t="shared" si="146"/>
        <v>#DIV/0!</v>
      </c>
      <c r="L431" s="62"/>
      <c r="M431" s="62"/>
      <c r="N431" s="64">
        <f t="shared" si="148"/>
        <v>0</v>
      </c>
      <c r="O431" s="64">
        <f t="shared" si="147"/>
        <v>0</v>
      </c>
      <c r="P431" s="62"/>
      <c r="Q431" s="65">
        <v>1</v>
      </c>
      <c r="R431" s="66" t="s">
        <v>1166</v>
      </c>
      <c r="S431" s="67" t="s">
        <v>30</v>
      </c>
      <c r="T431" s="66" t="s">
        <v>31</v>
      </c>
      <c r="U431" s="66" t="s">
        <v>1167</v>
      </c>
      <c r="V431" s="67" t="s">
        <v>1167</v>
      </c>
      <c r="W431" s="68">
        <v>1558</v>
      </c>
      <c r="X431" s="69">
        <f t="shared" si="161"/>
        <v>0.25333333333333335</v>
      </c>
      <c r="Y431" s="70" t="str">
        <f t="shared" si="162"/>
        <v/>
      </c>
    </row>
    <row r="432" spans="1:25" ht="18" customHeight="1" x14ac:dyDescent="0.25">
      <c r="A432" s="91"/>
      <c r="B432" s="57"/>
      <c r="C432" s="58"/>
      <c r="D432" s="59">
        <v>42722</v>
      </c>
      <c r="E432" s="60"/>
      <c r="F432" s="60"/>
      <c r="G432" s="61"/>
      <c r="H432" s="62"/>
      <c r="I432" s="62"/>
      <c r="J432" s="62"/>
      <c r="K432" s="63" t="e">
        <f t="shared" si="146"/>
        <v>#DIV/0!</v>
      </c>
      <c r="L432" s="62"/>
      <c r="M432" s="62"/>
      <c r="N432" s="64">
        <f t="shared" si="148"/>
        <v>0</v>
      </c>
      <c r="O432" s="64">
        <f t="shared" si="147"/>
        <v>0</v>
      </c>
      <c r="P432" s="62"/>
      <c r="Q432" s="65">
        <v>1</v>
      </c>
      <c r="R432" s="66" t="s">
        <v>1168</v>
      </c>
      <c r="S432" s="67" t="s">
        <v>30</v>
      </c>
      <c r="T432" s="66" t="s">
        <v>31</v>
      </c>
      <c r="U432" s="66" t="s">
        <v>1169</v>
      </c>
      <c r="V432" s="67" t="s">
        <v>1169</v>
      </c>
      <c r="W432" s="68">
        <v>1325</v>
      </c>
      <c r="X432" s="69">
        <f t="shared" si="161"/>
        <v>0.21544715447154472</v>
      </c>
      <c r="Y432" s="70" t="str">
        <f t="shared" si="162"/>
        <v/>
      </c>
    </row>
    <row r="433" spans="1:25" ht="18" customHeight="1" thickBot="1" x14ac:dyDescent="0.3">
      <c r="A433" s="91"/>
      <c r="B433" s="71"/>
      <c r="C433" s="72"/>
      <c r="D433" s="73">
        <v>42722</v>
      </c>
      <c r="E433" s="74"/>
      <c r="F433" s="74"/>
      <c r="G433" s="75"/>
      <c r="H433" s="76"/>
      <c r="I433" s="76"/>
      <c r="J433" s="76"/>
      <c r="K433" s="77" t="e">
        <f t="shared" si="146"/>
        <v>#DIV/0!</v>
      </c>
      <c r="L433" s="76"/>
      <c r="M433" s="76"/>
      <c r="N433" s="78">
        <f t="shared" si="148"/>
        <v>0</v>
      </c>
      <c r="O433" s="78">
        <f t="shared" si="147"/>
        <v>0</v>
      </c>
      <c r="P433" s="76"/>
      <c r="Q433" s="79">
        <v>1</v>
      </c>
      <c r="R433" s="80" t="s">
        <v>1170</v>
      </c>
      <c r="S433" s="81" t="s">
        <v>73</v>
      </c>
      <c r="T433" s="80" t="s">
        <v>31</v>
      </c>
      <c r="U433" s="80" t="s">
        <v>1171</v>
      </c>
      <c r="V433" s="81" t="s">
        <v>1171</v>
      </c>
      <c r="W433" s="82">
        <v>979</v>
      </c>
      <c r="X433" s="83">
        <f t="shared" si="161"/>
        <v>0.15918699186991869</v>
      </c>
      <c r="Y433" s="84" t="str">
        <f t="shared" si="162"/>
        <v/>
      </c>
    </row>
    <row r="434" spans="1:25" ht="18" customHeight="1" x14ac:dyDescent="0.25">
      <c r="A434" s="91"/>
      <c r="B434" s="42" t="s">
        <v>1172</v>
      </c>
      <c r="C434" s="43" t="s">
        <v>1173</v>
      </c>
      <c r="D434" s="44">
        <v>42722</v>
      </c>
      <c r="E434" s="45">
        <v>1</v>
      </c>
      <c r="F434" s="45">
        <v>46</v>
      </c>
      <c r="G434" s="46">
        <v>9944</v>
      </c>
      <c r="H434" s="47">
        <v>3297</v>
      </c>
      <c r="I434" s="47">
        <v>3988</v>
      </c>
      <c r="J434" s="47">
        <v>7285</v>
      </c>
      <c r="K434" s="48">
        <f t="shared" si="146"/>
        <v>0.73260257441673371</v>
      </c>
      <c r="L434" s="47">
        <v>236</v>
      </c>
      <c r="M434" s="47">
        <v>128</v>
      </c>
      <c r="N434" s="49">
        <f t="shared" si="148"/>
        <v>0</v>
      </c>
      <c r="O434" s="49">
        <f t="shared" si="147"/>
        <v>364</v>
      </c>
      <c r="P434" s="47">
        <v>6921</v>
      </c>
      <c r="Q434" s="50">
        <v>1</v>
      </c>
      <c r="R434" s="51" t="s">
        <v>1174</v>
      </c>
      <c r="S434" s="52" t="s">
        <v>30</v>
      </c>
      <c r="T434" s="51" t="s">
        <v>31</v>
      </c>
      <c r="U434" s="51" t="s">
        <v>1175</v>
      </c>
      <c r="V434" s="52" t="s">
        <v>1175</v>
      </c>
      <c r="W434" s="53">
        <v>3538</v>
      </c>
      <c r="X434" s="54">
        <f>W434/$P$434</f>
        <v>0.51119780378558011</v>
      </c>
      <c r="Y434" s="55" t="str">
        <f>IF(AND(NOT(ISBLANK(W434)),(W434=MAX($W$434:$W$436))),"ELU","")</f>
        <v>ELU</v>
      </c>
    </row>
    <row r="435" spans="1:25" ht="18" customHeight="1" x14ac:dyDescent="0.25">
      <c r="A435" s="91"/>
      <c r="B435" s="57"/>
      <c r="C435" s="58"/>
      <c r="D435" s="59">
        <v>42722</v>
      </c>
      <c r="E435" s="60"/>
      <c r="F435" s="60"/>
      <c r="G435" s="61"/>
      <c r="H435" s="62"/>
      <c r="I435" s="62"/>
      <c r="J435" s="62"/>
      <c r="K435" s="63" t="e">
        <f t="shared" si="146"/>
        <v>#DIV/0!</v>
      </c>
      <c r="L435" s="62"/>
      <c r="M435" s="62"/>
      <c r="N435" s="64">
        <f t="shared" si="148"/>
        <v>0</v>
      </c>
      <c r="O435" s="64">
        <f t="shared" si="147"/>
        <v>0</v>
      </c>
      <c r="P435" s="62"/>
      <c r="Q435" s="65">
        <v>1</v>
      </c>
      <c r="R435" s="66" t="s">
        <v>1176</v>
      </c>
      <c r="S435" s="67" t="s">
        <v>30</v>
      </c>
      <c r="T435" s="66" t="s">
        <v>31</v>
      </c>
      <c r="U435" s="66" t="s">
        <v>1177</v>
      </c>
      <c r="V435" s="67" t="s">
        <v>1177</v>
      </c>
      <c r="W435" s="68">
        <v>812</v>
      </c>
      <c r="X435" s="69">
        <f t="shared" ref="X435:X436" si="163">W435/$P$434</f>
        <v>0.11732408611472331</v>
      </c>
      <c r="Y435" s="70" t="str">
        <f t="shared" ref="Y435:Y436" si="164">IF(AND(NOT(ISBLANK(W435)),(W435=MAX($W$434:$W$436))),"ELU","")</f>
        <v/>
      </c>
    </row>
    <row r="436" spans="1:25" ht="18" customHeight="1" thickBot="1" x14ac:dyDescent="0.3">
      <c r="A436" s="91"/>
      <c r="B436" s="71"/>
      <c r="C436" s="72"/>
      <c r="D436" s="73">
        <v>42722</v>
      </c>
      <c r="E436" s="74"/>
      <c r="F436" s="74"/>
      <c r="G436" s="75"/>
      <c r="H436" s="76"/>
      <c r="I436" s="76"/>
      <c r="J436" s="76"/>
      <c r="K436" s="77" t="e">
        <f t="shared" si="146"/>
        <v>#DIV/0!</v>
      </c>
      <c r="L436" s="76"/>
      <c r="M436" s="76"/>
      <c r="N436" s="78">
        <f t="shared" si="148"/>
        <v>0</v>
      </c>
      <c r="O436" s="78">
        <f t="shared" si="147"/>
        <v>0</v>
      </c>
      <c r="P436" s="76"/>
      <c r="Q436" s="79">
        <v>1</v>
      </c>
      <c r="R436" s="80" t="s">
        <v>1178</v>
      </c>
      <c r="S436" s="81" t="s">
        <v>73</v>
      </c>
      <c r="T436" s="80" t="s">
        <v>31</v>
      </c>
      <c r="U436" s="80" t="s">
        <v>1179</v>
      </c>
      <c r="V436" s="81" t="s">
        <v>1179</v>
      </c>
      <c r="W436" s="82">
        <v>2571</v>
      </c>
      <c r="X436" s="83">
        <f t="shared" si="163"/>
        <v>0.37147811009969656</v>
      </c>
      <c r="Y436" s="84" t="str">
        <f t="shared" si="164"/>
        <v/>
      </c>
    </row>
    <row r="437" spans="1:25" ht="18" customHeight="1" x14ac:dyDescent="0.25">
      <c r="A437" s="91"/>
      <c r="B437" s="42" t="s">
        <v>1180</v>
      </c>
      <c r="C437" s="43" t="s">
        <v>1181</v>
      </c>
      <c r="D437" s="44">
        <v>42722</v>
      </c>
      <c r="E437" s="45">
        <v>1</v>
      </c>
      <c r="F437" s="45">
        <v>53</v>
      </c>
      <c r="G437" s="46">
        <v>14129</v>
      </c>
      <c r="H437" s="47">
        <v>4023</v>
      </c>
      <c r="I437" s="47">
        <v>4169</v>
      </c>
      <c r="J437" s="47">
        <v>8192</v>
      </c>
      <c r="K437" s="48">
        <f t="shared" si="146"/>
        <v>0.57980041050322029</v>
      </c>
      <c r="L437" s="47">
        <v>372</v>
      </c>
      <c r="M437" s="47">
        <v>120</v>
      </c>
      <c r="N437" s="49">
        <f t="shared" si="148"/>
        <v>0</v>
      </c>
      <c r="O437" s="49">
        <f t="shared" si="147"/>
        <v>492</v>
      </c>
      <c r="P437" s="47">
        <v>7700</v>
      </c>
      <c r="Q437" s="50">
        <v>1</v>
      </c>
      <c r="R437" s="51" t="s">
        <v>1182</v>
      </c>
      <c r="S437" s="52" t="s">
        <v>30</v>
      </c>
      <c r="T437" s="51" t="s">
        <v>31</v>
      </c>
      <c r="U437" s="51" t="s">
        <v>1183</v>
      </c>
      <c r="V437" s="52" t="s">
        <v>1183</v>
      </c>
      <c r="W437" s="53">
        <v>345</v>
      </c>
      <c r="X437" s="54">
        <f>W437/$P$437</f>
        <v>4.4805194805194806E-2</v>
      </c>
      <c r="Y437" s="55" t="str">
        <f>IF(AND(NOT(ISBLANK(W437)),(W437=MAX($W$437:$W$443))),"ELU","")</f>
        <v/>
      </c>
    </row>
    <row r="438" spans="1:25" ht="18" customHeight="1" x14ac:dyDescent="0.25">
      <c r="A438" s="91"/>
      <c r="B438" s="57"/>
      <c r="C438" s="58"/>
      <c r="D438" s="59">
        <v>42722</v>
      </c>
      <c r="E438" s="60"/>
      <c r="F438" s="60"/>
      <c r="G438" s="61"/>
      <c r="H438" s="62"/>
      <c r="I438" s="62"/>
      <c r="J438" s="62"/>
      <c r="K438" s="63" t="e">
        <f t="shared" si="146"/>
        <v>#DIV/0!</v>
      </c>
      <c r="L438" s="62"/>
      <c r="M438" s="62"/>
      <c r="N438" s="64">
        <f t="shared" si="148"/>
        <v>0</v>
      </c>
      <c r="O438" s="64">
        <f t="shared" si="147"/>
        <v>0</v>
      </c>
      <c r="P438" s="62"/>
      <c r="Q438" s="65">
        <v>1</v>
      </c>
      <c r="R438" s="66" t="s">
        <v>1184</v>
      </c>
      <c r="S438" s="67" t="s">
        <v>163</v>
      </c>
      <c r="T438" s="66" t="s">
        <v>31</v>
      </c>
      <c r="U438" s="66" t="s">
        <v>1185</v>
      </c>
      <c r="V438" s="67" t="s">
        <v>1185</v>
      </c>
      <c r="W438" s="68">
        <v>502</v>
      </c>
      <c r="X438" s="69">
        <f t="shared" ref="X438:X443" si="165">W438/$P$437</f>
        <v>6.5194805194805194E-2</v>
      </c>
      <c r="Y438" s="70" t="str">
        <f t="shared" ref="Y438:Y443" si="166">IF(AND(NOT(ISBLANK(W438)),(W438=MAX($W$437:$W$443))),"ELU","")</f>
        <v/>
      </c>
    </row>
    <row r="439" spans="1:25" ht="18" customHeight="1" x14ac:dyDescent="0.25">
      <c r="A439" s="91"/>
      <c r="B439" s="57"/>
      <c r="C439" s="58"/>
      <c r="D439" s="59">
        <v>42722</v>
      </c>
      <c r="E439" s="60"/>
      <c r="F439" s="60"/>
      <c r="G439" s="61"/>
      <c r="H439" s="62"/>
      <c r="I439" s="62"/>
      <c r="J439" s="62"/>
      <c r="K439" s="63" t="e">
        <f t="shared" si="146"/>
        <v>#DIV/0!</v>
      </c>
      <c r="L439" s="62"/>
      <c r="M439" s="62"/>
      <c r="N439" s="64">
        <f t="shared" si="148"/>
        <v>0</v>
      </c>
      <c r="O439" s="64">
        <f t="shared" si="147"/>
        <v>0</v>
      </c>
      <c r="P439" s="62"/>
      <c r="Q439" s="65">
        <v>1</v>
      </c>
      <c r="R439" s="66" t="s">
        <v>1186</v>
      </c>
      <c r="S439" s="67" t="s">
        <v>118</v>
      </c>
      <c r="T439" s="66" t="s">
        <v>31</v>
      </c>
      <c r="U439" s="66" t="s">
        <v>1187</v>
      </c>
      <c r="V439" s="67" t="s">
        <v>1187</v>
      </c>
      <c r="W439" s="68">
        <v>502</v>
      </c>
      <c r="X439" s="69">
        <f t="shared" si="165"/>
        <v>6.5194805194805194E-2</v>
      </c>
      <c r="Y439" s="70" t="str">
        <f t="shared" si="166"/>
        <v/>
      </c>
    </row>
    <row r="440" spans="1:25" ht="18" customHeight="1" x14ac:dyDescent="0.25">
      <c r="A440" s="91"/>
      <c r="B440" s="57"/>
      <c r="C440" s="58"/>
      <c r="D440" s="59">
        <v>42722</v>
      </c>
      <c r="E440" s="60"/>
      <c r="F440" s="60"/>
      <c r="G440" s="61"/>
      <c r="H440" s="62"/>
      <c r="I440" s="62"/>
      <c r="J440" s="62"/>
      <c r="K440" s="63" t="e">
        <f t="shared" si="146"/>
        <v>#DIV/0!</v>
      </c>
      <c r="L440" s="62"/>
      <c r="M440" s="62"/>
      <c r="N440" s="64">
        <f t="shared" si="148"/>
        <v>0</v>
      </c>
      <c r="O440" s="64">
        <f t="shared" si="147"/>
        <v>0</v>
      </c>
      <c r="P440" s="62"/>
      <c r="Q440" s="65">
        <v>1</v>
      </c>
      <c r="R440" s="66" t="s">
        <v>1188</v>
      </c>
      <c r="S440" s="67" t="s">
        <v>30</v>
      </c>
      <c r="T440" s="66" t="s">
        <v>31</v>
      </c>
      <c r="U440" s="66" t="s">
        <v>1189</v>
      </c>
      <c r="V440" s="67" t="s">
        <v>1189</v>
      </c>
      <c r="W440" s="68">
        <v>265</v>
      </c>
      <c r="X440" s="69">
        <f t="shared" si="165"/>
        <v>3.4415584415584413E-2</v>
      </c>
      <c r="Y440" s="70" t="str">
        <f t="shared" si="166"/>
        <v/>
      </c>
    </row>
    <row r="441" spans="1:25" ht="18" customHeight="1" x14ac:dyDescent="0.25">
      <c r="A441" s="91"/>
      <c r="B441" s="57"/>
      <c r="C441" s="58"/>
      <c r="D441" s="59">
        <v>42722</v>
      </c>
      <c r="E441" s="60"/>
      <c r="F441" s="60"/>
      <c r="G441" s="61"/>
      <c r="H441" s="62"/>
      <c r="I441" s="62"/>
      <c r="J441" s="62"/>
      <c r="K441" s="63" t="e">
        <f t="shared" si="146"/>
        <v>#DIV/0!</v>
      </c>
      <c r="L441" s="62"/>
      <c r="M441" s="62"/>
      <c r="N441" s="64">
        <f t="shared" si="148"/>
        <v>0</v>
      </c>
      <c r="O441" s="64">
        <f t="shared" si="147"/>
        <v>0</v>
      </c>
      <c r="P441" s="62"/>
      <c r="Q441" s="65">
        <v>1</v>
      </c>
      <c r="R441" s="66" t="s">
        <v>1190</v>
      </c>
      <c r="S441" s="67" t="s">
        <v>53</v>
      </c>
      <c r="T441" s="66" t="s">
        <v>31</v>
      </c>
      <c r="U441" s="66" t="s">
        <v>1191</v>
      </c>
      <c r="V441" s="67" t="s">
        <v>1191</v>
      </c>
      <c r="W441" s="68">
        <v>2883</v>
      </c>
      <c r="X441" s="69">
        <f t="shared" si="165"/>
        <v>0.37441558441558442</v>
      </c>
      <c r="Y441" s="70" t="str">
        <f t="shared" si="166"/>
        <v/>
      </c>
    </row>
    <row r="442" spans="1:25" ht="18" customHeight="1" x14ac:dyDescent="0.25">
      <c r="A442" s="91"/>
      <c r="B442" s="57"/>
      <c r="C442" s="58"/>
      <c r="D442" s="59">
        <v>42722</v>
      </c>
      <c r="E442" s="60"/>
      <c r="F442" s="60"/>
      <c r="G442" s="61"/>
      <c r="H442" s="62"/>
      <c r="I442" s="62"/>
      <c r="J442" s="62"/>
      <c r="K442" s="63" t="e">
        <f t="shared" si="146"/>
        <v>#DIV/0!</v>
      </c>
      <c r="L442" s="62"/>
      <c r="M442" s="62"/>
      <c r="N442" s="64">
        <f t="shared" si="148"/>
        <v>0</v>
      </c>
      <c r="O442" s="64">
        <f t="shared" si="147"/>
        <v>0</v>
      </c>
      <c r="P442" s="62"/>
      <c r="Q442" s="65">
        <v>1</v>
      </c>
      <c r="R442" s="66" t="s">
        <v>1192</v>
      </c>
      <c r="S442" s="67" t="s">
        <v>30</v>
      </c>
      <c r="T442" s="66" t="s">
        <v>31</v>
      </c>
      <c r="U442" s="66" t="s">
        <v>1193</v>
      </c>
      <c r="V442" s="67" t="s">
        <v>1193</v>
      </c>
      <c r="W442" s="68">
        <v>106</v>
      </c>
      <c r="X442" s="69">
        <f t="shared" si="165"/>
        <v>1.3766233766233767E-2</v>
      </c>
      <c r="Y442" s="70" t="str">
        <f t="shared" si="166"/>
        <v/>
      </c>
    </row>
    <row r="443" spans="1:25" ht="18" customHeight="1" thickBot="1" x14ac:dyDescent="0.3">
      <c r="A443" s="91"/>
      <c r="B443" s="71"/>
      <c r="C443" s="72"/>
      <c r="D443" s="73">
        <v>42722</v>
      </c>
      <c r="E443" s="74"/>
      <c r="F443" s="74"/>
      <c r="G443" s="75"/>
      <c r="H443" s="76"/>
      <c r="I443" s="76"/>
      <c r="J443" s="76"/>
      <c r="K443" s="77" t="e">
        <f t="shared" si="146"/>
        <v>#DIV/0!</v>
      </c>
      <c r="L443" s="76"/>
      <c r="M443" s="76"/>
      <c r="N443" s="78">
        <f t="shared" si="148"/>
        <v>0</v>
      </c>
      <c r="O443" s="78">
        <f t="shared" si="147"/>
        <v>0</v>
      </c>
      <c r="P443" s="76"/>
      <c r="Q443" s="79">
        <v>1</v>
      </c>
      <c r="R443" s="80" t="s">
        <v>1194</v>
      </c>
      <c r="S443" s="81" t="s">
        <v>73</v>
      </c>
      <c r="T443" s="80" t="s">
        <v>31</v>
      </c>
      <c r="U443" s="80" t="s">
        <v>1195</v>
      </c>
      <c r="V443" s="81" t="s">
        <v>1195</v>
      </c>
      <c r="W443" s="82">
        <v>3097</v>
      </c>
      <c r="X443" s="83">
        <f t="shared" si="165"/>
        <v>0.40220779220779218</v>
      </c>
      <c r="Y443" s="84" t="str">
        <f t="shared" si="166"/>
        <v>ELU</v>
      </c>
    </row>
    <row r="444" spans="1:25" ht="18" customHeight="1" x14ac:dyDescent="0.25">
      <c r="A444" s="91"/>
      <c r="B444" s="42" t="s">
        <v>1196</v>
      </c>
      <c r="C444" s="43" t="s">
        <v>1197</v>
      </c>
      <c r="D444" s="44">
        <v>42722</v>
      </c>
      <c r="E444" s="45">
        <v>1</v>
      </c>
      <c r="F444" s="45">
        <v>42</v>
      </c>
      <c r="G444" s="46">
        <v>11184</v>
      </c>
      <c r="H444" s="47">
        <v>3380</v>
      </c>
      <c r="I444" s="47">
        <v>3675</v>
      </c>
      <c r="J444" s="47">
        <v>7055</v>
      </c>
      <c r="K444" s="48">
        <f t="shared" si="146"/>
        <v>0.63081187410586548</v>
      </c>
      <c r="L444" s="47">
        <v>241</v>
      </c>
      <c r="M444" s="47">
        <v>120</v>
      </c>
      <c r="N444" s="49">
        <f t="shared" si="148"/>
        <v>0</v>
      </c>
      <c r="O444" s="49">
        <f t="shared" si="147"/>
        <v>361</v>
      </c>
      <c r="P444" s="47">
        <v>6694</v>
      </c>
      <c r="Q444" s="50">
        <v>1</v>
      </c>
      <c r="R444" s="51" t="s">
        <v>1198</v>
      </c>
      <c r="S444" s="52" t="s">
        <v>30</v>
      </c>
      <c r="T444" s="51" t="s">
        <v>31</v>
      </c>
      <c r="U444" s="51" t="s">
        <v>1199</v>
      </c>
      <c r="V444" s="52" t="s">
        <v>1199</v>
      </c>
      <c r="W444" s="53">
        <v>2874</v>
      </c>
      <c r="X444" s="54">
        <f>W444/$P$444</f>
        <v>0.42933970720047804</v>
      </c>
      <c r="Y444" s="55" t="str">
        <f>IF(AND(NOT(ISBLANK(W444)),(W444=MAX($W$444:$W$446))),"ELU","")</f>
        <v/>
      </c>
    </row>
    <row r="445" spans="1:25" ht="18" customHeight="1" x14ac:dyDescent="0.25">
      <c r="A445" s="91"/>
      <c r="B445" s="57"/>
      <c r="C445" s="58"/>
      <c r="D445" s="59">
        <v>42722</v>
      </c>
      <c r="E445" s="60"/>
      <c r="F445" s="60"/>
      <c r="G445" s="61"/>
      <c r="H445" s="62"/>
      <c r="I445" s="62"/>
      <c r="J445" s="62"/>
      <c r="K445" s="63" t="e">
        <f t="shared" si="146"/>
        <v>#DIV/0!</v>
      </c>
      <c r="L445" s="62"/>
      <c r="M445" s="62"/>
      <c r="N445" s="64">
        <f t="shared" si="148"/>
        <v>0</v>
      </c>
      <c r="O445" s="64">
        <f t="shared" si="147"/>
        <v>0</v>
      </c>
      <c r="P445" s="62"/>
      <c r="Q445" s="65">
        <v>1</v>
      </c>
      <c r="R445" s="66" t="s">
        <v>1200</v>
      </c>
      <c r="S445" s="67" t="s">
        <v>73</v>
      </c>
      <c r="T445" s="66" t="s">
        <v>31</v>
      </c>
      <c r="U445" s="66" t="s">
        <v>1201</v>
      </c>
      <c r="V445" s="67" t="s">
        <v>1201</v>
      </c>
      <c r="W445" s="68">
        <v>3600</v>
      </c>
      <c r="X445" s="69">
        <f t="shared" ref="X445:X446" si="167">W445/$P$444</f>
        <v>0.53779504033462799</v>
      </c>
      <c r="Y445" s="70" t="str">
        <f t="shared" ref="Y445:Y446" si="168">IF(AND(NOT(ISBLANK(W445)),(W445=MAX($W$444:$W$446))),"ELU","")</f>
        <v>ELU</v>
      </c>
    </row>
    <row r="446" spans="1:25" ht="18" customHeight="1" thickBot="1" x14ac:dyDescent="0.3">
      <c r="A446" s="91"/>
      <c r="B446" s="71"/>
      <c r="C446" s="72"/>
      <c r="D446" s="73">
        <v>42722</v>
      </c>
      <c r="E446" s="74"/>
      <c r="F446" s="74"/>
      <c r="G446" s="75"/>
      <c r="H446" s="76"/>
      <c r="I446" s="76"/>
      <c r="J446" s="76"/>
      <c r="K446" s="77" t="e">
        <f t="shared" si="146"/>
        <v>#DIV/0!</v>
      </c>
      <c r="L446" s="76"/>
      <c r="M446" s="76"/>
      <c r="N446" s="78">
        <f t="shared" si="148"/>
        <v>0</v>
      </c>
      <c r="O446" s="78">
        <f t="shared" si="147"/>
        <v>0</v>
      </c>
      <c r="P446" s="76"/>
      <c r="Q446" s="79">
        <v>1</v>
      </c>
      <c r="R446" s="80" t="s">
        <v>1202</v>
      </c>
      <c r="S446" s="81" t="s">
        <v>53</v>
      </c>
      <c r="T446" s="80" t="s">
        <v>31</v>
      </c>
      <c r="U446" s="80" t="s">
        <v>1203</v>
      </c>
      <c r="V446" s="81" t="s">
        <v>1203</v>
      </c>
      <c r="W446" s="82">
        <v>220</v>
      </c>
      <c r="X446" s="83">
        <f t="shared" si="167"/>
        <v>3.2865252464893933E-2</v>
      </c>
      <c r="Y446" s="84" t="str">
        <f t="shared" si="168"/>
        <v/>
      </c>
    </row>
    <row r="447" spans="1:25" ht="18" customHeight="1" x14ac:dyDescent="0.25">
      <c r="A447" s="91"/>
      <c r="B447" s="42" t="s">
        <v>1204</v>
      </c>
      <c r="C447" s="43" t="s">
        <v>1205</v>
      </c>
      <c r="D447" s="44">
        <v>42722</v>
      </c>
      <c r="E447" s="45">
        <v>1</v>
      </c>
      <c r="F447" s="45">
        <v>52</v>
      </c>
      <c r="G447" s="46">
        <v>13429</v>
      </c>
      <c r="H447" s="47">
        <v>3759</v>
      </c>
      <c r="I447" s="47">
        <v>4111</v>
      </c>
      <c r="J447" s="47">
        <v>7870</v>
      </c>
      <c r="K447" s="48">
        <f t="shared" si="146"/>
        <v>0.58604512621937599</v>
      </c>
      <c r="L447" s="47">
        <v>80</v>
      </c>
      <c r="M447" s="47">
        <v>105</v>
      </c>
      <c r="N447" s="49">
        <f t="shared" si="148"/>
        <v>0</v>
      </c>
      <c r="O447" s="49">
        <f t="shared" si="147"/>
        <v>185</v>
      </c>
      <c r="P447" s="47">
        <v>7685</v>
      </c>
      <c r="Q447" s="50">
        <v>1</v>
      </c>
      <c r="R447" s="51" t="s">
        <v>1206</v>
      </c>
      <c r="S447" s="52" t="s">
        <v>30</v>
      </c>
      <c r="T447" s="51" t="s">
        <v>31</v>
      </c>
      <c r="U447" s="51" t="s">
        <v>1207</v>
      </c>
      <c r="V447" s="52" t="s">
        <v>1207</v>
      </c>
      <c r="W447" s="53">
        <v>4513</v>
      </c>
      <c r="X447" s="54">
        <f>W447/$P$447</f>
        <v>0.58724788549121665</v>
      </c>
      <c r="Y447" s="55" t="str">
        <f>IF(AND(NOT(ISBLANK(W447)),(W447=MAX($W$447:$W$452))),"ELU","")</f>
        <v>ELU</v>
      </c>
    </row>
    <row r="448" spans="1:25" ht="18" customHeight="1" x14ac:dyDescent="0.25">
      <c r="A448" s="91"/>
      <c r="B448" s="57"/>
      <c r="C448" s="58"/>
      <c r="D448" s="59">
        <v>42722</v>
      </c>
      <c r="E448" s="60"/>
      <c r="F448" s="60"/>
      <c r="G448" s="61"/>
      <c r="H448" s="62"/>
      <c r="I448" s="62"/>
      <c r="J448" s="62"/>
      <c r="K448" s="63" t="e">
        <f t="shared" si="146"/>
        <v>#DIV/0!</v>
      </c>
      <c r="L448" s="62"/>
      <c r="M448" s="62"/>
      <c r="N448" s="64">
        <f t="shared" si="148"/>
        <v>0</v>
      </c>
      <c r="O448" s="64">
        <f t="shared" si="147"/>
        <v>0</v>
      </c>
      <c r="P448" s="62"/>
      <c r="Q448" s="65">
        <v>1</v>
      </c>
      <c r="R448" s="66" t="s">
        <v>1208</v>
      </c>
      <c r="S448" s="67" t="s">
        <v>30</v>
      </c>
      <c r="T448" s="66" t="s">
        <v>31</v>
      </c>
      <c r="U448" s="66" t="s">
        <v>1209</v>
      </c>
      <c r="V448" s="67" t="s">
        <v>1209</v>
      </c>
      <c r="W448" s="68">
        <v>21</v>
      </c>
      <c r="X448" s="69">
        <f t="shared" ref="X448:X452" si="169">W448/$P$447</f>
        <v>2.7325959661678597E-3</v>
      </c>
      <c r="Y448" s="70" t="str">
        <f t="shared" ref="Y448:Y452" si="170">IF(AND(NOT(ISBLANK(W448)),(W448=MAX($W$447:$W$452))),"ELU","")</f>
        <v/>
      </c>
    </row>
    <row r="449" spans="1:25" ht="18" customHeight="1" x14ac:dyDescent="0.25">
      <c r="A449" s="91"/>
      <c r="B449" s="57"/>
      <c r="C449" s="58"/>
      <c r="D449" s="59">
        <v>42722</v>
      </c>
      <c r="E449" s="60"/>
      <c r="F449" s="60"/>
      <c r="G449" s="61"/>
      <c r="H449" s="62"/>
      <c r="I449" s="62"/>
      <c r="J449" s="62"/>
      <c r="K449" s="63" t="e">
        <f t="shared" si="146"/>
        <v>#DIV/0!</v>
      </c>
      <c r="L449" s="62"/>
      <c r="M449" s="62"/>
      <c r="N449" s="64">
        <f t="shared" si="148"/>
        <v>0</v>
      </c>
      <c r="O449" s="64">
        <f t="shared" si="147"/>
        <v>0</v>
      </c>
      <c r="P449" s="62"/>
      <c r="Q449" s="65">
        <v>1</v>
      </c>
      <c r="R449" s="66" t="s">
        <v>1210</v>
      </c>
      <c r="S449" s="67" t="s">
        <v>30</v>
      </c>
      <c r="T449" s="66" t="s">
        <v>31</v>
      </c>
      <c r="U449" s="66" t="s">
        <v>1211</v>
      </c>
      <c r="V449" s="67" t="s">
        <v>1211</v>
      </c>
      <c r="W449" s="68">
        <v>271</v>
      </c>
      <c r="X449" s="69">
        <f t="shared" si="169"/>
        <v>3.5263500325309047E-2</v>
      </c>
      <c r="Y449" s="70" t="str">
        <f t="shared" si="170"/>
        <v/>
      </c>
    </row>
    <row r="450" spans="1:25" ht="18" customHeight="1" x14ac:dyDescent="0.25">
      <c r="A450" s="91"/>
      <c r="B450" s="57"/>
      <c r="C450" s="58"/>
      <c r="D450" s="59">
        <v>42722</v>
      </c>
      <c r="E450" s="60"/>
      <c r="F450" s="60"/>
      <c r="G450" s="61"/>
      <c r="H450" s="62"/>
      <c r="I450" s="62"/>
      <c r="J450" s="62"/>
      <c r="K450" s="63" t="e">
        <f t="shared" si="146"/>
        <v>#DIV/0!</v>
      </c>
      <c r="L450" s="62"/>
      <c r="M450" s="62"/>
      <c r="N450" s="64">
        <f t="shared" si="148"/>
        <v>0</v>
      </c>
      <c r="O450" s="64">
        <f t="shared" si="147"/>
        <v>0</v>
      </c>
      <c r="P450" s="62"/>
      <c r="Q450" s="65">
        <v>1</v>
      </c>
      <c r="R450" s="66" t="s">
        <v>1212</v>
      </c>
      <c r="S450" s="67" t="s">
        <v>187</v>
      </c>
      <c r="T450" s="66" t="s">
        <v>31</v>
      </c>
      <c r="U450" s="66" t="s">
        <v>1213</v>
      </c>
      <c r="V450" s="67" t="s">
        <v>1213</v>
      </c>
      <c r="W450" s="68">
        <v>22</v>
      </c>
      <c r="X450" s="69">
        <f t="shared" si="169"/>
        <v>2.862719583604424E-3</v>
      </c>
      <c r="Y450" s="70" t="str">
        <f t="shared" si="170"/>
        <v/>
      </c>
    </row>
    <row r="451" spans="1:25" ht="18" customHeight="1" x14ac:dyDescent="0.25">
      <c r="A451" s="91"/>
      <c r="B451" s="57"/>
      <c r="C451" s="58"/>
      <c r="D451" s="59">
        <v>42722</v>
      </c>
      <c r="E451" s="60"/>
      <c r="F451" s="60"/>
      <c r="G451" s="61"/>
      <c r="H451" s="62"/>
      <c r="I451" s="62"/>
      <c r="J451" s="62"/>
      <c r="K451" s="63" t="e">
        <f t="shared" si="146"/>
        <v>#DIV/0!</v>
      </c>
      <c r="L451" s="62"/>
      <c r="M451" s="62"/>
      <c r="N451" s="64">
        <f t="shared" si="148"/>
        <v>0</v>
      </c>
      <c r="O451" s="64">
        <f t="shared" si="147"/>
        <v>0</v>
      </c>
      <c r="P451" s="62"/>
      <c r="Q451" s="65">
        <v>1</v>
      </c>
      <c r="R451" s="66" t="s">
        <v>1214</v>
      </c>
      <c r="S451" s="67" t="s">
        <v>73</v>
      </c>
      <c r="T451" s="66" t="s">
        <v>31</v>
      </c>
      <c r="U451" s="66" t="s">
        <v>1215</v>
      </c>
      <c r="V451" s="67" t="s">
        <v>1215</v>
      </c>
      <c r="W451" s="68">
        <v>2796</v>
      </c>
      <c r="X451" s="69">
        <f t="shared" si="169"/>
        <v>0.36382563435263499</v>
      </c>
      <c r="Y451" s="70" t="str">
        <f t="shared" si="170"/>
        <v/>
      </c>
    </row>
    <row r="452" spans="1:25" ht="18" customHeight="1" thickBot="1" x14ac:dyDescent="0.3">
      <c r="A452" s="91"/>
      <c r="B452" s="71"/>
      <c r="C452" s="72"/>
      <c r="D452" s="73">
        <v>42722</v>
      </c>
      <c r="E452" s="74"/>
      <c r="F452" s="74"/>
      <c r="G452" s="75"/>
      <c r="H452" s="76"/>
      <c r="I452" s="76"/>
      <c r="J452" s="76"/>
      <c r="K452" s="77" t="e">
        <f t="shared" si="146"/>
        <v>#DIV/0!</v>
      </c>
      <c r="L452" s="76"/>
      <c r="M452" s="76"/>
      <c r="N452" s="78">
        <f t="shared" si="148"/>
        <v>0</v>
      </c>
      <c r="O452" s="78">
        <f t="shared" si="147"/>
        <v>0</v>
      </c>
      <c r="P452" s="76"/>
      <c r="Q452" s="79">
        <v>1</v>
      </c>
      <c r="R452" s="80" t="s">
        <v>1216</v>
      </c>
      <c r="S452" s="81" t="s">
        <v>53</v>
      </c>
      <c r="T452" s="80" t="s">
        <v>31</v>
      </c>
      <c r="U452" s="80" t="s">
        <v>1217</v>
      </c>
      <c r="V452" s="81" t="s">
        <v>1217</v>
      </c>
      <c r="W452" s="82">
        <v>62</v>
      </c>
      <c r="X452" s="83">
        <f t="shared" si="169"/>
        <v>8.0676642810670138E-3</v>
      </c>
      <c r="Y452" s="84" t="str">
        <f t="shared" si="170"/>
        <v/>
      </c>
    </row>
    <row r="453" spans="1:25" ht="18" customHeight="1" x14ac:dyDescent="0.25">
      <c r="A453" s="91"/>
      <c r="B453" s="42" t="s">
        <v>1218</v>
      </c>
      <c r="C453" s="43" t="s">
        <v>1219</v>
      </c>
      <c r="D453" s="44">
        <v>42722</v>
      </c>
      <c r="E453" s="45">
        <v>1</v>
      </c>
      <c r="F453" s="45">
        <v>111</v>
      </c>
      <c r="G453" s="46">
        <v>27165</v>
      </c>
      <c r="H453" s="47">
        <v>8601</v>
      </c>
      <c r="I453" s="47">
        <v>9461</v>
      </c>
      <c r="J453" s="47">
        <v>18062</v>
      </c>
      <c r="K453" s="48">
        <f t="shared" si="146"/>
        <v>0.66489968709736791</v>
      </c>
      <c r="L453" s="47">
        <v>811</v>
      </c>
      <c r="M453" s="47">
        <v>265</v>
      </c>
      <c r="N453" s="49">
        <f t="shared" si="148"/>
        <v>0</v>
      </c>
      <c r="O453" s="49">
        <f t="shared" si="147"/>
        <v>1076</v>
      </c>
      <c r="P453" s="47">
        <v>16986</v>
      </c>
      <c r="Q453" s="50">
        <v>1</v>
      </c>
      <c r="R453" s="51" t="s">
        <v>1220</v>
      </c>
      <c r="S453" s="52" t="s">
        <v>30</v>
      </c>
      <c r="T453" s="51" t="s">
        <v>31</v>
      </c>
      <c r="U453" s="51" t="s">
        <v>1221</v>
      </c>
      <c r="V453" s="52" t="s">
        <v>1222</v>
      </c>
      <c r="W453" s="53">
        <v>6496</v>
      </c>
      <c r="X453" s="54">
        <f>W453/$P$453</f>
        <v>0.38243259154597903</v>
      </c>
      <c r="Y453" s="55" t="str">
        <f>IF(AND(NOT(ISBLANK(W453)),(W453=MAX($W$453:$W$457))),"ELU","")</f>
        <v/>
      </c>
    </row>
    <row r="454" spans="1:25" ht="18" customHeight="1" x14ac:dyDescent="0.25">
      <c r="A454" s="91"/>
      <c r="B454" s="57"/>
      <c r="C454" s="58"/>
      <c r="D454" s="59">
        <v>42722</v>
      </c>
      <c r="E454" s="60"/>
      <c r="F454" s="60"/>
      <c r="G454" s="61"/>
      <c r="H454" s="62"/>
      <c r="I454" s="62"/>
      <c r="J454" s="62"/>
      <c r="K454" s="63" t="e">
        <f t="shared" si="146"/>
        <v>#DIV/0!</v>
      </c>
      <c r="L454" s="62"/>
      <c r="M454" s="62"/>
      <c r="N454" s="64">
        <f t="shared" si="148"/>
        <v>0</v>
      </c>
      <c r="O454" s="64">
        <f t="shared" si="147"/>
        <v>0</v>
      </c>
      <c r="P454" s="62"/>
      <c r="Q454" s="65">
        <v>1</v>
      </c>
      <c r="R454" s="66" t="s">
        <v>1223</v>
      </c>
      <c r="S454" s="67" t="s">
        <v>30</v>
      </c>
      <c r="T454" s="66" t="s">
        <v>31</v>
      </c>
      <c r="U454" s="66" t="s">
        <v>1224</v>
      </c>
      <c r="V454" s="67" t="s">
        <v>1224</v>
      </c>
      <c r="W454" s="68">
        <v>301</v>
      </c>
      <c r="X454" s="69">
        <f t="shared" ref="X454:X457" si="171">W454/$P$453</f>
        <v>1.7720475685858942E-2</v>
      </c>
      <c r="Y454" s="70" t="str">
        <f t="shared" ref="Y454:Y457" si="172">IF(AND(NOT(ISBLANK(W454)),(W454=MAX($W$453:$W$457))),"ELU","")</f>
        <v/>
      </c>
    </row>
    <row r="455" spans="1:25" ht="18" customHeight="1" x14ac:dyDescent="0.25">
      <c r="A455" s="91"/>
      <c r="B455" s="57"/>
      <c r="C455" s="58"/>
      <c r="D455" s="59">
        <v>42722</v>
      </c>
      <c r="E455" s="60"/>
      <c r="F455" s="60"/>
      <c r="G455" s="61"/>
      <c r="H455" s="62"/>
      <c r="I455" s="62"/>
      <c r="J455" s="62"/>
      <c r="K455" s="63" t="e">
        <f t="shared" si="146"/>
        <v>#DIV/0!</v>
      </c>
      <c r="L455" s="62"/>
      <c r="M455" s="62"/>
      <c r="N455" s="64">
        <f t="shared" si="148"/>
        <v>0</v>
      </c>
      <c r="O455" s="64">
        <f t="shared" si="147"/>
        <v>0</v>
      </c>
      <c r="P455" s="62"/>
      <c r="Q455" s="65">
        <v>1</v>
      </c>
      <c r="R455" s="66" t="s">
        <v>1225</v>
      </c>
      <c r="S455" s="67" t="s">
        <v>30</v>
      </c>
      <c r="T455" s="66" t="s">
        <v>31</v>
      </c>
      <c r="U455" s="66" t="s">
        <v>1226</v>
      </c>
      <c r="V455" s="67" t="s">
        <v>1226</v>
      </c>
      <c r="W455" s="68">
        <v>2951</v>
      </c>
      <c r="X455" s="69">
        <f t="shared" si="171"/>
        <v>0.17373130813611209</v>
      </c>
      <c r="Y455" s="70" t="str">
        <f t="shared" si="172"/>
        <v/>
      </c>
    </row>
    <row r="456" spans="1:25" ht="18" customHeight="1" x14ac:dyDescent="0.25">
      <c r="A456" s="91"/>
      <c r="B456" s="57"/>
      <c r="C456" s="58"/>
      <c r="D456" s="59">
        <v>42722</v>
      </c>
      <c r="E456" s="60"/>
      <c r="F456" s="60"/>
      <c r="G456" s="61"/>
      <c r="H456" s="62"/>
      <c r="I456" s="62"/>
      <c r="J456" s="62"/>
      <c r="K456" s="63" t="e">
        <f t="shared" ref="K456:K519" si="173">J456/G456</f>
        <v>#DIV/0!</v>
      </c>
      <c r="L456" s="62"/>
      <c r="M456" s="62"/>
      <c r="N456" s="64">
        <f t="shared" si="148"/>
        <v>0</v>
      </c>
      <c r="O456" s="64">
        <f t="shared" si="147"/>
        <v>0</v>
      </c>
      <c r="P456" s="62"/>
      <c r="Q456" s="65">
        <v>1</v>
      </c>
      <c r="R456" s="66" t="s">
        <v>1227</v>
      </c>
      <c r="S456" s="67" t="s">
        <v>53</v>
      </c>
      <c r="T456" s="66" t="s">
        <v>31</v>
      </c>
      <c r="U456" s="66" t="s">
        <v>1228</v>
      </c>
      <c r="V456" s="67" t="s">
        <v>1228</v>
      </c>
      <c r="W456" s="68">
        <v>146</v>
      </c>
      <c r="X456" s="69">
        <f t="shared" si="171"/>
        <v>8.5953137878252671E-3</v>
      </c>
      <c r="Y456" s="70" t="str">
        <f t="shared" si="172"/>
        <v/>
      </c>
    </row>
    <row r="457" spans="1:25" ht="18" customHeight="1" thickBot="1" x14ac:dyDescent="0.3">
      <c r="A457" s="91"/>
      <c r="B457" s="71"/>
      <c r="C457" s="72"/>
      <c r="D457" s="73">
        <v>42722</v>
      </c>
      <c r="E457" s="74"/>
      <c r="F457" s="74"/>
      <c r="G457" s="75"/>
      <c r="H457" s="76"/>
      <c r="I457" s="76"/>
      <c r="J457" s="76"/>
      <c r="K457" s="77" t="e">
        <f t="shared" si="173"/>
        <v>#DIV/0!</v>
      </c>
      <c r="L457" s="76"/>
      <c r="M457" s="76"/>
      <c r="N457" s="78">
        <f t="shared" si="148"/>
        <v>0</v>
      </c>
      <c r="O457" s="78">
        <f t="shared" ref="O457:O520" si="174">J457-P457</f>
        <v>0</v>
      </c>
      <c r="P457" s="76"/>
      <c r="Q457" s="79">
        <v>1</v>
      </c>
      <c r="R457" s="80" t="s">
        <v>1229</v>
      </c>
      <c r="S457" s="81" t="s">
        <v>73</v>
      </c>
      <c r="T457" s="80" t="s">
        <v>31</v>
      </c>
      <c r="U457" s="80" t="s">
        <v>1230</v>
      </c>
      <c r="V457" s="81" t="s">
        <v>1230</v>
      </c>
      <c r="W457" s="82">
        <v>7092</v>
      </c>
      <c r="X457" s="83">
        <f t="shared" si="171"/>
        <v>0.41752031084422464</v>
      </c>
      <c r="Y457" s="84" t="str">
        <f t="shared" si="172"/>
        <v>ELU</v>
      </c>
    </row>
    <row r="458" spans="1:25" ht="24" customHeight="1" x14ac:dyDescent="0.25">
      <c r="A458" s="91"/>
      <c r="B458" s="42" t="s">
        <v>1231</v>
      </c>
      <c r="C458" s="43" t="s">
        <v>1232</v>
      </c>
      <c r="D458" s="44">
        <v>42722</v>
      </c>
      <c r="E458" s="45">
        <v>1</v>
      </c>
      <c r="F458" s="45">
        <v>87</v>
      </c>
      <c r="G458" s="46">
        <v>21318</v>
      </c>
      <c r="H458" s="47">
        <v>6765</v>
      </c>
      <c r="I458" s="47">
        <v>7157</v>
      </c>
      <c r="J458" s="47">
        <v>13922</v>
      </c>
      <c r="K458" s="48">
        <f t="shared" si="173"/>
        <v>0.65306313913125058</v>
      </c>
      <c r="L458" s="47">
        <v>375</v>
      </c>
      <c r="M458" s="47">
        <v>133</v>
      </c>
      <c r="N458" s="49">
        <f t="shared" ref="N458:N521" si="175">O458-M458-L458</f>
        <v>0</v>
      </c>
      <c r="O458" s="49">
        <f t="shared" si="174"/>
        <v>508</v>
      </c>
      <c r="P458" s="47">
        <v>13414</v>
      </c>
      <c r="Q458" s="50">
        <v>1</v>
      </c>
      <c r="R458" s="51" t="s">
        <v>1233</v>
      </c>
      <c r="S458" s="52" t="s">
        <v>30</v>
      </c>
      <c r="T458" s="51" t="s">
        <v>31</v>
      </c>
      <c r="U458" s="51" t="s">
        <v>1234</v>
      </c>
      <c r="V458" s="52" t="s">
        <v>1234</v>
      </c>
      <c r="W458" s="53">
        <v>2995</v>
      </c>
      <c r="X458" s="54">
        <f>W458/$P$458</f>
        <v>0.22327419114358132</v>
      </c>
      <c r="Y458" s="55" t="str">
        <f>IF(AND(NOT(ISBLANK(W458)),(W458=MAX($W$458:$W$459))),"ELU","")</f>
        <v/>
      </c>
    </row>
    <row r="459" spans="1:25" ht="24.75" customHeight="1" thickBot="1" x14ac:dyDescent="0.3">
      <c r="A459" s="90"/>
      <c r="B459" s="71"/>
      <c r="C459" s="72"/>
      <c r="D459" s="73">
        <v>42722</v>
      </c>
      <c r="E459" s="74"/>
      <c r="F459" s="74"/>
      <c r="G459" s="75"/>
      <c r="H459" s="76"/>
      <c r="I459" s="76"/>
      <c r="J459" s="76"/>
      <c r="K459" s="77" t="e">
        <f t="shared" si="173"/>
        <v>#DIV/0!</v>
      </c>
      <c r="L459" s="76"/>
      <c r="M459" s="76"/>
      <c r="N459" s="78">
        <f t="shared" si="175"/>
        <v>0</v>
      </c>
      <c r="O459" s="78">
        <f t="shared" si="174"/>
        <v>0</v>
      </c>
      <c r="P459" s="76"/>
      <c r="Q459" s="79">
        <v>1</v>
      </c>
      <c r="R459" s="80" t="s">
        <v>1235</v>
      </c>
      <c r="S459" s="81" t="s">
        <v>73</v>
      </c>
      <c r="T459" s="80" t="s">
        <v>31</v>
      </c>
      <c r="U459" s="80" t="s">
        <v>1236</v>
      </c>
      <c r="V459" s="81" t="s">
        <v>1236</v>
      </c>
      <c r="W459" s="82">
        <v>10419</v>
      </c>
      <c r="X459" s="83">
        <f>W459/$P$458</f>
        <v>0.77672580885641862</v>
      </c>
      <c r="Y459" s="84" t="str">
        <f>IF(AND(NOT(ISBLANK(W459)),(W459=MAX($W$458:$W$459))),"ELU","")</f>
        <v>ELU</v>
      </c>
    </row>
    <row r="460" spans="1:25" ht="18" customHeight="1" x14ac:dyDescent="0.25">
      <c r="A460" s="89" t="s">
        <v>1237</v>
      </c>
      <c r="B460" s="42" t="s">
        <v>1238</v>
      </c>
      <c r="C460" s="43" t="s">
        <v>1239</v>
      </c>
      <c r="D460" s="44">
        <v>42722</v>
      </c>
      <c r="E460" s="45">
        <v>2</v>
      </c>
      <c r="F460" s="45">
        <v>175</v>
      </c>
      <c r="G460" s="46">
        <v>64125</v>
      </c>
      <c r="H460" s="47">
        <v>8580</v>
      </c>
      <c r="I460" s="47">
        <v>5472</v>
      </c>
      <c r="J460" s="47">
        <v>14052</v>
      </c>
      <c r="K460" s="48">
        <f t="shared" si="173"/>
        <v>0.2191345029239766</v>
      </c>
      <c r="L460" s="47">
        <v>745</v>
      </c>
      <c r="M460" s="47">
        <v>67</v>
      </c>
      <c r="N460" s="49">
        <f t="shared" si="175"/>
        <v>0</v>
      </c>
      <c r="O460" s="49">
        <f t="shared" si="174"/>
        <v>812</v>
      </c>
      <c r="P460" s="47">
        <v>13240</v>
      </c>
      <c r="Q460" s="50">
        <v>2</v>
      </c>
      <c r="R460" s="51" t="s">
        <v>1240</v>
      </c>
      <c r="S460" s="52" t="s">
        <v>30</v>
      </c>
      <c r="T460" s="51" t="s">
        <v>326</v>
      </c>
      <c r="U460" s="51" t="s">
        <v>1241</v>
      </c>
      <c r="V460" s="52" t="s">
        <v>30</v>
      </c>
      <c r="W460" s="53">
        <v>324</v>
      </c>
      <c r="X460" s="54">
        <f>W460/$P$460</f>
        <v>2.4471299093655589E-2</v>
      </c>
      <c r="Y460" s="55" t="str">
        <f>IF(AND(NOT(ISBLANK(W460)),(W460=MAX($W$460:$W$464))),"ELU","")</f>
        <v/>
      </c>
    </row>
    <row r="461" spans="1:25" ht="18" customHeight="1" x14ac:dyDescent="0.25">
      <c r="A461" s="91"/>
      <c r="B461" s="57"/>
      <c r="C461" s="58"/>
      <c r="D461" s="59">
        <v>42722</v>
      </c>
      <c r="E461" s="60"/>
      <c r="F461" s="60"/>
      <c r="G461" s="61"/>
      <c r="H461" s="62"/>
      <c r="I461" s="62"/>
      <c r="J461" s="62"/>
      <c r="K461" s="63" t="e">
        <f t="shared" si="173"/>
        <v>#DIV/0!</v>
      </c>
      <c r="L461" s="62"/>
      <c r="M461" s="62"/>
      <c r="N461" s="64">
        <f t="shared" si="175"/>
        <v>0</v>
      </c>
      <c r="O461" s="64">
        <f t="shared" si="174"/>
        <v>0</v>
      </c>
      <c r="P461" s="62"/>
      <c r="Q461" s="65">
        <v>2</v>
      </c>
      <c r="R461" s="66" t="s">
        <v>1242</v>
      </c>
      <c r="S461" s="67" t="s">
        <v>30</v>
      </c>
      <c r="T461" s="66" t="s">
        <v>326</v>
      </c>
      <c r="U461" s="66" t="s">
        <v>1243</v>
      </c>
      <c r="V461" s="67" t="s">
        <v>1244</v>
      </c>
      <c r="W461" s="68">
        <v>1122</v>
      </c>
      <c r="X461" s="69">
        <f t="shared" ref="X461:X464" si="176">W461/$P$460</f>
        <v>8.4743202416918434E-2</v>
      </c>
      <c r="Y461" s="70" t="str">
        <f t="shared" ref="Y461:Y464" si="177">IF(AND(NOT(ISBLANK(W461)),(W461=MAX($W$460:$W$464))),"ELU","")</f>
        <v/>
      </c>
    </row>
    <row r="462" spans="1:25" ht="18" customHeight="1" x14ac:dyDescent="0.25">
      <c r="A462" s="91"/>
      <c r="B462" s="57"/>
      <c r="C462" s="58"/>
      <c r="D462" s="59">
        <v>42722</v>
      </c>
      <c r="E462" s="60"/>
      <c r="F462" s="60"/>
      <c r="G462" s="61"/>
      <c r="H462" s="62"/>
      <c r="I462" s="62"/>
      <c r="J462" s="62"/>
      <c r="K462" s="63" t="e">
        <f t="shared" si="173"/>
        <v>#DIV/0!</v>
      </c>
      <c r="L462" s="62"/>
      <c r="M462" s="62"/>
      <c r="N462" s="64">
        <f t="shared" si="175"/>
        <v>0</v>
      </c>
      <c r="O462" s="64">
        <f t="shared" si="174"/>
        <v>0</v>
      </c>
      <c r="P462" s="62"/>
      <c r="Q462" s="65">
        <v>2</v>
      </c>
      <c r="R462" s="66" t="s">
        <v>1245</v>
      </c>
      <c r="S462" s="67" t="s">
        <v>53</v>
      </c>
      <c r="T462" s="66" t="s">
        <v>326</v>
      </c>
      <c r="U462" s="66" t="s">
        <v>1246</v>
      </c>
      <c r="V462" s="67" t="s">
        <v>1247</v>
      </c>
      <c r="W462" s="68">
        <v>2585</v>
      </c>
      <c r="X462" s="69">
        <f t="shared" si="176"/>
        <v>0.1952416918429003</v>
      </c>
      <c r="Y462" s="70" t="str">
        <f t="shared" si="177"/>
        <v/>
      </c>
    </row>
    <row r="463" spans="1:25" ht="18" customHeight="1" x14ac:dyDescent="0.25">
      <c r="A463" s="91"/>
      <c r="B463" s="57"/>
      <c r="C463" s="58"/>
      <c r="D463" s="59">
        <v>42722</v>
      </c>
      <c r="E463" s="60"/>
      <c r="F463" s="60"/>
      <c r="G463" s="61"/>
      <c r="H463" s="62"/>
      <c r="I463" s="62"/>
      <c r="J463" s="62"/>
      <c r="K463" s="63" t="e">
        <f t="shared" si="173"/>
        <v>#DIV/0!</v>
      </c>
      <c r="L463" s="62"/>
      <c r="M463" s="62"/>
      <c r="N463" s="64">
        <f t="shared" si="175"/>
        <v>0</v>
      </c>
      <c r="O463" s="64">
        <f t="shared" si="174"/>
        <v>0</v>
      </c>
      <c r="P463" s="62"/>
      <c r="Q463" s="65">
        <v>2</v>
      </c>
      <c r="R463" s="66" t="s">
        <v>1248</v>
      </c>
      <c r="S463" s="67" t="s">
        <v>73</v>
      </c>
      <c r="T463" s="66" t="s">
        <v>326</v>
      </c>
      <c r="U463" s="66" t="s">
        <v>337</v>
      </c>
      <c r="V463" s="67" t="s">
        <v>338</v>
      </c>
      <c r="W463" s="68">
        <v>6130</v>
      </c>
      <c r="X463" s="69">
        <f t="shared" si="176"/>
        <v>0.46299093655589124</v>
      </c>
      <c r="Y463" s="70" t="str">
        <f t="shared" si="177"/>
        <v>ELU</v>
      </c>
    </row>
    <row r="464" spans="1:25" ht="18" customHeight="1" thickBot="1" x14ac:dyDescent="0.3">
      <c r="A464" s="91"/>
      <c r="B464" s="71"/>
      <c r="C464" s="72"/>
      <c r="D464" s="73">
        <v>42722</v>
      </c>
      <c r="E464" s="74"/>
      <c r="F464" s="74"/>
      <c r="G464" s="75"/>
      <c r="H464" s="76"/>
      <c r="I464" s="76"/>
      <c r="J464" s="76"/>
      <c r="K464" s="77" t="e">
        <f t="shared" si="173"/>
        <v>#DIV/0!</v>
      </c>
      <c r="L464" s="76"/>
      <c r="M464" s="76"/>
      <c r="N464" s="78">
        <f t="shared" si="175"/>
        <v>0</v>
      </c>
      <c r="O464" s="78">
        <f t="shared" si="174"/>
        <v>0</v>
      </c>
      <c r="P464" s="76"/>
      <c r="Q464" s="79">
        <v>2</v>
      </c>
      <c r="R464" s="80" t="s">
        <v>1249</v>
      </c>
      <c r="S464" s="81" t="s">
        <v>30</v>
      </c>
      <c r="T464" s="80" t="s">
        <v>326</v>
      </c>
      <c r="U464" s="80" t="s">
        <v>1250</v>
      </c>
      <c r="V464" s="81" t="s">
        <v>1251</v>
      </c>
      <c r="W464" s="82">
        <v>3079</v>
      </c>
      <c r="X464" s="83">
        <f t="shared" si="176"/>
        <v>0.23255287009063444</v>
      </c>
      <c r="Y464" s="84" t="str">
        <f t="shared" si="177"/>
        <v/>
      </c>
    </row>
    <row r="465" spans="1:25" ht="18" customHeight="1" x14ac:dyDescent="0.25">
      <c r="A465" s="91"/>
      <c r="B465" s="42" t="s">
        <v>1252</v>
      </c>
      <c r="C465" s="43" t="s">
        <v>1253</v>
      </c>
      <c r="D465" s="44">
        <v>42722</v>
      </c>
      <c r="E465" s="45">
        <v>1</v>
      </c>
      <c r="F465" s="45">
        <v>116</v>
      </c>
      <c r="G465" s="46">
        <v>28964</v>
      </c>
      <c r="H465" s="47">
        <v>6563</v>
      </c>
      <c r="I465" s="47">
        <v>4997</v>
      </c>
      <c r="J465" s="47">
        <v>11560</v>
      </c>
      <c r="K465" s="48">
        <f t="shared" si="173"/>
        <v>0.39911614417898078</v>
      </c>
      <c r="L465" s="47">
        <v>351</v>
      </c>
      <c r="M465" s="47">
        <v>109</v>
      </c>
      <c r="N465" s="49">
        <f t="shared" si="175"/>
        <v>0</v>
      </c>
      <c r="O465" s="49">
        <f t="shared" si="174"/>
        <v>460</v>
      </c>
      <c r="P465" s="47">
        <v>11100</v>
      </c>
      <c r="Q465" s="50">
        <v>1</v>
      </c>
      <c r="R465" s="51" t="s">
        <v>1254</v>
      </c>
      <c r="S465" s="52" t="s">
        <v>30</v>
      </c>
      <c r="T465" s="51" t="s">
        <v>31</v>
      </c>
      <c r="U465" s="51" t="s">
        <v>1255</v>
      </c>
      <c r="V465" s="52" t="s">
        <v>1255</v>
      </c>
      <c r="W465" s="53">
        <v>2814</v>
      </c>
      <c r="X465" s="54">
        <f>W465/$P$465</f>
        <v>0.25351351351351353</v>
      </c>
      <c r="Y465" s="55" t="str">
        <f>IF(AND(NOT(ISBLANK(W465)),(W465=MAX($W$465:$W$469))),"ELU","")</f>
        <v/>
      </c>
    </row>
    <row r="466" spans="1:25" ht="18" customHeight="1" x14ac:dyDescent="0.25">
      <c r="A466" s="91"/>
      <c r="B466" s="57"/>
      <c r="C466" s="58"/>
      <c r="D466" s="59">
        <v>42722</v>
      </c>
      <c r="E466" s="60"/>
      <c r="F466" s="60"/>
      <c r="G466" s="61"/>
      <c r="H466" s="62"/>
      <c r="I466" s="62"/>
      <c r="J466" s="62"/>
      <c r="K466" s="63" t="e">
        <f t="shared" si="173"/>
        <v>#DIV/0!</v>
      </c>
      <c r="L466" s="62"/>
      <c r="M466" s="62"/>
      <c r="N466" s="64">
        <f t="shared" si="175"/>
        <v>0</v>
      </c>
      <c r="O466" s="64">
        <f t="shared" si="174"/>
        <v>0</v>
      </c>
      <c r="P466" s="62"/>
      <c r="Q466" s="65">
        <v>1</v>
      </c>
      <c r="R466" s="66" t="s">
        <v>1256</v>
      </c>
      <c r="S466" s="67" t="s">
        <v>30</v>
      </c>
      <c r="T466" s="66" t="s">
        <v>31</v>
      </c>
      <c r="U466" s="66" t="s">
        <v>1257</v>
      </c>
      <c r="V466" s="67" t="s">
        <v>1257</v>
      </c>
      <c r="W466" s="68">
        <v>45</v>
      </c>
      <c r="X466" s="69">
        <f t="shared" ref="X466:X469" si="178">W466/$P$465</f>
        <v>4.0540540540540543E-3</v>
      </c>
      <c r="Y466" s="70" t="str">
        <f t="shared" ref="Y466:Y469" si="179">IF(AND(NOT(ISBLANK(W466)),(W466=MAX($W$465:$W$469))),"ELU","")</f>
        <v/>
      </c>
    </row>
    <row r="467" spans="1:25" ht="18" customHeight="1" x14ac:dyDescent="0.25">
      <c r="A467" s="91"/>
      <c r="B467" s="57"/>
      <c r="C467" s="58"/>
      <c r="D467" s="59">
        <v>42722</v>
      </c>
      <c r="E467" s="60"/>
      <c r="F467" s="60"/>
      <c r="G467" s="61"/>
      <c r="H467" s="62"/>
      <c r="I467" s="62"/>
      <c r="J467" s="62"/>
      <c r="K467" s="63" t="e">
        <f t="shared" si="173"/>
        <v>#DIV/0!</v>
      </c>
      <c r="L467" s="62"/>
      <c r="M467" s="62"/>
      <c r="N467" s="64">
        <f t="shared" si="175"/>
        <v>0</v>
      </c>
      <c r="O467" s="64">
        <f t="shared" si="174"/>
        <v>0</v>
      </c>
      <c r="P467" s="62"/>
      <c r="Q467" s="65">
        <v>1</v>
      </c>
      <c r="R467" s="66" t="s">
        <v>1258</v>
      </c>
      <c r="S467" s="67" t="s">
        <v>30</v>
      </c>
      <c r="T467" s="66" t="s">
        <v>31</v>
      </c>
      <c r="U467" s="66" t="s">
        <v>1259</v>
      </c>
      <c r="V467" s="67" t="s">
        <v>1259</v>
      </c>
      <c r="W467" s="68">
        <v>1300</v>
      </c>
      <c r="X467" s="69">
        <f t="shared" si="178"/>
        <v>0.11711711711711711</v>
      </c>
      <c r="Y467" s="70" t="str">
        <f t="shared" si="179"/>
        <v/>
      </c>
    </row>
    <row r="468" spans="1:25" ht="18" customHeight="1" x14ac:dyDescent="0.25">
      <c r="A468" s="91"/>
      <c r="B468" s="57"/>
      <c r="C468" s="58"/>
      <c r="D468" s="59">
        <v>42722</v>
      </c>
      <c r="E468" s="60"/>
      <c r="F468" s="60"/>
      <c r="G468" s="61"/>
      <c r="H468" s="62"/>
      <c r="I468" s="62"/>
      <c r="J468" s="62"/>
      <c r="K468" s="63" t="e">
        <f t="shared" si="173"/>
        <v>#DIV/0!</v>
      </c>
      <c r="L468" s="62"/>
      <c r="M468" s="62"/>
      <c r="N468" s="64">
        <f t="shared" si="175"/>
        <v>0</v>
      </c>
      <c r="O468" s="64">
        <f t="shared" si="174"/>
        <v>0</v>
      </c>
      <c r="P468" s="62"/>
      <c r="Q468" s="65">
        <v>1</v>
      </c>
      <c r="R468" s="66" t="s">
        <v>1260</v>
      </c>
      <c r="S468" s="67" t="s">
        <v>53</v>
      </c>
      <c r="T468" s="66" t="s">
        <v>31</v>
      </c>
      <c r="U468" s="66" t="s">
        <v>1261</v>
      </c>
      <c r="V468" s="67" t="s">
        <v>1261</v>
      </c>
      <c r="W468" s="68">
        <v>221</v>
      </c>
      <c r="X468" s="69">
        <f t="shared" si="178"/>
        <v>1.9909909909909911E-2</v>
      </c>
      <c r="Y468" s="70" t="str">
        <f t="shared" si="179"/>
        <v/>
      </c>
    </row>
    <row r="469" spans="1:25" ht="18" customHeight="1" thickBot="1" x14ac:dyDescent="0.3">
      <c r="A469" s="91"/>
      <c r="B469" s="71"/>
      <c r="C469" s="72"/>
      <c r="D469" s="73">
        <v>42722</v>
      </c>
      <c r="E469" s="74"/>
      <c r="F469" s="74"/>
      <c r="G469" s="75"/>
      <c r="H469" s="76"/>
      <c r="I469" s="76"/>
      <c r="J469" s="76"/>
      <c r="K469" s="77" t="e">
        <f t="shared" si="173"/>
        <v>#DIV/0!</v>
      </c>
      <c r="L469" s="76"/>
      <c r="M469" s="76"/>
      <c r="N469" s="78">
        <f t="shared" si="175"/>
        <v>0</v>
      </c>
      <c r="O469" s="78">
        <f t="shared" si="174"/>
        <v>0</v>
      </c>
      <c r="P469" s="76"/>
      <c r="Q469" s="79">
        <v>1</v>
      </c>
      <c r="R469" s="80" t="s">
        <v>1262</v>
      </c>
      <c r="S469" s="81" t="s">
        <v>73</v>
      </c>
      <c r="T469" s="80" t="s">
        <v>31</v>
      </c>
      <c r="U469" s="80" t="s">
        <v>1263</v>
      </c>
      <c r="V469" s="81" t="s">
        <v>1263</v>
      </c>
      <c r="W469" s="82">
        <v>6720</v>
      </c>
      <c r="X469" s="83">
        <f t="shared" si="178"/>
        <v>0.60540540540540544</v>
      </c>
      <c r="Y469" s="84" t="str">
        <f t="shared" si="179"/>
        <v>ELU</v>
      </c>
    </row>
    <row r="470" spans="1:25" ht="18" customHeight="1" x14ac:dyDescent="0.25">
      <c r="A470" s="91"/>
      <c r="B470" s="42" t="s">
        <v>1264</v>
      </c>
      <c r="C470" s="43" t="s">
        <v>1265</v>
      </c>
      <c r="D470" s="44">
        <v>42722</v>
      </c>
      <c r="E470" s="45">
        <v>1</v>
      </c>
      <c r="F470" s="45">
        <v>69</v>
      </c>
      <c r="G470" s="46">
        <v>20038</v>
      </c>
      <c r="H470" s="47">
        <v>4320</v>
      </c>
      <c r="I470" s="47">
        <v>3642</v>
      </c>
      <c r="J470" s="47">
        <v>7962</v>
      </c>
      <c r="K470" s="48">
        <f t="shared" si="173"/>
        <v>0.39734504441561036</v>
      </c>
      <c r="L470" s="47">
        <v>178</v>
      </c>
      <c r="M470" s="47">
        <v>47</v>
      </c>
      <c r="N470" s="49">
        <f t="shared" si="175"/>
        <v>0</v>
      </c>
      <c r="O470" s="49">
        <f t="shared" si="174"/>
        <v>225</v>
      </c>
      <c r="P470" s="47">
        <v>7737</v>
      </c>
      <c r="Q470" s="50">
        <v>1</v>
      </c>
      <c r="R470" s="51" t="s">
        <v>1266</v>
      </c>
      <c r="S470" s="52" t="s">
        <v>1267</v>
      </c>
      <c r="T470" s="51" t="s">
        <v>31</v>
      </c>
      <c r="U470" s="51" t="s">
        <v>1268</v>
      </c>
      <c r="V470" s="52" t="s">
        <v>1268</v>
      </c>
      <c r="W470" s="53">
        <v>1650</v>
      </c>
      <c r="X470" s="54">
        <f>W470/$P$470</f>
        <v>0.21326095385808452</v>
      </c>
      <c r="Y470" s="55" t="str">
        <f>IF(AND(NOT(ISBLANK(W470)),(W470=MAX($W$470:$W$474))),"ELU","")</f>
        <v/>
      </c>
    </row>
    <row r="471" spans="1:25" ht="18" customHeight="1" x14ac:dyDescent="0.25">
      <c r="A471" s="91"/>
      <c r="B471" s="57"/>
      <c r="C471" s="58"/>
      <c r="D471" s="59">
        <v>42722</v>
      </c>
      <c r="E471" s="60"/>
      <c r="F471" s="60"/>
      <c r="G471" s="61"/>
      <c r="H471" s="62"/>
      <c r="I471" s="62"/>
      <c r="J471" s="62"/>
      <c r="K471" s="63" t="e">
        <f t="shared" si="173"/>
        <v>#DIV/0!</v>
      </c>
      <c r="L471" s="62"/>
      <c r="M471" s="62"/>
      <c r="N471" s="64">
        <f t="shared" si="175"/>
        <v>0</v>
      </c>
      <c r="O471" s="64">
        <f t="shared" si="174"/>
        <v>0</v>
      </c>
      <c r="P471" s="62"/>
      <c r="Q471" s="65">
        <v>1</v>
      </c>
      <c r="R471" s="66" t="s">
        <v>1269</v>
      </c>
      <c r="S471" s="67" t="s">
        <v>30</v>
      </c>
      <c r="T471" s="66" t="s">
        <v>31</v>
      </c>
      <c r="U471" s="66" t="s">
        <v>1270</v>
      </c>
      <c r="V471" s="67" t="s">
        <v>1270</v>
      </c>
      <c r="W471" s="68">
        <v>1858</v>
      </c>
      <c r="X471" s="69">
        <f t="shared" ref="X471:X474" si="180">W471/$P$470</f>
        <v>0.24014475895049761</v>
      </c>
      <c r="Y471" s="70" t="str">
        <f t="shared" ref="Y471:Y474" si="181">IF(AND(NOT(ISBLANK(W471)),(W471=MAX($W$470:$W$474))),"ELU","")</f>
        <v/>
      </c>
    </row>
    <row r="472" spans="1:25" ht="18" customHeight="1" x14ac:dyDescent="0.25">
      <c r="A472" s="91"/>
      <c r="B472" s="57"/>
      <c r="C472" s="58"/>
      <c r="D472" s="59">
        <v>42722</v>
      </c>
      <c r="E472" s="60"/>
      <c r="F472" s="60"/>
      <c r="G472" s="61"/>
      <c r="H472" s="62"/>
      <c r="I472" s="62"/>
      <c r="J472" s="62"/>
      <c r="K472" s="63" t="e">
        <f t="shared" si="173"/>
        <v>#DIV/0!</v>
      </c>
      <c r="L472" s="62"/>
      <c r="M472" s="62"/>
      <c r="N472" s="64">
        <f t="shared" si="175"/>
        <v>0</v>
      </c>
      <c r="O472" s="64">
        <f t="shared" si="174"/>
        <v>0</v>
      </c>
      <c r="P472" s="62"/>
      <c r="Q472" s="65">
        <v>1</v>
      </c>
      <c r="R472" s="66" t="s">
        <v>1271</v>
      </c>
      <c r="S472" s="67" t="s">
        <v>30</v>
      </c>
      <c r="T472" s="66" t="s">
        <v>31</v>
      </c>
      <c r="U472" s="66" t="s">
        <v>1272</v>
      </c>
      <c r="V472" s="67" t="s">
        <v>1272</v>
      </c>
      <c r="W472" s="68">
        <v>49</v>
      </c>
      <c r="X472" s="69">
        <f t="shared" si="180"/>
        <v>6.3332040842703887E-3</v>
      </c>
      <c r="Y472" s="70" t="str">
        <f t="shared" si="181"/>
        <v/>
      </c>
    </row>
    <row r="473" spans="1:25" ht="18" customHeight="1" x14ac:dyDescent="0.25">
      <c r="A473" s="91"/>
      <c r="B473" s="57"/>
      <c r="C473" s="58"/>
      <c r="D473" s="59">
        <v>42722</v>
      </c>
      <c r="E473" s="60"/>
      <c r="F473" s="60"/>
      <c r="G473" s="61"/>
      <c r="H473" s="62"/>
      <c r="I473" s="62"/>
      <c r="J473" s="62"/>
      <c r="K473" s="63" t="e">
        <f t="shared" si="173"/>
        <v>#DIV/0!</v>
      </c>
      <c r="L473" s="62"/>
      <c r="M473" s="62"/>
      <c r="N473" s="64">
        <f t="shared" si="175"/>
        <v>0</v>
      </c>
      <c r="O473" s="64">
        <f t="shared" si="174"/>
        <v>0</v>
      </c>
      <c r="P473" s="62"/>
      <c r="Q473" s="65">
        <v>1</v>
      </c>
      <c r="R473" s="66" t="s">
        <v>1273</v>
      </c>
      <c r="S473" s="67" t="s">
        <v>73</v>
      </c>
      <c r="T473" s="66" t="s">
        <v>31</v>
      </c>
      <c r="U473" s="66" t="s">
        <v>1274</v>
      </c>
      <c r="V473" s="67" t="s">
        <v>1275</v>
      </c>
      <c r="W473" s="68">
        <v>3622</v>
      </c>
      <c r="X473" s="69">
        <f t="shared" si="180"/>
        <v>0.46814010598423161</v>
      </c>
      <c r="Y473" s="70" t="str">
        <f t="shared" si="181"/>
        <v>ELU</v>
      </c>
    </row>
    <row r="474" spans="1:25" ht="18" customHeight="1" thickBot="1" x14ac:dyDescent="0.3">
      <c r="A474" s="90"/>
      <c r="B474" s="71"/>
      <c r="C474" s="72"/>
      <c r="D474" s="73">
        <v>42722</v>
      </c>
      <c r="E474" s="74"/>
      <c r="F474" s="74"/>
      <c r="G474" s="75"/>
      <c r="H474" s="76"/>
      <c r="I474" s="76"/>
      <c r="J474" s="76"/>
      <c r="K474" s="77" t="e">
        <f t="shared" si="173"/>
        <v>#DIV/0!</v>
      </c>
      <c r="L474" s="76"/>
      <c r="M474" s="76"/>
      <c r="N474" s="78">
        <f t="shared" si="175"/>
        <v>0</v>
      </c>
      <c r="O474" s="78">
        <f t="shared" si="174"/>
        <v>0</v>
      </c>
      <c r="P474" s="76"/>
      <c r="Q474" s="79">
        <v>1</v>
      </c>
      <c r="R474" s="80" t="s">
        <v>1276</v>
      </c>
      <c r="S474" s="81" t="s">
        <v>53</v>
      </c>
      <c r="T474" s="80" t="s">
        <v>31</v>
      </c>
      <c r="U474" s="80" t="s">
        <v>1277</v>
      </c>
      <c r="V474" s="81" t="s">
        <v>1277</v>
      </c>
      <c r="W474" s="82">
        <v>558</v>
      </c>
      <c r="X474" s="83">
        <f t="shared" si="180"/>
        <v>7.2120977122915861E-2</v>
      </c>
      <c r="Y474" s="84" t="str">
        <f t="shared" si="181"/>
        <v/>
      </c>
    </row>
    <row r="475" spans="1:25" ht="18" customHeight="1" x14ac:dyDescent="0.25">
      <c r="A475" s="89" t="s">
        <v>1278</v>
      </c>
      <c r="B475" s="42" t="s">
        <v>1279</v>
      </c>
      <c r="C475" s="43" t="s">
        <v>1280</v>
      </c>
      <c r="D475" s="44">
        <v>42722</v>
      </c>
      <c r="E475" s="45">
        <v>1</v>
      </c>
      <c r="F475" s="45">
        <v>84</v>
      </c>
      <c r="G475" s="46">
        <v>28283</v>
      </c>
      <c r="H475" s="47">
        <v>5827</v>
      </c>
      <c r="I475" s="47">
        <v>4163</v>
      </c>
      <c r="J475" s="47">
        <v>9990</v>
      </c>
      <c r="K475" s="48">
        <f t="shared" si="173"/>
        <v>0.35321571261888768</v>
      </c>
      <c r="L475" s="47">
        <v>645</v>
      </c>
      <c r="M475" s="47">
        <v>129</v>
      </c>
      <c r="N475" s="49">
        <f t="shared" si="175"/>
        <v>0</v>
      </c>
      <c r="O475" s="49">
        <f t="shared" si="174"/>
        <v>774</v>
      </c>
      <c r="P475" s="47">
        <v>9216</v>
      </c>
      <c r="Q475" s="50">
        <v>1</v>
      </c>
      <c r="R475" s="51" t="s">
        <v>1281</v>
      </c>
      <c r="S475" s="52" t="s">
        <v>539</v>
      </c>
      <c r="T475" s="51" t="s">
        <v>31</v>
      </c>
      <c r="U475" s="51" t="s">
        <v>1282</v>
      </c>
      <c r="V475" s="52" t="s">
        <v>1282</v>
      </c>
      <c r="W475" s="53">
        <v>23</v>
      </c>
      <c r="X475" s="54">
        <f>W475/$P$475</f>
        <v>2.495659722222222E-3</v>
      </c>
      <c r="Y475" s="55" t="str">
        <f>IF(AND(NOT(ISBLANK(W475)),(W475=MAX($W$475:$W$485))),"ELU","")</f>
        <v/>
      </c>
    </row>
    <row r="476" spans="1:25" ht="18" customHeight="1" x14ac:dyDescent="0.25">
      <c r="A476" s="91"/>
      <c r="B476" s="57"/>
      <c r="C476" s="58"/>
      <c r="D476" s="59">
        <v>42722</v>
      </c>
      <c r="E476" s="60"/>
      <c r="F476" s="60"/>
      <c r="G476" s="61"/>
      <c r="H476" s="62"/>
      <c r="I476" s="62"/>
      <c r="J476" s="62"/>
      <c r="K476" s="63" t="e">
        <f t="shared" si="173"/>
        <v>#DIV/0!</v>
      </c>
      <c r="L476" s="62"/>
      <c r="M476" s="62"/>
      <c r="N476" s="64">
        <f t="shared" si="175"/>
        <v>0</v>
      </c>
      <c r="O476" s="64">
        <f t="shared" si="174"/>
        <v>0</v>
      </c>
      <c r="P476" s="62"/>
      <c r="Q476" s="65">
        <v>1</v>
      </c>
      <c r="R476" s="66" t="s">
        <v>1283</v>
      </c>
      <c r="S476" s="67" t="s">
        <v>30</v>
      </c>
      <c r="T476" s="66" t="s">
        <v>31</v>
      </c>
      <c r="U476" s="66" t="s">
        <v>1284</v>
      </c>
      <c r="V476" s="67" t="s">
        <v>1284</v>
      </c>
      <c r="W476" s="68">
        <v>1612</v>
      </c>
      <c r="X476" s="69">
        <f t="shared" ref="X476:X485" si="182">W476/$P$475</f>
        <v>0.17491319444444445</v>
      </c>
      <c r="Y476" s="70" t="str">
        <f t="shared" ref="Y476:Y485" si="183">IF(AND(NOT(ISBLANK(W476)),(W476=MAX($W$475:$W$485))),"ELU","")</f>
        <v/>
      </c>
    </row>
    <row r="477" spans="1:25" ht="18" customHeight="1" x14ac:dyDescent="0.25">
      <c r="A477" s="91"/>
      <c r="B477" s="57"/>
      <c r="C477" s="58"/>
      <c r="D477" s="59">
        <v>42722</v>
      </c>
      <c r="E477" s="60"/>
      <c r="F477" s="60"/>
      <c r="G477" s="61"/>
      <c r="H477" s="62"/>
      <c r="I477" s="62"/>
      <c r="J477" s="62"/>
      <c r="K477" s="63" t="e">
        <f t="shared" si="173"/>
        <v>#DIV/0!</v>
      </c>
      <c r="L477" s="62"/>
      <c r="M477" s="62"/>
      <c r="N477" s="64">
        <f t="shared" si="175"/>
        <v>0</v>
      </c>
      <c r="O477" s="64">
        <f t="shared" si="174"/>
        <v>0</v>
      </c>
      <c r="P477" s="62"/>
      <c r="Q477" s="65">
        <v>1</v>
      </c>
      <c r="R477" s="66" t="s">
        <v>1285</v>
      </c>
      <c r="S477" s="67" t="s">
        <v>30</v>
      </c>
      <c r="T477" s="66" t="s">
        <v>31</v>
      </c>
      <c r="U477" s="66" t="s">
        <v>1286</v>
      </c>
      <c r="V477" s="67" t="s">
        <v>1286</v>
      </c>
      <c r="W477" s="68">
        <v>153</v>
      </c>
      <c r="X477" s="69">
        <f t="shared" si="182"/>
        <v>1.66015625E-2</v>
      </c>
      <c r="Y477" s="70" t="str">
        <f t="shared" si="183"/>
        <v/>
      </c>
    </row>
    <row r="478" spans="1:25" ht="18" customHeight="1" x14ac:dyDescent="0.25">
      <c r="A478" s="91"/>
      <c r="B478" s="57"/>
      <c r="C478" s="58"/>
      <c r="D478" s="59">
        <v>42722</v>
      </c>
      <c r="E478" s="60"/>
      <c r="F478" s="60"/>
      <c r="G478" s="61"/>
      <c r="H478" s="62"/>
      <c r="I478" s="62"/>
      <c r="J478" s="62"/>
      <c r="K478" s="63" t="e">
        <f t="shared" si="173"/>
        <v>#DIV/0!</v>
      </c>
      <c r="L478" s="62"/>
      <c r="M478" s="62"/>
      <c r="N478" s="64">
        <f t="shared" si="175"/>
        <v>0</v>
      </c>
      <c r="O478" s="64">
        <f t="shared" si="174"/>
        <v>0</v>
      </c>
      <c r="P478" s="62"/>
      <c r="Q478" s="65">
        <v>1</v>
      </c>
      <c r="R478" s="66" t="s">
        <v>1287</v>
      </c>
      <c r="S478" s="67" t="s">
        <v>30</v>
      </c>
      <c r="T478" s="66" t="s">
        <v>31</v>
      </c>
      <c r="U478" s="66" t="s">
        <v>1288</v>
      </c>
      <c r="V478" s="67" t="s">
        <v>1288</v>
      </c>
      <c r="W478" s="68">
        <v>63</v>
      </c>
      <c r="X478" s="69">
        <f t="shared" si="182"/>
        <v>6.8359375E-3</v>
      </c>
      <c r="Y478" s="70" t="str">
        <f t="shared" si="183"/>
        <v/>
      </c>
    </row>
    <row r="479" spans="1:25" ht="18" customHeight="1" x14ac:dyDescent="0.25">
      <c r="A479" s="91"/>
      <c r="B479" s="57"/>
      <c r="C479" s="58"/>
      <c r="D479" s="59">
        <v>42722</v>
      </c>
      <c r="E479" s="60"/>
      <c r="F479" s="60"/>
      <c r="G479" s="61"/>
      <c r="H479" s="62"/>
      <c r="I479" s="62"/>
      <c r="J479" s="62"/>
      <c r="K479" s="63" t="e">
        <f t="shared" si="173"/>
        <v>#DIV/0!</v>
      </c>
      <c r="L479" s="62"/>
      <c r="M479" s="62"/>
      <c r="N479" s="64">
        <f t="shared" si="175"/>
        <v>0</v>
      </c>
      <c r="O479" s="64">
        <f t="shared" si="174"/>
        <v>0</v>
      </c>
      <c r="P479" s="62"/>
      <c r="Q479" s="65">
        <v>1</v>
      </c>
      <c r="R479" s="66" t="s">
        <v>1289</v>
      </c>
      <c r="S479" s="67" t="s">
        <v>30</v>
      </c>
      <c r="T479" s="66" t="s">
        <v>31</v>
      </c>
      <c r="U479" s="66" t="s">
        <v>1290</v>
      </c>
      <c r="V479" s="67" t="s">
        <v>1290</v>
      </c>
      <c r="W479" s="68">
        <v>258</v>
      </c>
      <c r="X479" s="69">
        <f t="shared" si="182"/>
        <v>2.7994791666666668E-2</v>
      </c>
      <c r="Y479" s="70" t="str">
        <f t="shared" si="183"/>
        <v/>
      </c>
    </row>
    <row r="480" spans="1:25" ht="18" customHeight="1" x14ac:dyDescent="0.25">
      <c r="A480" s="91"/>
      <c r="B480" s="57"/>
      <c r="C480" s="58"/>
      <c r="D480" s="59">
        <v>42722</v>
      </c>
      <c r="E480" s="60"/>
      <c r="F480" s="60"/>
      <c r="G480" s="61"/>
      <c r="H480" s="62"/>
      <c r="I480" s="62"/>
      <c r="J480" s="62"/>
      <c r="K480" s="63" t="e">
        <f t="shared" si="173"/>
        <v>#DIV/0!</v>
      </c>
      <c r="L480" s="62"/>
      <c r="M480" s="62"/>
      <c r="N480" s="64">
        <f t="shared" si="175"/>
        <v>0</v>
      </c>
      <c r="O480" s="64">
        <f t="shared" si="174"/>
        <v>0</v>
      </c>
      <c r="P480" s="62"/>
      <c r="Q480" s="65">
        <v>1</v>
      </c>
      <c r="R480" s="66" t="s">
        <v>1291</v>
      </c>
      <c r="S480" s="67" t="s">
        <v>73</v>
      </c>
      <c r="T480" s="66" t="s">
        <v>31</v>
      </c>
      <c r="U480" s="66" t="s">
        <v>1292</v>
      </c>
      <c r="V480" s="67" t="s">
        <v>1292</v>
      </c>
      <c r="W480" s="68">
        <v>3159</v>
      </c>
      <c r="X480" s="69">
        <f t="shared" si="182"/>
        <v>0.3427734375</v>
      </c>
      <c r="Y480" s="70" t="str">
        <f t="shared" si="183"/>
        <v>ELU</v>
      </c>
    </row>
    <row r="481" spans="1:25" ht="18" customHeight="1" x14ac:dyDescent="0.25">
      <c r="A481" s="91"/>
      <c r="B481" s="57"/>
      <c r="C481" s="58"/>
      <c r="D481" s="59">
        <v>42722</v>
      </c>
      <c r="E481" s="60"/>
      <c r="F481" s="60"/>
      <c r="G481" s="61"/>
      <c r="H481" s="62"/>
      <c r="I481" s="62"/>
      <c r="J481" s="62"/>
      <c r="K481" s="63" t="e">
        <f t="shared" si="173"/>
        <v>#DIV/0!</v>
      </c>
      <c r="L481" s="62"/>
      <c r="M481" s="62"/>
      <c r="N481" s="64">
        <f t="shared" si="175"/>
        <v>0</v>
      </c>
      <c r="O481" s="64">
        <f t="shared" si="174"/>
        <v>0</v>
      </c>
      <c r="P481" s="62"/>
      <c r="Q481" s="65">
        <v>1</v>
      </c>
      <c r="R481" s="66" t="s">
        <v>1293</v>
      </c>
      <c r="S481" s="67" t="s">
        <v>96</v>
      </c>
      <c r="T481" s="66" t="s">
        <v>31</v>
      </c>
      <c r="U481" s="66" t="s">
        <v>1294</v>
      </c>
      <c r="V481" s="67" t="s">
        <v>1294</v>
      </c>
      <c r="W481" s="68">
        <v>93</v>
      </c>
      <c r="X481" s="69">
        <f t="shared" si="182"/>
        <v>1.0091145833333334E-2</v>
      </c>
      <c r="Y481" s="70" t="str">
        <f t="shared" si="183"/>
        <v/>
      </c>
    </row>
    <row r="482" spans="1:25" ht="18" customHeight="1" x14ac:dyDescent="0.25">
      <c r="A482" s="91"/>
      <c r="B482" s="57"/>
      <c r="C482" s="58"/>
      <c r="D482" s="59">
        <v>42722</v>
      </c>
      <c r="E482" s="60"/>
      <c r="F482" s="60"/>
      <c r="G482" s="61"/>
      <c r="H482" s="62"/>
      <c r="I482" s="62"/>
      <c r="J482" s="62"/>
      <c r="K482" s="63" t="e">
        <f t="shared" si="173"/>
        <v>#DIV/0!</v>
      </c>
      <c r="L482" s="62"/>
      <c r="M482" s="62"/>
      <c r="N482" s="64">
        <f t="shared" si="175"/>
        <v>0</v>
      </c>
      <c r="O482" s="64">
        <f t="shared" si="174"/>
        <v>0</v>
      </c>
      <c r="P482" s="62"/>
      <c r="Q482" s="65">
        <v>1</v>
      </c>
      <c r="R482" s="66" t="s">
        <v>1295</v>
      </c>
      <c r="S482" s="67" t="s">
        <v>30</v>
      </c>
      <c r="T482" s="66" t="s">
        <v>31</v>
      </c>
      <c r="U482" s="66" t="s">
        <v>1296</v>
      </c>
      <c r="V482" s="67" t="s">
        <v>1296</v>
      </c>
      <c r="W482" s="68">
        <v>164</v>
      </c>
      <c r="X482" s="69">
        <f t="shared" si="182"/>
        <v>1.7795138888888888E-2</v>
      </c>
      <c r="Y482" s="70" t="str">
        <f t="shared" si="183"/>
        <v/>
      </c>
    </row>
    <row r="483" spans="1:25" ht="18" customHeight="1" x14ac:dyDescent="0.25">
      <c r="A483" s="91"/>
      <c r="B483" s="57"/>
      <c r="C483" s="58"/>
      <c r="D483" s="59">
        <v>42722</v>
      </c>
      <c r="E483" s="60"/>
      <c r="F483" s="60"/>
      <c r="G483" s="61"/>
      <c r="H483" s="62"/>
      <c r="I483" s="62"/>
      <c r="J483" s="62"/>
      <c r="K483" s="63" t="e">
        <f t="shared" si="173"/>
        <v>#DIV/0!</v>
      </c>
      <c r="L483" s="62"/>
      <c r="M483" s="62"/>
      <c r="N483" s="64">
        <f t="shared" si="175"/>
        <v>0</v>
      </c>
      <c r="O483" s="64">
        <f t="shared" si="174"/>
        <v>0</v>
      </c>
      <c r="P483" s="62"/>
      <c r="Q483" s="65">
        <v>1</v>
      </c>
      <c r="R483" s="66" t="s">
        <v>1297</v>
      </c>
      <c r="S483" s="67" t="s">
        <v>30</v>
      </c>
      <c r="T483" s="66" t="s">
        <v>31</v>
      </c>
      <c r="U483" s="66" t="s">
        <v>1298</v>
      </c>
      <c r="V483" s="67" t="s">
        <v>1298</v>
      </c>
      <c r="W483" s="68">
        <v>276</v>
      </c>
      <c r="X483" s="69">
        <f t="shared" si="182"/>
        <v>2.9947916666666668E-2</v>
      </c>
      <c r="Y483" s="70" t="str">
        <f t="shared" si="183"/>
        <v/>
      </c>
    </row>
    <row r="484" spans="1:25" ht="18" customHeight="1" x14ac:dyDescent="0.25">
      <c r="A484" s="91"/>
      <c r="B484" s="57"/>
      <c r="C484" s="58"/>
      <c r="D484" s="59">
        <v>42722</v>
      </c>
      <c r="E484" s="60"/>
      <c r="F484" s="60"/>
      <c r="G484" s="61"/>
      <c r="H484" s="62"/>
      <c r="I484" s="62"/>
      <c r="J484" s="62"/>
      <c r="K484" s="63" t="e">
        <f t="shared" si="173"/>
        <v>#DIV/0!</v>
      </c>
      <c r="L484" s="62"/>
      <c r="M484" s="62"/>
      <c r="N484" s="64">
        <f t="shared" si="175"/>
        <v>0</v>
      </c>
      <c r="O484" s="64">
        <f t="shared" si="174"/>
        <v>0</v>
      </c>
      <c r="P484" s="62"/>
      <c r="Q484" s="65">
        <v>1</v>
      </c>
      <c r="R484" s="66" t="s">
        <v>1299</v>
      </c>
      <c r="S484" s="67" t="s">
        <v>30</v>
      </c>
      <c r="T484" s="66" t="s">
        <v>31</v>
      </c>
      <c r="U484" s="66" t="s">
        <v>1300</v>
      </c>
      <c r="V484" s="67" t="s">
        <v>1300</v>
      </c>
      <c r="W484" s="68">
        <v>2523</v>
      </c>
      <c r="X484" s="69">
        <f t="shared" si="182"/>
        <v>0.27376302083333331</v>
      </c>
      <c r="Y484" s="70" t="str">
        <f t="shared" si="183"/>
        <v/>
      </c>
    </row>
    <row r="485" spans="1:25" ht="18" customHeight="1" thickBot="1" x14ac:dyDescent="0.3">
      <c r="A485" s="91"/>
      <c r="B485" s="71"/>
      <c r="C485" s="72"/>
      <c r="D485" s="73">
        <v>42722</v>
      </c>
      <c r="E485" s="74"/>
      <c r="F485" s="74"/>
      <c r="G485" s="75"/>
      <c r="H485" s="76"/>
      <c r="I485" s="76"/>
      <c r="J485" s="76"/>
      <c r="K485" s="77" t="e">
        <f t="shared" si="173"/>
        <v>#DIV/0!</v>
      </c>
      <c r="L485" s="76"/>
      <c r="M485" s="76"/>
      <c r="N485" s="78">
        <f t="shared" si="175"/>
        <v>0</v>
      </c>
      <c r="O485" s="78">
        <f t="shared" si="174"/>
        <v>0</v>
      </c>
      <c r="P485" s="76"/>
      <c r="Q485" s="79">
        <v>1</v>
      </c>
      <c r="R485" s="80" t="s">
        <v>1301</v>
      </c>
      <c r="S485" s="81" t="s">
        <v>30</v>
      </c>
      <c r="T485" s="80" t="s">
        <v>31</v>
      </c>
      <c r="U485" s="80" t="s">
        <v>1302</v>
      </c>
      <c r="V485" s="81" t="s">
        <v>1302</v>
      </c>
      <c r="W485" s="82">
        <v>892</v>
      </c>
      <c r="X485" s="83">
        <f t="shared" si="182"/>
        <v>9.6788194444444448E-2</v>
      </c>
      <c r="Y485" s="84" t="str">
        <f t="shared" si="183"/>
        <v/>
      </c>
    </row>
    <row r="486" spans="1:25" ht="18" customHeight="1" x14ac:dyDescent="0.25">
      <c r="A486" s="91"/>
      <c r="B486" s="42" t="s">
        <v>1303</v>
      </c>
      <c r="C486" s="43" t="s">
        <v>1304</v>
      </c>
      <c r="D486" s="44">
        <v>42722</v>
      </c>
      <c r="E486" s="45">
        <v>1</v>
      </c>
      <c r="F486" s="45">
        <v>65</v>
      </c>
      <c r="G486" s="46">
        <v>19180</v>
      </c>
      <c r="H486" s="47">
        <v>4672</v>
      </c>
      <c r="I486" s="47">
        <v>3436</v>
      </c>
      <c r="J486" s="47">
        <v>8108</v>
      </c>
      <c r="K486" s="48">
        <f t="shared" si="173"/>
        <v>0.42273201251303444</v>
      </c>
      <c r="L486" s="47">
        <v>589</v>
      </c>
      <c r="M486" s="47">
        <v>121</v>
      </c>
      <c r="N486" s="49">
        <f t="shared" si="175"/>
        <v>0</v>
      </c>
      <c r="O486" s="49">
        <f t="shared" si="174"/>
        <v>710</v>
      </c>
      <c r="P486" s="47">
        <v>7398</v>
      </c>
      <c r="Q486" s="50">
        <v>1</v>
      </c>
      <c r="R486" s="51" t="s">
        <v>1305</v>
      </c>
      <c r="S486" s="52" t="s">
        <v>30</v>
      </c>
      <c r="T486" s="51" t="s">
        <v>31</v>
      </c>
      <c r="U486" s="51" t="s">
        <v>1306</v>
      </c>
      <c r="V486" s="52" t="s">
        <v>1306</v>
      </c>
      <c r="W486" s="53">
        <v>1392</v>
      </c>
      <c r="X486" s="54">
        <f>W486/$P$486</f>
        <v>0.18815896188158962</v>
      </c>
      <c r="Y486" s="55" t="str">
        <f>IF(AND(NOT(ISBLANK(W486)),(W486=MAX($W$486:$W$493))),"ELU","")</f>
        <v/>
      </c>
    </row>
    <row r="487" spans="1:25" ht="18" customHeight="1" x14ac:dyDescent="0.25">
      <c r="A487" s="91"/>
      <c r="B487" s="57"/>
      <c r="C487" s="58"/>
      <c r="D487" s="59">
        <v>42722</v>
      </c>
      <c r="E487" s="60"/>
      <c r="F487" s="60"/>
      <c r="G487" s="61"/>
      <c r="H487" s="62"/>
      <c r="I487" s="62"/>
      <c r="J487" s="62"/>
      <c r="K487" s="63" t="e">
        <f t="shared" si="173"/>
        <v>#DIV/0!</v>
      </c>
      <c r="L487" s="62"/>
      <c r="M487" s="62"/>
      <c r="N487" s="64">
        <f t="shared" si="175"/>
        <v>0</v>
      </c>
      <c r="O487" s="64">
        <f t="shared" si="174"/>
        <v>0</v>
      </c>
      <c r="P487" s="62"/>
      <c r="Q487" s="65">
        <v>1</v>
      </c>
      <c r="R487" s="66" t="s">
        <v>1307</v>
      </c>
      <c r="S487" s="67" t="s">
        <v>30</v>
      </c>
      <c r="T487" s="66" t="s">
        <v>31</v>
      </c>
      <c r="U487" s="66" t="s">
        <v>1308</v>
      </c>
      <c r="V487" s="67" t="s">
        <v>1308</v>
      </c>
      <c r="W487" s="68">
        <v>287</v>
      </c>
      <c r="X487" s="69">
        <f t="shared" ref="X487:X493" si="184">W487/$P$486</f>
        <v>3.8794268721276018E-2</v>
      </c>
      <c r="Y487" s="70" t="str">
        <f t="shared" ref="Y487:Y493" si="185">IF(AND(NOT(ISBLANK(W487)),(W487=MAX($W$486:$W$493))),"ELU","")</f>
        <v/>
      </c>
    </row>
    <row r="488" spans="1:25" ht="18" customHeight="1" x14ac:dyDescent="0.25">
      <c r="A488" s="91"/>
      <c r="B488" s="57"/>
      <c r="C488" s="58"/>
      <c r="D488" s="59">
        <v>42722</v>
      </c>
      <c r="E488" s="60"/>
      <c r="F488" s="60"/>
      <c r="G488" s="61"/>
      <c r="H488" s="62"/>
      <c r="I488" s="62"/>
      <c r="J488" s="62"/>
      <c r="K488" s="63" t="e">
        <f t="shared" si="173"/>
        <v>#DIV/0!</v>
      </c>
      <c r="L488" s="62"/>
      <c r="M488" s="62"/>
      <c r="N488" s="64">
        <f t="shared" si="175"/>
        <v>0</v>
      </c>
      <c r="O488" s="64">
        <f t="shared" si="174"/>
        <v>0</v>
      </c>
      <c r="P488" s="62"/>
      <c r="Q488" s="65">
        <v>1</v>
      </c>
      <c r="R488" s="66" t="s">
        <v>1309</v>
      </c>
      <c r="S488" s="67" t="s">
        <v>30</v>
      </c>
      <c r="T488" s="66" t="s">
        <v>31</v>
      </c>
      <c r="U488" s="66" t="s">
        <v>1310</v>
      </c>
      <c r="V488" s="67" t="s">
        <v>1311</v>
      </c>
      <c r="W488" s="68">
        <v>249</v>
      </c>
      <c r="X488" s="69">
        <f t="shared" si="184"/>
        <v>3.3657745336577456E-2</v>
      </c>
      <c r="Y488" s="70" t="str">
        <f t="shared" si="185"/>
        <v/>
      </c>
    </row>
    <row r="489" spans="1:25" ht="18" customHeight="1" x14ac:dyDescent="0.25">
      <c r="A489" s="91"/>
      <c r="B489" s="57"/>
      <c r="C489" s="58"/>
      <c r="D489" s="59">
        <v>42722</v>
      </c>
      <c r="E489" s="60"/>
      <c r="F489" s="60"/>
      <c r="G489" s="61"/>
      <c r="H489" s="62"/>
      <c r="I489" s="62"/>
      <c r="J489" s="62"/>
      <c r="K489" s="63" t="e">
        <f t="shared" si="173"/>
        <v>#DIV/0!</v>
      </c>
      <c r="L489" s="62"/>
      <c r="M489" s="62"/>
      <c r="N489" s="64">
        <f t="shared" si="175"/>
        <v>0</v>
      </c>
      <c r="O489" s="64">
        <f t="shared" si="174"/>
        <v>0</v>
      </c>
      <c r="P489" s="62"/>
      <c r="Q489" s="65">
        <v>1</v>
      </c>
      <c r="R489" s="66" t="s">
        <v>1312</v>
      </c>
      <c r="S489" s="67" t="s">
        <v>53</v>
      </c>
      <c r="T489" s="66" t="s">
        <v>31</v>
      </c>
      <c r="U489" s="66" t="s">
        <v>1313</v>
      </c>
      <c r="V489" s="67" t="s">
        <v>1313</v>
      </c>
      <c r="W489" s="68">
        <v>1541</v>
      </c>
      <c r="X489" s="69">
        <f t="shared" si="184"/>
        <v>0.20829954041632873</v>
      </c>
      <c r="Y489" s="70" t="str">
        <f t="shared" si="185"/>
        <v/>
      </c>
    </row>
    <row r="490" spans="1:25" ht="18" customHeight="1" x14ac:dyDescent="0.25">
      <c r="A490" s="91"/>
      <c r="B490" s="57"/>
      <c r="C490" s="58"/>
      <c r="D490" s="59">
        <v>42722</v>
      </c>
      <c r="E490" s="60"/>
      <c r="F490" s="60"/>
      <c r="G490" s="61"/>
      <c r="H490" s="62"/>
      <c r="I490" s="62"/>
      <c r="J490" s="62"/>
      <c r="K490" s="63" t="e">
        <f t="shared" si="173"/>
        <v>#DIV/0!</v>
      </c>
      <c r="L490" s="62"/>
      <c r="M490" s="62"/>
      <c r="N490" s="64">
        <f t="shared" si="175"/>
        <v>0</v>
      </c>
      <c r="O490" s="64">
        <f t="shared" si="174"/>
        <v>0</v>
      </c>
      <c r="P490" s="62"/>
      <c r="Q490" s="65">
        <v>1</v>
      </c>
      <c r="R490" s="66" t="s">
        <v>1314</v>
      </c>
      <c r="S490" s="67" t="s">
        <v>607</v>
      </c>
      <c r="T490" s="66" t="s">
        <v>31</v>
      </c>
      <c r="U490" s="66" t="s">
        <v>1315</v>
      </c>
      <c r="V490" s="67" t="s">
        <v>1315</v>
      </c>
      <c r="W490" s="68">
        <v>621</v>
      </c>
      <c r="X490" s="69">
        <f t="shared" si="184"/>
        <v>8.3941605839416053E-2</v>
      </c>
      <c r="Y490" s="70" t="str">
        <f t="shared" si="185"/>
        <v/>
      </c>
    </row>
    <row r="491" spans="1:25" ht="18" customHeight="1" x14ac:dyDescent="0.25">
      <c r="A491" s="91"/>
      <c r="B491" s="57"/>
      <c r="C491" s="58"/>
      <c r="D491" s="59">
        <v>42722</v>
      </c>
      <c r="E491" s="60"/>
      <c r="F491" s="60"/>
      <c r="G491" s="61"/>
      <c r="H491" s="62"/>
      <c r="I491" s="62"/>
      <c r="J491" s="62"/>
      <c r="K491" s="63" t="e">
        <f t="shared" si="173"/>
        <v>#DIV/0!</v>
      </c>
      <c r="L491" s="62"/>
      <c r="M491" s="62"/>
      <c r="N491" s="64">
        <f t="shared" si="175"/>
        <v>0</v>
      </c>
      <c r="O491" s="64">
        <f t="shared" si="174"/>
        <v>0</v>
      </c>
      <c r="P491" s="62"/>
      <c r="Q491" s="65">
        <v>1</v>
      </c>
      <c r="R491" s="66" t="s">
        <v>1316</v>
      </c>
      <c r="S491" s="67" t="s">
        <v>30</v>
      </c>
      <c r="T491" s="66" t="s">
        <v>31</v>
      </c>
      <c r="U491" s="66" t="s">
        <v>1317</v>
      </c>
      <c r="V491" s="67" t="s">
        <v>1318</v>
      </c>
      <c r="W491" s="68">
        <v>3015</v>
      </c>
      <c r="X491" s="69">
        <f t="shared" si="184"/>
        <v>0.40754257907542579</v>
      </c>
      <c r="Y491" s="70" t="str">
        <f t="shared" si="185"/>
        <v>ELU</v>
      </c>
    </row>
    <row r="492" spans="1:25" ht="18" customHeight="1" x14ac:dyDescent="0.25">
      <c r="A492" s="91"/>
      <c r="B492" s="57"/>
      <c r="C492" s="58"/>
      <c r="D492" s="59">
        <v>42722</v>
      </c>
      <c r="E492" s="60"/>
      <c r="F492" s="60"/>
      <c r="G492" s="61"/>
      <c r="H492" s="62"/>
      <c r="I492" s="62"/>
      <c r="J492" s="62"/>
      <c r="K492" s="63" t="e">
        <f t="shared" si="173"/>
        <v>#DIV/0!</v>
      </c>
      <c r="L492" s="62"/>
      <c r="M492" s="62"/>
      <c r="N492" s="64">
        <f t="shared" si="175"/>
        <v>0</v>
      </c>
      <c r="O492" s="64">
        <f t="shared" si="174"/>
        <v>0</v>
      </c>
      <c r="P492" s="62"/>
      <c r="Q492" s="65">
        <v>1</v>
      </c>
      <c r="R492" s="66" t="s">
        <v>1319</v>
      </c>
      <c r="S492" s="67" t="s">
        <v>30</v>
      </c>
      <c r="T492" s="66" t="s">
        <v>31</v>
      </c>
      <c r="U492" s="66" t="s">
        <v>1320</v>
      </c>
      <c r="V492" s="67" t="s">
        <v>1321</v>
      </c>
      <c r="W492" s="68">
        <v>108</v>
      </c>
      <c r="X492" s="69">
        <f t="shared" si="184"/>
        <v>1.4598540145985401E-2</v>
      </c>
      <c r="Y492" s="70" t="str">
        <f t="shared" si="185"/>
        <v/>
      </c>
    </row>
    <row r="493" spans="1:25" ht="18" customHeight="1" thickBot="1" x14ac:dyDescent="0.3">
      <c r="A493" s="91"/>
      <c r="B493" s="71"/>
      <c r="C493" s="72"/>
      <c r="D493" s="73">
        <v>42722</v>
      </c>
      <c r="E493" s="74"/>
      <c r="F493" s="74"/>
      <c r="G493" s="75"/>
      <c r="H493" s="76"/>
      <c r="I493" s="76"/>
      <c r="J493" s="76"/>
      <c r="K493" s="77" t="e">
        <f t="shared" si="173"/>
        <v>#DIV/0!</v>
      </c>
      <c r="L493" s="76"/>
      <c r="M493" s="76"/>
      <c r="N493" s="78">
        <f t="shared" si="175"/>
        <v>0</v>
      </c>
      <c r="O493" s="78">
        <f t="shared" si="174"/>
        <v>0</v>
      </c>
      <c r="P493" s="76"/>
      <c r="Q493" s="79">
        <v>1</v>
      </c>
      <c r="R493" s="80" t="s">
        <v>1322</v>
      </c>
      <c r="S493" s="81" t="s">
        <v>73</v>
      </c>
      <c r="T493" s="80" t="s">
        <v>31</v>
      </c>
      <c r="U493" s="80" t="s">
        <v>1323</v>
      </c>
      <c r="V493" s="81" t="s">
        <v>1324</v>
      </c>
      <c r="W493" s="82">
        <v>185</v>
      </c>
      <c r="X493" s="83">
        <f t="shared" si="184"/>
        <v>2.5006758583400918E-2</v>
      </c>
      <c r="Y493" s="84" t="str">
        <f t="shared" si="185"/>
        <v/>
      </c>
    </row>
    <row r="494" spans="1:25" ht="18" customHeight="1" x14ac:dyDescent="0.25">
      <c r="A494" s="91"/>
      <c r="B494" s="42" t="s">
        <v>1325</v>
      </c>
      <c r="C494" s="43" t="s">
        <v>1326</v>
      </c>
      <c r="D494" s="44">
        <v>42722</v>
      </c>
      <c r="E494" s="45">
        <v>1</v>
      </c>
      <c r="F494" s="45">
        <v>76</v>
      </c>
      <c r="G494" s="46">
        <v>23739</v>
      </c>
      <c r="H494" s="47">
        <v>5362</v>
      </c>
      <c r="I494" s="47">
        <v>4151</v>
      </c>
      <c r="J494" s="47">
        <v>9513</v>
      </c>
      <c r="K494" s="48">
        <f t="shared" si="173"/>
        <v>0.40073297106028055</v>
      </c>
      <c r="L494" s="47">
        <v>404</v>
      </c>
      <c r="M494" s="47">
        <v>157</v>
      </c>
      <c r="N494" s="49">
        <f t="shared" si="175"/>
        <v>0</v>
      </c>
      <c r="O494" s="49">
        <f t="shared" si="174"/>
        <v>561</v>
      </c>
      <c r="P494" s="47">
        <v>8952</v>
      </c>
      <c r="Q494" s="50">
        <v>1</v>
      </c>
      <c r="R494" s="51" t="s">
        <v>1327</v>
      </c>
      <c r="S494" s="52" t="s">
        <v>30</v>
      </c>
      <c r="T494" s="51" t="s">
        <v>31</v>
      </c>
      <c r="U494" s="51" t="s">
        <v>1328</v>
      </c>
      <c r="V494" s="52" t="s">
        <v>1328</v>
      </c>
      <c r="W494" s="53">
        <v>1844</v>
      </c>
      <c r="X494" s="54">
        <f>W494/$P$494</f>
        <v>0.20598748882931189</v>
      </c>
      <c r="Y494" s="55" t="str">
        <f>IF(AND(NOT(ISBLANK(W494)),(W494=MAX($W$494:$W$502))),"ELU","")</f>
        <v/>
      </c>
    </row>
    <row r="495" spans="1:25" ht="18" customHeight="1" x14ac:dyDescent="0.25">
      <c r="A495" s="91"/>
      <c r="B495" s="57"/>
      <c r="C495" s="58"/>
      <c r="D495" s="59">
        <v>42722</v>
      </c>
      <c r="E495" s="60"/>
      <c r="F495" s="60"/>
      <c r="G495" s="61"/>
      <c r="H495" s="62"/>
      <c r="I495" s="62"/>
      <c r="J495" s="62"/>
      <c r="K495" s="63" t="e">
        <f t="shared" si="173"/>
        <v>#DIV/0!</v>
      </c>
      <c r="L495" s="62"/>
      <c r="M495" s="62"/>
      <c r="N495" s="64">
        <f t="shared" si="175"/>
        <v>0</v>
      </c>
      <c r="O495" s="64">
        <f t="shared" si="174"/>
        <v>0</v>
      </c>
      <c r="P495" s="62"/>
      <c r="Q495" s="65">
        <v>1</v>
      </c>
      <c r="R495" s="66" t="s">
        <v>1329</v>
      </c>
      <c r="S495" s="67" t="s">
        <v>30</v>
      </c>
      <c r="T495" s="66" t="s">
        <v>31</v>
      </c>
      <c r="U495" s="66" t="s">
        <v>1330</v>
      </c>
      <c r="V495" s="67" t="s">
        <v>1330</v>
      </c>
      <c r="W495" s="68">
        <v>663</v>
      </c>
      <c r="X495" s="69">
        <f t="shared" ref="X495:X502" si="186">W495/$P$494</f>
        <v>7.4061662198391415E-2</v>
      </c>
      <c r="Y495" s="70" t="str">
        <f t="shared" ref="Y495:Y502" si="187">IF(AND(NOT(ISBLANK(W495)),(W495=MAX($W$494:$W$502))),"ELU","")</f>
        <v/>
      </c>
    </row>
    <row r="496" spans="1:25" ht="18" customHeight="1" x14ac:dyDescent="0.25">
      <c r="A496" s="91"/>
      <c r="B496" s="57"/>
      <c r="C496" s="58"/>
      <c r="D496" s="59">
        <v>42722</v>
      </c>
      <c r="E496" s="60"/>
      <c r="F496" s="60"/>
      <c r="G496" s="61"/>
      <c r="H496" s="62"/>
      <c r="I496" s="62"/>
      <c r="J496" s="62"/>
      <c r="K496" s="63" t="e">
        <f t="shared" si="173"/>
        <v>#DIV/0!</v>
      </c>
      <c r="L496" s="62"/>
      <c r="M496" s="62"/>
      <c r="N496" s="64">
        <f t="shared" si="175"/>
        <v>0</v>
      </c>
      <c r="O496" s="64">
        <f t="shared" si="174"/>
        <v>0</v>
      </c>
      <c r="P496" s="62"/>
      <c r="Q496" s="65">
        <v>1</v>
      </c>
      <c r="R496" s="66" t="s">
        <v>1331</v>
      </c>
      <c r="S496" s="67" t="s">
        <v>73</v>
      </c>
      <c r="T496" s="66" t="s">
        <v>31</v>
      </c>
      <c r="U496" s="66" t="s">
        <v>1332</v>
      </c>
      <c r="V496" s="67" t="s">
        <v>1332</v>
      </c>
      <c r="W496" s="68">
        <v>2282</v>
      </c>
      <c r="X496" s="69">
        <f t="shared" si="186"/>
        <v>0.25491510277033064</v>
      </c>
      <c r="Y496" s="70" t="str">
        <f t="shared" si="187"/>
        <v>ELU</v>
      </c>
    </row>
    <row r="497" spans="1:25" ht="18" customHeight="1" x14ac:dyDescent="0.25">
      <c r="A497" s="91"/>
      <c r="B497" s="57"/>
      <c r="C497" s="58"/>
      <c r="D497" s="59">
        <v>42722</v>
      </c>
      <c r="E497" s="60"/>
      <c r="F497" s="60"/>
      <c r="G497" s="61"/>
      <c r="H497" s="62"/>
      <c r="I497" s="62"/>
      <c r="J497" s="62"/>
      <c r="K497" s="63" t="e">
        <f t="shared" si="173"/>
        <v>#DIV/0!</v>
      </c>
      <c r="L497" s="62"/>
      <c r="M497" s="62"/>
      <c r="N497" s="64">
        <f t="shared" si="175"/>
        <v>0</v>
      </c>
      <c r="O497" s="64">
        <f t="shared" si="174"/>
        <v>0</v>
      </c>
      <c r="P497" s="62"/>
      <c r="Q497" s="65">
        <v>1</v>
      </c>
      <c r="R497" s="66" t="s">
        <v>1333</v>
      </c>
      <c r="S497" s="67" t="s">
        <v>30</v>
      </c>
      <c r="T497" s="66" t="s">
        <v>31</v>
      </c>
      <c r="U497" s="66" t="s">
        <v>1334</v>
      </c>
      <c r="V497" s="67" t="s">
        <v>1334</v>
      </c>
      <c r="W497" s="68">
        <v>1587</v>
      </c>
      <c r="X497" s="69">
        <f t="shared" si="186"/>
        <v>0.17727882037533513</v>
      </c>
      <c r="Y497" s="70" t="str">
        <f t="shared" si="187"/>
        <v/>
      </c>
    </row>
    <row r="498" spans="1:25" ht="18" customHeight="1" x14ac:dyDescent="0.25">
      <c r="A498" s="91"/>
      <c r="B498" s="57"/>
      <c r="C498" s="58"/>
      <c r="D498" s="59">
        <v>42722</v>
      </c>
      <c r="E498" s="60"/>
      <c r="F498" s="60"/>
      <c r="G498" s="61"/>
      <c r="H498" s="62"/>
      <c r="I498" s="62"/>
      <c r="J498" s="62"/>
      <c r="K498" s="63" t="e">
        <f t="shared" si="173"/>
        <v>#DIV/0!</v>
      </c>
      <c r="L498" s="62"/>
      <c r="M498" s="62"/>
      <c r="N498" s="64">
        <f t="shared" si="175"/>
        <v>0</v>
      </c>
      <c r="O498" s="64">
        <f t="shared" si="174"/>
        <v>0</v>
      </c>
      <c r="P498" s="62"/>
      <c r="Q498" s="65">
        <v>1</v>
      </c>
      <c r="R498" s="66" t="s">
        <v>1335</v>
      </c>
      <c r="S498" s="67" t="s">
        <v>30</v>
      </c>
      <c r="T498" s="66" t="s">
        <v>31</v>
      </c>
      <c r="U498" s="66" t="s">
        <v>1336</v>
      </c>
      <c r="V498" s="67" t="s">
        <v>1336</v>
      </c>
      <c r="W498" s="68">
        <v>1044</v>
      </c>
      <c r="X498" s="69">
        <f t="shared" si="186"/>
        <v>0.11662198391420911</v>
      </c>
      <c r="Y498" s="70" t="str">
        <f t="shared" si="187"/>
        <v/>
      </c>
    </row>
    <row r="499" spans="1:25" ht="18" customHeight="1" x14ac:dyDescent="0.25">
      <c r="A499" s="91"/>
      <c r="B499" s="57"/>
      <c r="C499" s="58"/>
      <c r="D499" s="59">
        <v>42722</v>
      </c>
      <c r="E499" s="60"/>
      <c r="F499" s="60"/>
      <c r="G499" s="61"/>
      <c r="H499" s="62"/>
      <c r="I499" s="62"/>
      <c r="J499" s="62"/>
      <c r="K499" s="63" t="e">
        <f t="shared" si="173"/>
        <v>#DIV/0!</v>
      </c>
      <c r="L499" s="62"/>
      <c r="M499" s="62"/>
      <c r="N499" s="64">
        <f t="shared" si="175"/>
        <v>0</v>
      </c>
      <c r="O499" s="64">
        <f t="shared" si="174"/>
        <v>0</v>
      </c>
      <c r="P499" s="62"/>
      <c r="Q499" s="65">
        <v>1</v>
      </c>
      <c r="R499" s="66" t="s">
        <v>1337</v>
      </c>
      <c r="S499" s="67" t="s">
        <v>187</v>
      </c>
      <c r="T499" s="66" t="s">
        <v>31</v>
      </c>
      <c r="U499" s="66" t="s">
        <v>1338</v>
      </c>
      <c r="V499" s="67" t="s">
        <v>1338</v>
      </c>
      <c r="W499" s="68">
        <v>55</v>
      </c>
      <c r="X499" s="69">
        <f t="shared" si="186"/>
        <v>6.1438784629133155E-3</v>
      </c>
      <c r="Y499" s="70" t="str">
        <f t="shared" si="187"/>
        <v/>
      </c>
    </row>
    <row r="500" spans="1:25" ht="18" customHeight="1" x14ac:dyDescent="0.25">
      <c r="A500" s="91"/>
      <c r="B500" s="57"/>
      <c r="C500" s="58"/>
      <c r="D500" s="59">
        <v>42722</v>
      </c>
      <c r="E500" s="60"/>
      <c r="F500" s="60"/>
      <c r="G500" s="61"/>
      <c r="H500" s="62"/>
      <c r="I500" s="62"/>
      <c r="J500" s="62"/>
      <c r="K500" s="63" t="e">
        <f t="shared" si="173"/>
        <v>#DIV/0!</v>
      </c>
      <c r="L500" s="62"/>
      <c r="M500" s="62"/>
      <c r="N500" s="64">
        <f t="shared" si="175"/>
        <v>0</v>
      </c>
      <c r="O500" s="64">
        <f t="shared" si="174"/>
        <v>0</v>
      </c>
      <c r="P500" s="62"/>
      <c r="Q500" s="65">
        <v>1</v>
      </c>
      <c r="R500" s="66" t="s">
        <v>1339</v>
      </c>
      <c r="S500" s="67" t="s">
        <v>30</v>
      </c>
      <c r="T500" s="66" t="s">
        <v>31</v>
      </c>
      <c r="U500" s="66" t="s">
        <v>1340</v>
      </c>
      <c r="V500" s="67" t="s">
        <v>1340</v>
      </c>
      <c r="W500" s="68">
        <v>371</v>
      </c>
      <c r="X500" s="69">
        <f t="shared" si="186"/>
        <v>4.1443252904378912E-2</v>
      </c>
      <c r="Y500" s="70" t="str">
        <f t="shared" si="187"/>
        <v/>
      </c>
    </row>
    <row r="501" spans="1:25" ht="18" customHeight="1" x14ac:dyDescent="0.25">
      <c r="A501" s="91"/>
      <c r="B501" s="57"/>
      <c r="C501" s="58"/>
      <c r="D501" s="59">
        <v>42722</v>
      </c>
      <c r="E501" s="60"/>
      <c r="F501" s="60"/>
      <c r="G501" s="61"/>
      <c r="H501" s="62"/>
      <c r="I501" s="62"/>
      <c r="J501" s="62"/>
      <c r="K501" s="63" t="e">
        <f t="shared" si="173"/>
        <v>#DIV/0!</v>
      </c>
      <c r="L501" s="62"/>
      <c r="M501" s="62"/>
      <c r="N501" s="64">
        <f t="shared" si="175"/>
        <v>0</v>
      </c>
      <c r="O501" s="64">
        <f t="shared" si="174"/>
        <v>0</v>
      </c>
      <c r="P501" s="62"/>
      <c r="Q501" s="65">
        <v>1</v>
      </c>
      <c r="R501" s="66" t="s">
        <v>1341</v>
      </c>
      <c r="S501" s="67" t="s">
        <v>53</v>
      </c>
      <c r="T501" s="66" t="s">
        <v>31</v>
      </c>
      <c r="U501" s="66" t="s">
        <v>1342</v>
      </c>
      <c r="V501" s="67" t="s">
        <v>1342</v>
      </c>
      <c r="W501" s="68">
        <v>271</v>
      </c>
      <c r="X501" s="69">
        <f t="shared" si="186"/>
        <v>3.0272564789991064E-2</v>
      </c>
      <c r="Y501" s="70" t="str">
        <f t="shared" si="187"/>
        <v/>
      </c>
    </row>
    <row r="502" spans="1:25" ht="18" customHeight="1" thickBot="1" x14ac:dyDescent="0.3">
      <c r="A502" s="90"/>
      <c r="B502" s="71"/>
      <c r="C502" s="72"/>
      <c r="D502" s="73">
        <v>42722</v>
      </c>
      <c r="E502" s="74"/>
      <c r="F502" s="74"/>
      <c r="G502" s="75"/>
      <c r="H502" s="76"/>
      <c r="I502" s="76"/>
      <c r="J502" s="76"/>
      <c r="K502" s="77" t="e">
        <f t="shared" si="173"/>
        <v>#DIV/0!</v>
      </c>
      <c r="L502" s="76"/>
      <c r="M502" s="76"/>
      <c r="N502" s="78">
        <f t="shared" si="175"/>
        <v>0</v>
      </c>
      <c r="O502" s="78">
        <f t="shared" si="174"/>
        <v>0</v>
      </c>
      <c r="P502" s="76"/>
      <c r="Q502" s="79">
        <v>1</v>
      </c>
      <c r="R502" s="80" t="s">
        <v>1343</v>
      </c>
      <c r="S502" s="81" t="s">
        <v>30</v>
      </c>
      <c r="T502" s="80" t="s">
        <v>31</v>
      </c>
      <c r="U502" s="80" t="s">
        <v>1344</v>
      </c>
      <c r="V502" s="81" t="s">
        <v>1344</v>
      </c>
      <c r="W502" s="82">
        <v>835</v>
      </c>
      <c r="X502" s="83">
        <f t="shared" si="186"/>
        <v>9.3275245755138514E-2</v>
      </c>
      <c r="Y502" s="84" t="str">
        <f t="shared" si="187"/>
        <v/>
      </c>
    </row>
    <row r="503" spans="1:25" ht="18" customHeight="1" x14ac:dyDescent="0.25">
      <c r="A503" s="89" t="s">
        <v>1278</v>
      </c>
      <c r="B503" s="42" t="s">
        <v>1345</v>
      </c>
      <c r="C503" s="43" t="s">
        <v>1346</v>
      </c>
      <c r="D503" s="44">
        <v>42722</v>
      </c>
      <c r="E503" s="45">
        <v>1</v>
      </c>
      <c r="F503" s="45">
        <v>105</v>
      </c>
      <c r="G503" s="46">
        <v>37680</v>
      </c>
      <c r="H503" s="47">
        <v>5179</v>
      </c>
      <c r="I503" s="47">
        <v>4151</v>
      </c>
      <c r="J503" s="47">
        <v>9330</v>
      </c>
      <c r="K503" s="48">
        <f t="shared" si="173"/>
        <v>0.24761146496815287</v>
      </c>
      <c r="L503" s="47">
        <v>266</v>
      </c>
      <c r="M503" s="47">
        <v>93</v>
      </c>
      <c r="N503" s="49">
        <f t="shared" si="175"/>
        <v>0</v>
      </c>
      <c r="O503" s="49">
        <f t="shared" si="174"/>
        <v>359</v>
      </c>
      <c r="P503" s="47">
        <v>8971</v>
      </c>
      <c r="Q503" s="50">
        <v>1</v>
      </c>
      <c r="R503" s="51" t="s">
        <v>1347</v>
      </c>
      <c r="S503" s="52" t="s">
        <v>30</v>
      </c>
      <c r="T503" s="51" t="s">
        <v>31</v>
      </c>
      <c r="U503" s="51" t="s">
        <v>1348</v>
      </c>
      <c r="V503" s="52" t="s">
        <v>1348</v>
      </c>
      <c r="W503" s="53">
        <v>3116</v>
      </c>
      <c r="X503" s="54">
        <f>W503/$P$503</f>
        <v>0.34734143350797014</v>
      </c>
      <c r="Y503" s="55" t="str">
        <f>IF(AND(NOT(ISBLANK(W503)),(W503=MAX($W$503:$W$507))),"ELU","")</f>
        <v/>
      </c>
    </row>
    <row r="504" spans="1:25" ht="18" customHeight="1" x14ac:dyDescent="0.25">
      <c r="A504" s="91"/>
      <c r="B504" s="57"/>
      <c r="C504" s="58"/>
      <c r="D504" s="59">
        <v>42722</v>
      </c>
      <c r="E504" s="60"/>
      <c r="F504" s="60"/>
      <c r="G504" s="61"/>
      <c r="H504" s="62"/>
      <c r="I504" s="62"/>
      <c r="J504" s="62"/>
      <c r="K504" s="63" t="e">
        <f t="shared" si="173"/>
        <v>#DIV/0!</v>
      </c>
      <c r="L504" s="62"/>
      <c r="M504" s="62"/>
      <c r="N504" s="64">
        <f t="shared" si="175"/>
        <v>0</v>
      </c>
      <c r="O504" s="64">
        <f t="shared" si="174"/>
        <v>0</v>
      </c>
      <c r="P504" s="62"/>
      <c r="Q504" s="65">
        <v>1</v>
      </c>
      <c r="R504" s="66" t="s">
        <v>1349</v>
      </c>
      <c r="S504" s="67" t="s">
        <v>30</v>
      </c>
      <c r="T504" s="66" t="s">
        <v>31</v>
      </c>
      <c r="U504" s="66" t="s">
        <v>1350</v>
      </c>
      <c r="V504" s="67" t="s">
        <v>1351</v>
      </c>
      <c r="W504" s="68">
        <v>524</v>
      </c>
      <c r="X504" s="69">
        <f t="shared" ref="X504:X507" si="188">W504/$P$503</f>
        <v>5.841043361944042E-2</v>
      </c>
      <c r="Y504" s="70" t="str">
        <f t="shared" ref="Y504:Y507" si="189">IF(AND(NOT(ISBLANK(W504)),(W504=MAX($W$503:$W$507))),"ELU","")</f>
        <v/>
      </c>
    </row>
    <row r="505" spans="1:25" ht="18" customHeight="1" x14ac:dyDescent="0.25">
      <c r="A505" s="91"/>
      <c r="B505" s="57"/>
      <c r="C505" s="58"/>
      <c r="D505" s="59">
        <v>42722</v>
      </c>
      <c r="E505" s="60"/>
      <c r="F505" s="60"/>
      <c r="G505" s="61"/>
      <c r="H505" s="62"/>
      <c r="I505" s="62"/>
      <c r="J505" s="62"/>
      <c r="K505" s="63" t="e">
        <f t="shared" si="173"/>
        <v>#DIV/0!</v>
      </c>
      <c r="L505" s="62"/>
      <c r="M505" s="62"/>
      <c r="N505" s="64">
        <f t="shared" si="175"/>
        <v>0</v>
      </c>
      <c r="O505" s="64">
        <f t="shared" si="174"/>
        <v>0</v>
      </c>
      <c r="P505" s="62"/>
      <c r="Q505" s="65">
        <v>1</v>
      </c>
      <c r="R505" s="66" t="s">
        <v>1352</v>
      </c>
      <c r="S505" s="67" t="s">
        <v>30</v>
      </c>
      <c r="T505" s="66" t="s">
        <v>31</v>
      </c>
      <c r="U505" s="66" t="s">
        <v>1353</v>
      </c>
      <c r="V505" s="67" t="s">
        <v>1353</v>
      </c>
      <c r="W505" s="68">
        <v>175</v>
      </c>
      <c r="X505" s="69">
        <f t="shared" si="188"/>
        <v>1.9507301304202428E-2</v>
      </c>
      <c r="Y505" s="70" t="str">
        <f t="shared" si="189"/>
        <v/>
      </c>
    </row>
    <row r="506" spans="1:25" ht="18" customHeight="1" x14ac:dyDescent="0.25">
      <c r="A506" s="91"/>
      <c r="B506" s="57"/>
      <c r="C506" s="58"/>
      <c r="D506" s="59">
        <v>42722</v>
      </c>
      <c r="E506" s="60"/>
      <c r="F506" s="60"/>
      <c r="G506" s="61"/>
      <c r="H506" s="62"/>
      <c r="I506" s="62"/>
      <c r="J506" s="62"/>
      <c r="K506" s="63" t="e">
        <f t="shared" si="173"/>
        <v>#DIV/0!</v>
      </c>
      <c r="L506" s="62"/>
      <c r="M506" s="62"/>
      <c r="N506" s="64">
        <f t="shared" si="175"/>
        <v>0</v>
      </c>
      <c r="O506" s="64">
        <f t="shared" si="174"/>
        <v>0</v>
      </c>
      <c r="P506" s="62"/>
      <c r="Q506" s="65">
        <v>1</v>
      </c>
      <c r="R506" s="66" t="s">
        <v>1354</v>
      </c>
      <c r="S506" s="67" t="s">
        <v>73</v>
      </c>
      <c r="T506" s="66" t="s">
        <v>31</v>
      </c>
      <c r="U506" s="66" t="s">
        <v>1355</v>
      </c>
      <c r="V506" s="67" t="s">
        <v>1355</v>
      </c>
      <c r="W506" s="68">
        <v>4844</v>
      </c>
      <c r="X506" s="69">
        <f t="shared" si="188"/>
        <v>0.53996210010032331</v>
      </c>
      <c r="Y506" s="70" t="str">
        <f t="shared" si="189"/>
        <v>ELU</v>
      </c>
    </row>
    <row r="507" spans="1:25" ht="18" customHeight="1" thickBot="1" x14ac:dyDescent="0.3">
      <c r="A507" s="91"/>
      <c r="B507" s="71"/>
      <c r="C507" s="72"/>
      <c r="D507" s="73">
        <v>42722</v>
      </c>
      <c r="E507" s="74"/>
      <c r="F507" s="74"/>
      <c r="G507" s="75"/>
      <c r="H507" s="76"/>
      <c r="I507" s="76"/>
      <c r="J507" s="76"/>
      <c r="K507" s="77" t="e">
        <f t="shared" si="173"/>
        <v>#DIV/0!</v>
      </c>
      <c r="L507" s="76"/>
      <c r="M507" s="76"/>
      <c r="N507" s="78">
        <f t="shared" si="175"/>
        <v>0</v>
      </c>
      <c r="O507" s="78">
        <f t="shared" si="174"/>
        <v>0</v>
      </c>
      <c r="P507" s="76"/>
      <c r="Q507" s="79">
        <v>1</v>
      </c>
      <c r="R507" s="80" t="s">
        <v>1356</v>
      </c>
      <c r="S507" s="81" t="s">
        <v>53</v>
      </c>
      <c r="T507" s="80" t="s">
        <v>31</v>
      </c>
      <c r="U507" s="80" t="s">
        <v>1357</v>
      </c>
      <c r="V507" s="81" t="s">
        <v>1357</v>
      </c>
      <c r="W507" s="82">
        <v>312</v>
      </c>
      <c r="X507" s="83">
        <f t="shared" si="188"/>
        <v>3.4778731468063762E-2</v>
      </c>
      <c r="Y507" s="84" t="str">
        <f t="shared" si="189"/>
        <v/>
      </c>
    </row>
    <row r="508" spans="1:25" ht="18" customHeight="1" x14ac:dyDescent="0.25">
      <c r="A508" s="91"/>
      <c r="B508" s="42" t="s">
        <v>1358</v>
      </c>
      <c r="C508" s="43" t="s">
        <v>1359</v>
      </c>
      <c r="D508" s="44">
        <v>42722</v>
      </c>
      <c r="E508" s="45">
        <v>1</v>
      </c>
      <c r="F508" s="45">
        <v>37</v>
      </c>
      <c r="G508" s="46">
        <v>11498</v>
      </c>
      <c r="H508" s="47">
        <v>2664</v>
      </c>
      <c r="I508" s="47">
        <v>1938</v>
      </c>
      <c r="J508" s="47">
        <v>4602</v>
      </c>
      <c r="K508" s="48">
        <f t="shared" si="173"/>
        <v>0.40024352061228041</v>
      </c>
      <c r="L508" s="47">
        <v>162</v>
      </c>
      <c r="M508" s="47">
        <v>57</v>
      </c>
      <c r="N508" s="49">
        <f t="shared" si="175"/>
        <v>0</v>
      </c>
      <c r="O508" s="49">
        <f t="shared" si="174"/>
        <v>219</v>
      </c>
      <c r="P508" s="47">
        <v>4383</v>
      </c>
      <c r="Q508" s="50">
        <v>1</v>
      </c>
      <c r="R508" s="51" t="s">
        <v>1360</v>
      </c>
      <c r="S508" s="52" t="s">
        <v>30</v>
      </c>
      <c r="T508" s="51" t="s">
        <v>31</v>
      </c>
      <c r="U508" s="51" t="s">
        <v>1361</v>
      </c>
      <c r="V508" s="52" t="s">
        <v>1361</v>
      </c>
      <c r="W508" s="53">
        <v>410</v>
      </c>
      <c r="X508" s="54">
        <f>W508/$P$508</f>
        <v>9.3543235227013466E-2</v>
      </c>
      <c r="Y508" s="55" t="str">
        <f>IF(AND(NOT(ISBLANK(W508)),(W508=MAX($W$508:$W$515))),"ELU","")</f>
        <v/>
      </c>
    </row>
    <row r="509" spans="1:25" ht="18" customHeight="1" x14ac:dyDescent="0.25">
      <c r="A509" s="91"/>
      <c r="B509" s="57"/>
      <c r="C509" s="58"/>
      <c r="D509" s="59">
        <v>42722</v>
      </c>
      <c r="E509" s="60"/>
      <c r="F509" s="60"/>
      <c r="G509" s="61"/>
      <c r="H509" s="62"/>
      <c r="I509" s="62"/>
      <c r="J509" s="62"/>
      <c r="K509" s="63" t="e">
        <f t="shared" si="173"/>
        <v>#DIV/0!</v>
      </c>
      <c r="L509" s="62"/>
      <c r="M509" s="62"/>
      <c r="N509" s="64">
        <f t="shared" si="175"/>
        <v>0</v>
      </c>
      <c r="O509" s="64">
        <f t="shared" si="174"/>
        <v>0</v>
      </c>
      <c r="P509" s="62"/>
      <c r="Q509" s="65">
        <v>1</v>
      </c>
      <c r="R509" s="66" t="s">
        <v>1362</v>
      </c>
      <c r="S509" s="67" t="s">
        <v>30</v>
      </c>
      <c r="T509" s="66" t="s">
        <v>31</v>
      </c>
      <c r="U509" s="66" t="s">
        <v>1363</v>
      </c>
      <c r="V509" s="67" t="s">
        <v>1363</v>
      </c>
      <c r="W509" s="68">
        <v>463</v>
      </c>
      <c r="X509" s="69">
        <f t="shared" ref="X509:X515" si="190">W509/$P$508</f>
        <v>0.10563540953684691</v>
      </c>
      <c r="Y509" s="70" t="str">
        <f t="shared" ref="Y509:Y515" si="191">IF(AND(NOT(ISBLANK(W509)),(W509=MAX($W$508:$W$515))),"ELU","")</f>
        <v/>
      </c>
    </row>
    <row r="510" spans="1:25" ht="18" customHeight="1" x14ac:dyDescent="0.25">
      <c r="A510" s="91"/>
      <c r="B510" s="57"/>
      <c r="C510" s="58"/>
      <c r="D510" s="59">
        <v>42722</v>
      </c>
      <c r="E510" s="60"/>
      <c r="F510" s="60"/>
      <c r="G510" s="61"/>
      <c r="H510" s="62"/>
      <c r="I510" s="62"/>
      <c r="J510" s="62"/>
      <c r="K510" s="63" t="e">
        <f t="shared" si="173"/>
        <v>#DIV/0!</v>
      </c>
      <c r="L510" s="62"/>
      <c r="M510" s="62"/>
      <c r="N510" s="64">
        <f t="shared" si="175"/>
        <v>0</v>
      </c>
      <c r="O510" s="64">
        <f t="shared" si="174"/>
        <v>0</v>
      </c>
      <c r="P510" s="62"/>
      <c r="Q510" s="65">
        <v>1</v>
      </c>
      <c r="R510" s="66" t="s">
        <v>1364</v>
      </c>
      <c r="S510" s="67" t="s">
        <v>30</v>
      </c>
      <c r="T510" s="66" t="s">
        <v>31</v>
      </c>
      <c r="U510" s="66" t="s">
        <v>1365</v>
      </c>
      <c r="V510" s="67" t="s">
        <v>1365</v>
      </c>
      <c r="W510" s="68">
        <v>385</v>
      </c>
      <c r="X510" s="69">
        <f t="shared" si="190"/>
        <v>8.7839379420488251E-2</v>
      </c>
      <c r="Y510" s="70" t="str">
        <f t="shared" si="191"/>
        <v/>
      </c>
    </row>
    <row r="511" spans="1:25" ht="18" customHeight="1" x14ac:dyDescent="0.25">
      <c r="A511" s="91"/>
      <c r="B511" s="57"/>
      <c r="C511" s="58"/>
      <c r="D511" s="59">
        <v>42722</v>
      </c>
      <c r="E511" s="60"/>
      <c r="F511" s="60"/>
      <c r="G511" s="61"/>
      <c r="H511" s="62"/>
      <c r="I511" s="62"/>
      <c r="J511" s="62"/>
      <c r="K511" s="63" t="e">
        <f t="shared" si="173"/>
        <v>#DIV/0!</v>
      </c>
      <c r="L511" s="62"/>
      <c r="M511" s="62"/>
      <c r="N511" s="64">
        <f t="shared" si="175"/>
        <v>0</v>
      </c>
      <c r="O511" s="64">
        <f t="shared" si="174"/>
        <v>0</v>
      </c>
      <c r="P511" s="62"/>
      <c r="Q511" s="65">
        <v>1</v>
      </c>
      <c r="R511" s="66" t="s">
        <v>1366</v>
      </c>
      <c r="S511" s="67" t="s">
        <v>30</v>
      </c>
      <c r="T511" s="66" t="s">
        <v>31</v>
      </c>
      <c r="U511" s="66" t="s">
        <v>1367</v>
      </c>
      <c r="V511" s="67" t="s">
        <v>1367</v>
      </c>
      <c r="W511" s="68">
        <v>342</v>
      </c>
      <c r="X511" s="69">
        <f t="shared" si="190"/>
        <v>7.8028747433264892E-2</v>
      </c>
      <c r="Y511" s="70" t="str">
        <f t="shared" si="191"/>
        <v/>
      </c>
    </row>
    <row r="512" spans="1:25" ht="18" customHeight="1" x14ac:dyDescent="0.25">
      <c r="A512" s="91"/>
      <c r="B512" s="57"/>
      <c r="C512" s="58"/>
      <c r="D512" s="59">
        <v>42722</v>
      </c>
      <c r="E512" s="60"/>
      <c r="F512" s="60"/>
      <c r="G512" s="61"/>
      <c r="H512" s="62"/>
      <c r="I512" s="62"/>
      <c r="J512" s="62"/>
      <c r="K512" s="63" t="e">
        <f t="shared" si="173"/>
        <v>#DIV/0!</v>
      </c>
      <c r="L512" s="62"/>
      <c r="M512" s="62"/>
      <c r="N512" s="64">
        <f t="shared" si="175"/>
        <v>0</v>
      </c>
      <c r="O512" s="64">
        <f t="shared" si="174"/>
        <v>0</v>
      </c>
      <c r="P512" s="62"/>
      <c r="Q512" s="65">
        <v>1</v>
      </c>
      <c r="R512" s="66" t="s">
        <v>1368</v>
      </c>
      <c r="S512" s="67" t="s">
        <v>539</v>
      </c>
      <c r="T512" s="66" t="s">
        <v>31</v>
      </c>
      <c r="U512" s="66" t="s">
        <v>1369</v>
      </c>
      <c r="V512" s="67" t="s">
        <v>1369</v>
      </c>
      <c r="W512" s="68">
        <v>85</v>
      </c>
      <c r="X512" s="69">
        <f t="shared" si="190"/>
        <v>1.9393109742185718E-2</v>
      </c>
      <c r="Y512" s="70" t="str">
        <f t="shared" si="191"/>
        <v/>
      </c>
    </row>
    <row r="513" spans="1:25" ht="18" customHeight="1" x14ac:dyDescent="0.25">
      <c r="A513" s="91"/>
      <c r="B513" s="57"/>
      <c r="C513" s="58"/>
      <c r="D513" s="59">
        <v>42722</v>
      </c>
      <c r="E513" s="60"/>
      <c r="F513" s="60"/>
      <c r="G513" s="61"/>
      <c r="H513" s="62"/>
      <c r="I513" s="62"/>
      <c r="J513" s="62"/>
      <c r="K513" s="63" t="e">
        <f t="shared" si="173"/>
        <v>#DIV/0!</v>
      </c>
      <c r="L513" s="62"/>
      <c r="M513" s="62"/>
      <c r="N513" s="64">
        <f t="shared" si="175"/>
        <v>0</v>
      </c>
      <c r="O513" s="64">
        <f t="shared" si="174"/>
        <v>0</v>
      </c>
      <c r="P513" s="62"/>
      <c r="Q513" s="65">
        <v>1</v>
      </c>
      <c r="R513" s="66" t="s">
        <v>1370</v>
      </c>
      <c r="S513" s="67" t="s">
        <v>30</v>
      </c>
      <c r="T513" s="66" t="s">
        <v>31</v>
      </c>
      <c r="U513" s="66" t="s">
        <v>1371</v>
      </c>
      <c r="V513" s="67" t="s">
        <v>1371</v>
      </c>
      <c r="W513" s="68">
        <v>2130</v>
      </c>
      <c r="X513" s="69">
        <f t="shared" si="190"/>
        <v>0.48596851471594799</v>
      </c>
      <c r="Y513" s="70" t="str">
        <f t="shared" si="191"/>
        <v>ELU</v>
      </c>
    </row>
    <row r="514" spans="1:25" ht="18" customHeight="1" x14ac:dyDescent="0.25">
      <c r="A514" s="91"/>
      <c r="B514" s="57"/>
      <c r="C514" s="58"/>
      <c r="D514" s="59">
        <v>42722</v>
      </c>
      <c r="E514" s="60"/>
      <c r="F514" s="60"/>
      <c r="G514" s="61"/>
      <c r="H514" s="62"/>
      <c r="I514" s="62"/>
      <c r="J514" s="62"/>
      <c r="K514" s="63" t="e">
        <f t="shared" si="173"/>
        <v>#DIV/0!</v>
      </c>
      <c r="L514" s="62"/>
      <c r="M514" s="62"/>
      <c r="N514" s="64">
        <f t="shared" si="175"/>
        <v>0</v>
      </c>
      <c r="O514" s="64">
        <f t="shared" si="174"/>
        <v>0</v>
      </c>
      <c r="P514" s="62"/>
      <c r="Q514" s="65">
        <v>1</v>
      </c>
      <c r="R514" s="66" t="s">
        <v>1372</v>
      </c>
      <c r="S514" s="67" t="s">
        <v>30</v>
      </c>
      <c r="T514" s="66" t="s">
        <v>31</v>
      </c>
      <c r="U514" s="66" t="s">
        <v>1373</v>
      </c>
      <c r="V514" s="67" t="s">
        <v>1373</v>
      </c>
      <c r="W514" s="68">
        <v>352</v>
      </c>
      <c r="X514" s="69">
        <f t="shared" si="190"/>
        <v>8.0310289755874967E-2</v>
      </c>
      <c r="Y514" s="70" t="str">
        <f t="shared" si="191"/>
        <v/>
      </c>
    </row>
    <row r="515" spans="1:25" ht="18" customHeight="1" thickBot="1" x14ac:dyDescent="0.3">
      <c r="A515" s="91"/>
      <c r="B515" s="71"/>
      <c r="C515" s="72"/>
      <c r="D515" s="73">
        <v>42722</v>
      </c>
      <c r="E515" s="74"/>
      <c r="F515" s="74"/>
      <c r="G515" s="75"/>
      <c r="H515" s="76"/>
      <c r="I515" s="76"/>
      <c r="J515" s="76"/>
      <c r="K515" s="77" t="e">
        <f t="shared" si="173"/>
        <v>#DIV/0!</v>
      </c>
      <c r="L515" s="76"/>
      <c r="M515" s="76"/>
      <c r="N515" s="78">
        <f t="shared" si="175"/>
        <v>0</v>
      </c>
      <c r="O515" s="78">
        <f t="shared" si="174"/>
        <v>0</v>
      </c>
      <c r="P515" s="76"/>
      <c r="Q515" s="79">
        <v>1</v>
      </c>
      <c r="R515" s="80" t="s">
        <v>1374</v>
      </c>
      <c r="S515" s="81" t="s">
        <v>187</v>
      </c>
      <c r="T515" s="80" t="s">
        <v>31</v>
      </c>
      <c r="U515" s="80" t="s">
        <v>1375</v>
      </c>
      <c r="V515" s="81" t="s">
        <v>1375</v>
      </c>
      <c r="W515" s="82">
        <v>216</v>
      </c>
      <c r="X515" s="83">
        <f t="shared" si="190"/>
        <v>4.9281314168377825E-2</v>
      </c>
      <c r="Y515" s="84" t="str">
        <f t="shared" si="191"/>
        <v/>
      </c>
    </row>
    <row r="516" spans="1:25" ht="18" customHeight="1" x14ac:dyDescent="0.25">
      <c r="A516" s="91"/>
      <c r="B516" s="42" t="s">
        <v>1376</v>
      </c>
      <c r="C516" s="43" t="s">
        <v>1377</v>
      </c>
      <c r="D516" s="44">
        <v>42722</v>
      </c>
      <c r="E516" s="45">
        <v>1</v>
      </c>
      <c r="F516" s="45">
        <v>66</v>
      </c>
      <c r="G516" s="46">
        <v>19299</v>
      </c>
      <c r="H516" s="47">
        <v>5989</v>
      </c>
      <c r="I516" s="47">
        <v>4280</v>
      </c>
      <c r="J516" s="47">
        <v>10269</v>
      </c>
      <c r="K516" s="48">
        <f t="shared" si="173"/>
        <v>0.53210010881392822</v>
      </c>
      <c r="L516" s="47">
        <v>712</v>
      </c>
      <c r="M516" s="47">
        <v>206</v>
      </c>
      <c r="N516" s="49">
        <f t="shared" si="175"/>
        <v>0</v>
      </c>
      <c r="O516" s="49">
        <f t="shared" si="174"/>
        <v>918</v>
      </c>
      <c r="P516" s="47">
        <v>9351</v>
      </c>
      <c r="Q516" s="50">
        <v>1</v>
      </c>
      <c r="R516" s="51" t="s">
        <v>1378</v>
      </c>
      <c r="S516" s="52" t="s">
        <v>30</v>
      </c>
      <c r="T516" s="51" t="s">
        <v>31</v>
      </c>
      <c r="U516" s="51" t="s">
        <v>1379</v>
      </c>
      <c r="V516" s="52" t="s">
        <v>1379</v>
      </c>
      <c r="W516" s="53">
        <v>3980</v>
      </c>
      <c r="X516" s="54">
        <f>W516/$P$516</f>
        <v>0.4256229280290878</v>
      </c>
      <c r="Y516" s="55" t="str">
        <f>IF(AND(NOT(ISBLANK(W516)),(W516=MAX($W$516:$W$527))),"ELU","")</f>
        <v>ELU</v>
      </c>
    </row>
    <row r="517" spans="1:25" ht="18" customHeight="1" x14ac:dyDescent="0.25">
      <c r="A517" s="91"/>
      <c r="B517" s="57"/>
      <c r="C517" s="58"/>
      <c r="D517" s="59">
        <v>42722</v>
      </c>
      <c r="E517" s="60"/>
      <c r="F517" s="60"/>
      <c r="G517" s="61"/>
      <c r="H517" s="62"/>
      <c r="I517" s="62"/>
      <c r="J517" s="62"/>
      <c r="K517" s="63" t="e">
        <f t="shared" si="173"/>
        <v>#DIV/0!</v>
      </c>
      <c r="L517" s="62"/>
      <c r="M517" s="62"/>
      <c r="N517" s="64">
        <f t="shared" si="175"/>
        <v>0</v>
      </c>
      <c r="O517" s="64">
        <f t="shared" si="174"/>
        <v>0</v>
      </c>
      <c r="P517" s="62"/>
      <c r="Q517" s="65">
        <v>1</v>
      </c>
      <c r="R517" s="66" t="s">
        <v>1380</v>
      </c>
      <c r="S517" s="67" t="s">
        <v>30</v>
      </c>
      <c r="T517" s="66" t="s">
        <v>31</v>
      </c>
      <c r="U517" s="66" t="s">
        <v>1381</v>
      </c>
      <c r="V517" s="67" t="s">
        <v>1382</v>
      </c>
      <c r="W517" s="68">
        <v>294</v>
      </c>
      <c r="X517" s="69">
        <f t="shared" ref="X517:X527" si="192">W517/$P$516</f>
        <v>3.1440487648379853E-2</v>
      </c>
      <c r="Y517" s="70" t="str">
        <f t="shared" ref="Y517:Y527" si="193">IF(AND(NOT(ISBLANK(W517)),(W517=MAX($W$516:$W$527))),"ELU","")</f>
        <v/>
      </c>
    </row>
    <row r="518" spans="1:25" ht="18" customHeight="1" x14ac:dyDescent="0.25">
      <c r="A518" s="91"/>
      <c r="B518" s="57"/>
      <c r="C518" s="58"/>
      <c r="D518" s="59">
        <v>42722</v>
      </c>
      <c r="E518" s="60"/>
      <c r="F518" s="60"/>
      <c r="G518" s="61"/>
      <c r="H518" s="62"/>
      <c r="I518" s="62"/>
      <c r="J518" s="62"/>
      <c r="K518" s="63" t="e">
        <f t="shared" si="173"/>
        <v>#DIV/0!</v>
      </c>
      <c r="L518" s="62"/>
      <c r="M518" s="62"/>
      <c r="N518" s="64">
        <f t="shared" si="175"/>
        <v>0</v>
      </c>
      <c r="O518" s="64">
        <f t="shared" si="174"/>
        <v>0</v>
      </c>
      <c r="P518" s="62"/>
      <c r="Q518" s="65">
        <v>1</v>
      </c>
      <c r="R518" s="66" t="s">
        <v>1383</v>
      </c>
      <c r="S518" s="67" t="s">
        <v>30</v>
      </c>
      <c r="T518" s="66" t="s">
        <v>31</v>
      </c>
      <c r="U518" s="66" t="s">
        <v>1384</v>
      </c>
      <c r="V518" s="67" t="s">
        <v>1385</v>
      </c>
      <c r="W518" s="68">
        <v>2180</v>
      </c>
      <c r="X518" s="69">
        <f t="shared" si="192"/>
        <v>0.23313014650839484</v>
      </c>
      <c r="Y518" s="70" t="str">
        <f t="shared" si="193"/>
        <v/>
      </c>
    </row>
    <row r="519" spans="1:25" ht="18" customHeight="1" x14ac:dyDescent="0.25">
      <c r="A519" s="91"/>
      <c r="B519" s="57"/>
      <c r="C519" s="58"/>
      <c r="D519" s="59">
        <v>42722</v>
      </c>
      <c r="E519" s="60"/>
      <c r="F519" s="60"/>
      <c r="G519" s="61"/>
      <c r="H519" s="62"/>
      <c r="I519" s="62"/>
      <c r="J519" s="62"/>
      <c r="K519" s="63" t="e">
        <f t="shared" si="173"/>
        <v>#DIV/0!</v>
      </c>
      <c r="L519" s="62"/>
      <c r="M519" s="62"/>
      <c r="N519" s="64">
        <f t="shared" si="175"/>
        <v>0</v>
      </c>
      <c r="O519" s="64">
        <f t="shared" si="174"/>
        <v>0</v>
      </c>
      <c r="P519" s="62"/>
      <c r="Q519" s="65">
        <v>1</v>
      </c>
      <c r="R519" s="66" t="s">
        <v>1386</v>
      </c>
      <c r="S519" s="67" t="s">
        <v>30</v>
      </c>
      <c r="T519" s="66" t="s">
        <v>31</v>
      </c>
      <c r="U519" s="66" t="s">
        <v>1387</v>
      </c>
      <c r="V519" s="67" t="s">
        <v>1388</v>
      </c>
      <c r="W519" s="68">
        <v>51</v>
      </c>
      <c r="X519" s="69">
        <f t="shared" si="192"/>
        <v>5.4539621430863012E-3</v>
      </c>
      <c r="Y519" s="70" t="str">
        <f t="shared" si="193"/>
        <v/>
      </c>
    </row>
    <row r="520" spans="1:25" ht="18" customHeight="1" x14ac:dyDescent="0.25">
      <c r="A520" s="91"/>
      <c r="B520" s="57"/>
      <c r="C520" s="58"/>
      <c r="D520" s="59">
        <v>42722</v>
      </c>
      <c r="E520" s="60"/>
      <c r="F520" s="60"/>
      <c r="G520" s="61"/>
      <c r="H520" s="62"/>
      <c r="I520" s="62"/>
      <c r="J520" s="62"/>
      <c r="K520" s="63" t="e">
        <f t="shared" ref="K520:K583" si="194">J520/G520</f>
        <v>#DIV/0!</v>
      </c>
      <c r="L520" s="62"/>
      <c r="M520" s="62"/>
      <c r="N520" s="64">
        <f t="shared" si="175"/>
        <v>0</v>
      </c>
      <c r="O520" s="64">
        <f t="shared" si="174"/>
        <v>0</v>
      </c>
      <c r="P520" s="62"/>
      <c r="Q520" s="65">
        <v>1</v>
      </c>
      <c r="R520" s="66" t="s">
        <v>1389</v>
      </c>
      <c r="S520" s="67" t="s">
        <v>30</v>
      </c>
      <c r="T520" s="66" t="s">
        <v>31</v>
      </c>
      <c r="U520" s="66" t="s">
        <v>1390</v>
      </c>
      <c r="V520" s="67" t="s">
        <v>1390</v>
      </c>
      <c r="W520" s="68">
        <v>14</v>
      </c>
      <c r="X520" s="69">
        <f t="shared" si="192"/>
        <v>1.4971660784942786E-3</v>
      </c>
      <c r="Y520" s="70" t="str">
        <f t="shared" si="193"/>
        <v/>
      </c>
    </row>
    <row r="521" spans="1:25" ht="18" customHeight="1" x14ac:dyDescent="0.25">
      <c r="A521" s="91"/>
      <c r="B521" s="57"/>
      <c r="C521" s="58"/>
      <c r="D521" s="59">
        <v>42722</v>
      </c>
      <c r="E521" s="60"/>
      <c r="F521" s="60"/>
      <c r="G521" s="61"/>
      <c r="H521" s="62"/>
      <c r="I521" s="62"/>
      <c r="J521" s="62"/>
      <c r="K521" s="63" t="e">
        <f t="shared" si="194"/>
        <v>#DIV/0!</v>
      </c>
      <c r="L521" s="62"/>
      <c r="M521" s="62"/>
      <c r="N521" s="64">
        <f t="shared" si="175"/>
        <v>0</v>
      </c>
      <c r="O521" s="64">
        <f t="shared" ref="O521:O584" si="195">J521-P521</f>
        <v>0</v>
      </c>
      <c r="P521" s="62"/>
      <c r="Q521" s="65">
        <v>1</v>
      </c>
      <c r="R521" s="66" t="s">
        <v>1391</v>
      </c>
      <c r="S521" s="67" t="s">
        <v>30</v>
      </c>
      <c r="T521" s="66" t="s">
        <v>31</v>
      </c>
      <c r="U521" s="66" t="s">
        <v>1392</v>
      </c>
      <c r="V521" s="67" t="s">
        <v>1392</v>
      </c>
      <c r="W521" s="68">
        <v>1533</v>
      </c>
      <c r="X521" s="69">
        <f t="shared" si="192"/>
        <v>0.16393968559512351</v>
      </c>
      <c r="Y521" s="70" t="str">
        <f t="shared" si="193"/>
        <v/>
      </c>
    </row>
    <row r="522" spans="1:25" ht="18" customHeight="1" x14ac:dyDescent="0.25">
      <c r="A522" s="91"/>
      <c r="B522" s="57"/>
      <c r="C522" s="58"/>
      <c r="D522" s="59">
        <v>42722</v>
      </c>
      <c r="E522" s="60"/>
      <c r="F522" s="60"/>
      <c r="G522" s="61"/>
      <c r="H522" s="62"/>
      <c r="I522" s="62"/>
      <c r="J522" s="62"/>
      <c r="K522" s="63" t="e">
        <f t="shared" si="194"/>
        <v>#DIV/0!</v>
      </c>
      <c r="L522" s="62"/>
      <c r="M522" s="62"/>
      <c r="N522" s="64">
        <f t="shared" ref="N522:N585" si="196">O522-M522-L522</f>
        <v>0</v>
      </c>
      <c r="O522" s="64">
        <f t="shared" si="195"/>
        <v>0</v>
      </c>
      <c r="P522" s="62"/>
      <c r="Q522" s="65">
        <v>1</v>
      </c>
      <c r="R522" s="66" t="s">
        <v>1393</v>
      </c>
      <c r="S522" s="67" t="s">
        <v>30</v>
      </c>
      <c r="T522" s="66" t="s">
        <v>31</v>
      </c>
      <c r="U522" s="66" t="s">
        <v>1394</v>
      </c>
      <c r="V522" s="67" t="s">
        <v>1394</v>
      </c>
      <c r="W522" s="68">
        <v>33</v>
      </c>
      <c r="X522" s="69">
        <f t="shared" si="192"/>
        <v>3.5290343278793711E-3</v>
      </c>
      <c r="Y522" s="70" t="str">
        <f t="shared" si="193"/>
        <v/>
      </c>
    </row>
    <row r="523" spans="1:25" ht="18" customHeight="1" x14ac:dyDescent="0.25">
      <c r="A523" s="91"/>
      <c r="B523" s="57"/>
      <c r="C523" s="58"/>
      <c r="D523" s="59">
        <v>42722</v>
      </c>
      <c r="E523" s="60"/>
      <c r="F523" s="60"/>
      <c r="G523" s="61"/>
      <c r="H523" s="62"/>
      <c r="I523" s="62"/>
      <c r="J523" s="62"/>
      <c r="K523" s="63" t="e">
        <f t="shared" si="194"/>
        <v>#DIV/0!</v>
      </c>
      <c r="L523" s="62"/>
      <c r="M523" s="62"/>
      <c r="N523" s="64">
        <f t="shared" si="196"/>
        <v>0</v>
      </c>
      <c r="O523" s="64">
        <f t="shared" si="195"/>
        <v>0</v>
      </c>
      <c r="P523" s="62"/>
      <c r="Q523" s="65">
        <v>1</v>
      </c>
      <c r="R523" s="66" t="s">
        <v>1395</v>
      </c>
      <c r="S523" s="67" t="s">
        <v>30</v>
      </c>
      <c r="T523" s="66" t="s">
        <v>31</v>
      </c>
      <c r="U523" s="66" t="s">
        <v>1396</v>
      </c>
      <c r="V523" s="67" t="s">
        <v>1396</v>
      </c>
      <c r="W523" s="68">
        <v>129</v>
      </c>
      <c r="X523" s="69">
        <f t="shared" si="192"/>
        <v>1.3795316008982997E-2</v>
      </c>
      <c r="Y523" s="70" t="str">
        <f t="shared" si="193"/>
        <v/>
      </c>
    </row>
    <row r="524" spans="1:25" ht="18" customHeight="1" x14ac:dyDescent="0.25">
      <c r="A524" s="91"/>
      <c r="B524" s="57"/>
      <c r="C524" s="58"/>
      <c r="D524" s="59">
        <v>42722</v>
      </c>
      <c r="E524" s="60"/>
      <c r="F524" s="60"/>
      <c r="G524" s="61"/>
      <c r="H524" s="62"/>
      <c r="I524" s="62"/>
      <c r="J524" s="62"/>
      <c r="K524" s="63" t="e">
        <f t="shared" si="194"/>
        <v>#DIV/0!</v>
      </c>
      <c r="L524" s="62"/>
      <c r="M524" s="62"/>
      <c r="N524" s="64">
        <f t="shared" si="196"/>
        <v>0</v>
      </c>
      <c r="O524" s="64">
        <f t="shared" si="195"/>
        <v>0</v>
      </c>
      <c r="P524" s="62"/>
      <c r="Q524" s="65">
        <v>1</v>
      </c>
      <c r="R524" s="66" t="s">
        <v>1397</v>
      </c>
      <c r="S524" s="67" t="s">
        <v>1398</v>
      </c>
      <c r="T524" s="66" t="s">
        <v>31</v>
      </c>
      <c r="U524" s="66" t="s">
        <v>1399</v>
      </c>
      <c r="V524" s="67" t="s">
        <v>1399</v>
      </c>
      <c r="W524" s="68">
        <v>247</v>
      </c>
      <c r="X524" s="69">
        <f t="shared" si="192"/>
        <v>2.6414287242006201E-2</v>
      </c>
      <c r="Y524" s="70" t="str">
        <f t="shared" si="193"/>
        <v/>
      </c>
    </row>
    <row r="525" spans="1:25" ht="18" customHeight="1" x14ac:dyDescent="0.25">
      <c r="A525" s="91"/>
      <c r="B525" s="57"/>
      <c r="C525" s="58"/>
      <c r="D525" s="59">
        <v>42722</v>
      </c>
      <c r="E525" s="60"/>
      <c r="F525" s="60"/>
      <c r="G525" s="61"/>
      <c r="H525" s="62"/>
      <c r="I525" s="62"/>
      <c r="J525" s="62"/>
      <c r="K525" s="63" t="e">
        <f t="shared" si="194"/>
        <v>#DIV/0!</v>
      </c>
      <c r="L525" s="62"/>
      <c r="M525" s="62"/>
      <c r="N525" s="64">
        <f t="shared" si="196"/>
        <v>0</v>
      </c>
      <c r="O525" s="64">
        <f t="shared" si="195"/>
        <v>0</v>
      </c>
      <c r="P525" s="62"/>
      <c r="Q525" s="65">
        <v>1</v>
      </c>
      <c r="R525" s="66" t="s">
        <v>1400</v>
      </c>
      <c r="S525" s="67" t="s">
        <v>53</v>
      </c>
      <c r="T525" s="66" t="s">
        <v>31</v>
      </c>
      <c r="U525" s="66" t="s">
        <v>1401</v>
      </c>
      <c r="V525" s="67" t="s">
        <v>1401</v>
      </c>
      <c r="W525" s="68">
        <v>196</v>
      </c>
      <c r="X525" s="69">
        <f t="shared" si="192"/>
        <v>2.0960325098919902E-2</v>
      </c>
      <c r="Y525" s="70" t="str">
        <f t="shared" si="193"/>
        <v/>
      </c>
    </row>
    <row r="526" spans="1:25" ht="18" customHeight="1" x14ac:dyDescent="0.25">
      <c r="A526" s="91"/>
      <c r="B526" s="57"/>
      <c r="C526" s="58"/>
      <c r="D526" s="59">
        <v>42722</v>
      </c>
      <c r="E526" s="60"/>
      <c r="F526" s="60"/>
      <c r="G526" s="61"/>
      <c r="H526" s="62"/>
      <c r="I526" s="62"/>
      <c r="J526" s="62"/>
      <c r="K526" s="63" t="e">
        <f t="shared" si="194"/>
        <v>#DIV/0!</v>
      </c>
      <c r="L526" s="62"/>
      <c r="M526" s="62"/>
      <c r="N526" s="64">
        <f t="shared" si="196"/>
        <v>0</v>
      </c>
      <c r="O526" s="64">
        <f t="shared" si="195"/>
        <v>0</v>
      </c>
      <c r="P526" s="62"/>
      <c r="Q526" s="65">
        <v>1</v>
      </c>
      <c r="R526" s="66" t="s">
        <v>1402</v>
      </c>
      <c r="S526" s="67" t="s">
        <v>30</v>
      </c>
      <c r="T526" s="66" t="s">
        <v>31</v>
      </c>
      <c r="U526" s="66" t="s">
        <v>1403</v>
      </c>
      <c r="V526" s="67" t="s">
        <v>1403</v>
      </c>
      <c r="W526" s="68">
        <v>28</v>
      </c>
      <c r="X526" s="69">
        <f t="shared" si="192"/>
        <v>2.9943321569885573E-3</v>
      </c>
      <c r="Y526" s="70" t="str">
        <f t="shared" si="193"/>
        <v/>
      </c>
    </row>
    <row r="527" spans="1:25" ht="18" customHeight="1" thickBot="1" x14ac:dyDescent="0.3">
      <c r="A527" s="91"/>
      <c r="B527" s="71"/>
      <c r="C527" s="72"/>
      <c r="D527" s="73">
        <v>42722</v>
      </c>
      <c r="E527" s="74"/>
      <c r="F527" s="74"/>
      <c r="G527" s="75"/>
      <c r="H527" s="76"/>
      <c r="I527" s="76"/>
      <c r="J527" s="76"/>
      <c r="K527" s="77" t="e">
        <f t="shared" si="194"/>
        <v>#DIV/0!</v>
      </c>
      <c r="L527" s="76"/>
      <c r="M527" s="76"/>
      <c r="N527" s="78">
        <f t="shared" si="196"/>
        <v>0</v>
      </c>
      <c r="O527" s="78">
        <f t="shared" si="195"/>
        <v>0</v>
      </c>
      <c r="P527" s="76"/>
      <c r="Q527" s="79">
        <v>1</v>
      </c>
      <c r="R527" s="80" t="s">
        <v>1404</v>
      </c>
      <c r="S527" s="81" t="s">
        <v>73</v>
      </c>
      <c r="T527" s="80" t="s">
        <v>31</v>
      </c>
      <c r="U527" s="80" t="s">
        <v>1405</v>
      </c>
      <c r="V527" s="81" t="s">
        <v>1405</v>
      </c>
      <c r="W527" s="82">
        <v>666</v>
      </c>
      <c r="X527" s="83">
        <f t="shared" si="192"/>
        <v>7.1222329162656403E-2</v>
      </c>
      <c r="Y527" s="84" t="str">
        <f t="shared" si="193"/>
        <v/>
      </c>
    </row>
    <row r="528" spans="1:25" ht="18" customHeight="1" x14ac:dyDescent="0.25">
      <c r="A528" s="91"/>
      <c r="B528" s="42" t="s">
        <v>1406</v>
      </c>
      <c r="C528" s="43" t="s">
        <v>1407</v>
      </c>
      <c r="D528" s="92">
        <v>42763</v>
      </c>
      <c r="E528" s="45">
        <v>1</v>
      </c>
      <c r="F528" s="45">
        <v>80</v>
      </c>
      <c r="G528" s="46">
        <v>25697</v>
      </c>
      <c r="H528" s="47">
        <v>6548</v>
      </c>
      <c r="I528" s="47">
        <v>4249</v>
      </c>
      <c r="J528" s="47">
        <v>10797</v>
      </c>
      <c r="K528" s="48">
        <f t="shared" si="194"/>
        <v>0.42016577810639372</v>
      </c>
      <c r="L528" s="47">
        <v>534</v>
      </c>
      <c r="M528" s="47">
        <v>181</v>
      </c>
      <c r="N528" s="49">
        <f t="shared" si="196"/>
        <v>-9</v>
      </c>
      <c r="O528" s="49">
        <f t="shared" si="195"/>
        <v>706</v>
      </c>
      <c r="P528" s="47">
        <v>10091</v>
      </c>
      <c r="Q528" s="50">
        <v>1</v>
      </c>
      <c r="R528" s="51" t="s">
        <v>1408</v>
      </c>
      <c r="S528" s="52" t="s">
        <v>539</v>
      </c>
      <c r="T528" s="51" t="s">
        <v>31</v>
      </c>
      <c r="U528" s="51" t="s">
        <v>1409</v>
      </c>
      <c r="V528" s="52" t="s">
        <v>1409</v>
      </c>
      <c r="W528" s="53">
        <v>28</v>
      </c>
      <c r="X528" s="54">
        <f>W528/$P$528</f>
        <v>2.7747497770290357E-3</v>
      </c>
      <c r="Y528" s="55" t="str">
        <f>IF(AND(NOT(ISBLANK(W528)),(W528=MAX($W$528:$W$541))),"ELU","")</f>
        <v/>
      </c>
    </row>
    <row r="529" spans="1:25" ht="18" customHeight="1" x14ac:dyDescent="0.25">
      <c r="A529" s="91"/>
      <c r="B529" s="57"/>
      <c r="C529" s="58"/>
      <c r="D529" s="94">
        <v>42722</v>
      </c>
      <c r="E529" s="60"/>
      <c r="F529" s="60"/>
      <c r="G529" s="61"/>
      <c r="H529" s="62"/>
      <c r="I529" s="62"/>
      <c r="J529" s="62"/>
      <c r="K529" s="63" t="e">
        <f t="shared" si="194"/>
        <v>#DIV/0!</v>
      </c>
      <c r="L529" s="62"/>
      <c r="M529" s="62"/>
      <c r="N529" s="64">
        <f t="shared" si="196"/>
        <v>0</v>
      </c>
      <c r="O529" s="64">
        <f t="shared" si="195"/>
        <v>0</v>
      </c>
      <c r="P529" s="62"/>
      <c r="Q529" s="65">
        <v>1</v>
      </c>
      <c r="R529" s="66" t="s">
        <v>1410</v>
      </c>
      <c r="S529" s="67" t="s">
        <v>30</v>
      </c>
      <c r="T529" s="66" t="s">
        <v>31</v>
      </c>
      <c r="U529" s="66" t="s">
        <v>1411</v>
      </c>
      <c r="V529" s="67" t="s">
        <v>1411</v>
      </c>
      <c r="W529" s="68">
        <v>55</v>
      </c>
      <c r="X529" s="69">
        <f t="shared" ref="X529:X541" si="197">W529/$P$528</f>
        <v>5.4504013477356056E-3</v>
      </c>
      <c r="Y529" s="70" t="str">
        <f t="shared" ref="Y529:Y541" si="198">IF(AND(NOT(ISBLANK(W529)),(W529=MAX($W$528:$W$541))),"ELU","")</f>
        <v/>
      </c>
    </row>
    <row r="530" spans="1:25" ht="18" customHeight="1" x14ac:dyDescent="0.25">
      <c r="A530" s="91"/>
      <c r="B530" s="57"/>
      <c r="C530" s="58"/>
      <c r="D530" s="94">
        <v>42722</v>
      </c>
      <c r="E530" s="60"/>
      <c r="F530" s="60"/>
      <c r="G530" s="61"/>
      <c r="H530" s="62"/>
      <c r="I530" s="62"/>
      <c r="J530" s="62"/>
      <c r="K530" s="63" t="e">
        <f t="shared" si="194"/>
        <v>#DIV/0!</v>
      </c>
      <c r="L530" s="62"/>
      <c r="M530" s="62"/>
      <c r="N530" s="64">
        <f t="shared" si="196"/>
        <v>0</v>
      </c>
      <c r="O530" s="64">
        <f t="shared" si="195"/>
        <v>0</v>
      </c>
      <c r="P530" s="62"/>
      <c r="Q530" s="65">
        <v>1</v>
      </c>
      <c r="R530" s="66" t="s">
        <v>1412</v>
      </c>
      <c r="S530" s="67" t="s">
        <v>30</v>
      </c>
      <c r="T530" s="66" t="s">
        <v>31</v>
      </c>
      <c r="U530" s="66" t="s">
        <v>1413</v>
      </c>
      <c r="V530" s="67" t="s">
        <v>1414</v>
      </c>
      <c r="W530" s="68">
        <v>31</v>
      </c>
      <c r="X530" s="69">
        <f t="shared" si="197"/>
        <v>3.0720443959964326E-3</v>
      </c>
      <c r="Y530" s="70" t="str">
        <f t="shared" si="198"/>
        <v/>
      </c>
    </row>
    <row r="531" spans="1:25" ht="18" customHeight="1" x14ac:dyDescent="0.25">
      <c r="A531" s="91"/>
      <c r="B531" s="57"/>
      <c r="C531" s="58"/>
      <c r="D531" s="94">
        <v>42722</v>
      </c>
      <c r="E531" s="60"/>
      <c r="F531" s="60"/>
      <c r="G531" s="61"/>
      <c r="H531" s="62"/>
      <c r="I531" s="62"/>
      <c r="J531" s="62"/>
      <c r="K531" s="63" t="e">
        <f t="shared" si="194"/>
        <v>#DIV/0!</v>
      </c>
      <c r="L531" s="62"/>
      <c r="M531" s="62"/>
      <c r="N531" s="64">
        <f t="shared" si="196"/>
        <v>0</v>
      </c>
      <c r="O531" s="64">
        <f t="shared" si="195"/>
        <v>0</v>
      </c>
      <c r="P531" s="62"/>
      <c r="Q531" s="65">
        <v>1</v>
      </c>
      <c r="R531" s="66" t="s">
        <v>1415</v>
      </c>
      <c r="S531" s="67" t="s">
        <v>30</v>
      </c>
      <c r="T531" s="66" t="s">
        <v>31</v>
      </c>
      <c r="U531" s="66" t="s">
        <v>1416</v>
      </c>
      <c r="V531" s="67" t="s">
        <v>1416</v>
      </c>
      <c r="W531" s="68">
        <v>884</v>
      </c>
      <c r="X531" s="69">
        <f t="shared" si="197"/>
        <v>8.7602814389059563E-2</v>
      </c>
      <c r="Y531" s="70" t="str">
        <f t="shared" si="198"/>
        <v/>
      </c>
    </row>
    <row r="532" spans="1:25" ht="18" customHeight="1" x14ac:dyDescent="0.25">
      <c r="A532" s="91"/>
      <c r="B532" s="57"/>
      <c r="C532" s="58"/>
      <c r="D532" s="94">
        <v>42722</v>
      </c>
      <c r="E532" s="60"/>
      <c r="F532" s="60"/>
      <c r="G532" s="61"/>
      <c r="H532" s="62"/>
      <c r="I532" s="62"/>
      <c r="J532" s="62"/>
      <c r="K532" s="63" t="e">
        <f t="shared" si="194"/>
        <v>#DIV/0!</v>
      </c>
      <c r="L532" s="62"/>
      <c r="M532" s="62"/>
      <c r="N532" s="64">
        <f t="shared" si="196"/>
        <v>0</v>
      </c>
      <c r="O532" s="64">
        <f t="shared" si="195"/>
        <v>0</v>
      </c>
      <c r="P532" s="62"/>
      <c r="Q532" s="65">
        <v>1</v>
      </c>
      <c r="R532" s="66" t="s">
        <v>1417</v>
      </c>
      <c r="S532" s="67" t="s">
        <v>30</v>
      </c>
      <c r="T532" s="66" t="s">
        <v>31</v>
      </c>
      <c r="U532" s="66" t="s">
        <v>1418</v>
      </c>
      <c r="V532" s="67" t="s">
        <v>1418</v>
      </c>
      <c r="W532" s="68">
        <v>47</v>
      </c>
      <c r="X532" s="69">
        <f t="shared" si="197"/>
        <v>4.6576156971558811E-3</v>
      </c>
      <c r="Y532" s="70" t="str">
        <f t="shared" si="198"/>
        <v/>
      </c>
    </row>
    <row r="533" spans="1:25" ht="18" customHeight="1" x14ac:dyDescent="0.25">
      <c r="A533" s="91"/>
      <c r="B533" s="57"/>
      <c r="C533" s="58"/>
      <c r="D533" s="94">
        <v>42722</v>
      </c>
      <c r="E533" s="60"/>
      <c r="F533" s="60"/>
      <c r="G533" s="61"/>
      <c r="H533" s="62"/>
      <c r="I533" s="62"/>
      <c r="J533" s="62"/>
      <c r="K533" s="63" t="e">
        <f t="shared" si="194"/>
        <v>#DIV/0!</v>
      </c>
      <c r="L533" s="62"/>
      <c r="M533" s="62"/>
      <c r="N533" s="64">
        <f t="shared" si="196"/>
        <v>0</v>
      </c>
      <c r="O533" s="64">
        <f t="shared" si="195"/>
        <v>0</v>
      </c>
      <c r="P533" s="62"/>
      <c r="Q533" s="65">
        <v>1</v>
      </c>
      <c r="R533" s="66" t="s">
        <v>1419</v>
      </c>
      <c r="S533" s="67" t="s">
        <v>30</v>
      </c>
      <c r="T533" s="66" t="s">
        <v>31</v>
      </c>
      <c r="U533" s="66" t="s">
        <v>1420</v>
      </c>
      <c r="V533" s="67" t="s">
        <v>1420</v>
      </c>
      <c r="W533" s="68">
        <v>0</v>
      </c>
      <c r="X533" s="69">
        <f t="shared" si="197"/>
        <v>0</v>
      </c>
      <c r="Y533" s="70" t="str">
        <f t="shared" si="198"/>
        <v/>
      </c>
    </row>
    <row r="534" spans="1:25" ht="18" customHeight="1" x14ac:dyDescent="0.25">
      <c r="A534" s="91"/>
      <c r="B534" s="57"/>
      <c r="C534" s="58"/>
      <c r="D534" s="94">
        <v>42722</v>
      </c>
      <c r="E534" s="60"/>
      <c r="F534" s="60"/>
      <c r="G534" s="61"/>
      <c r="H534" s="62"/>
      <c r="I534" s="62"/>
      <c r="J534" s="62"/>
      <c r="K534" s="63" t="e">
        <f t="shared" si="194"/>
        <v>#DIV/0!</v>
      </c>
      <c r="L534" s="62"/>
      <c r="M534" s="62"/>
      <c r="N534" s="64">
        <f t="shared" si="196"/>
        <v>0</v>
      </c>
      <c r="O534" s="64">
        <f t="shared" si="195"/>
        <v>0</v>
      </c>
      <c r="P534" s="62"/>
      <c r="Q534" s="65">
        <v>1</v>
      </c>
      <c r="R534" s="66" t="s">
        <v>1421</v>
      </c>
      <c r="S534" s="67" t="s">
        <v>147</v>
      </c>
      <c r="T534" s="66" t="s">
        <v>31</v>
      </c>
      <c r="U534" s="66" t="s">
        <v>1422</v>
      </c>
      <c r="V534" s="67" t="s">
        <v>1422</v>
      </c>
      <c r="W534" s="68">
        <v>36</v>
      </c>
      <c r="X534" s="69">
        <f t="shared" si="197"/>
        <v>3.5675354276087602E-3</v>
      </c>
      <c r="Y534" s="70" t="str">
        <f t="shared" si="198"/>
        <v/>
      </c>
    </row>
    <row r="535" spans="1:25" ht="18" customHeight="1" x14ac:dyDescent="0.25">
      <c r="A535" s="91"/>
      <c r="B535" s="57"/>
      <c r="C535" s="58"/>
      <c r="D535" s="94">
        <v>42722</v>
      </c>
      <c r="E535" s="60"/>
      <c r="F535" s="60"/>
      <c r="G535" s="61"/>
      <c r="H535" s="62"/>
      <c r="I535" s="62"/>
      <c r="J535" s="62"/>
      <c r="K535" s="63" t="e">
        <f t="shared" si="194"/>
        <v>#DIV/0!</v>
      </c>
      <c r="L535" s="62"/>
      <c r="M535" s="62"/>
      <c r="N535" s="64">
        <f t="shared" si="196"/>
        <v>0</v>
      </c>
      <c r="O535" s="64">
        <f t="shared" si="195"/>
        <v>0</v>
      </c>
      <c r="P535" s="62"/>
      <c r="Q535" s="65">
        <v>1</v>
      </c>
      <c r="R535" s="66" t="s">
        <v>1423</v>
      </c>
      <c r="S535" s="67" t="s">
        <v>30</v>
      </c>
      <c r="T535" s="66" t="s">
        <v>31</v>
      </c>
      <c r="U535" s="66" t="s">
        <v>1424</v>
      </c>
      <c r="V535" s="67" t="s">
        <v>1424</v>
      </c>
      <c r="W535" s="68">
        <v>2321</v>
      </c>
      <c r="X535" s="69">
        <f t="shared" si="197"/>
        <v>0.23000693687444257</v>
      </c>
      <c r="Y535" s="70" t="str">
        <f t="shared" si="198"/>
        <v/>
      </c>
    </row>
    <row r="536" spans="1:25" ht="18" customHeight="1" x14ac:dyDescent="0.25">
      <c r="A536" s="91"/>
      <c r="B536" s="57"/>
      <c r="C536" s="58"/>
      <c r="D536" s="94">
        <v>42722</v>
      </c>
      <c r="E536" s="60"/>
      <c r="F536" s="60"/>
      <c r="G536" s="61"/>
      <c r="H536" s="62"/>
      <c r="I536" s="62"/>
      <c r="J536" s="62"/>
      <c r="K536" s="63" t="e">
        <f t="shared" si="194"/>
        <v>#DIV/0!</v>
      </c>
      <c r="L536" s="62"/>
      <c r="M536" s="62"/>
      <c r="N536" s="64">
        <f t="shared" si="196"/>
        <v>0</v>
      </c>
      <c r="O536" s="64">
        <f t="shared" si="195"/>
        <v>0</v>
      </c>
      <c r="P536" s="62"/>
      <c r="Q536" s="65">
        <v>1</v>
      </c>
      <c r="R536" s="66" t="s">
        <v>1425</v>
      </c>
      <c r="S536" s="67" t="s">
        <v>30</v>
      </c>
      <c r="T536" s="66" t="s">
        <v>31</v>
      </c>
      <c r="U536" s="66" t="s">
        <v>1426</v>
      </c>
      <c r="V536" s="67" t="s">
        <v>1426</v>
      </c>
      <c r="W536" s="68">
        <v>4199</v>
      </c>
      <c r="X536" s="69">
        <f t="shared" si="197"/>
        <v>0.41611336834803292</v>
      </c>
      <c r="Y536" s="70" t="str">
        <f t="shared" si="198"/>
        <v>ELU</v>
      </c>
    </row>
    <row r="537" spans="1:25" ht="18" customHeight="1" x14ac:dyDescent="0.25">
      <c r="A537" s="91"/>
      <c r="B537" s="57"/>
      <c r="C537" s="58"/>
      <c r="D537" s="94">
        <v>42722</v>
      </c>
      <c r="E537" s="60"/>
      <c r="F537" s="60"/>
      <c r="G537" s="61"/>
      <c r="H537" s="62"/>
      <c r="I537" s="62"/>
      <c r="J537" s="62"/>
      <c r="K537" s="63" t="e">
        <f t="shared" si="194"/>
        <v>#DIV/0!</v>
      </c>
      <c r="L537" s="62"/>
      <c r="M537" s="62"/>
      <c r="N537" s="64">
        <f t="shared" si="196"/>
        <v>0</v>
      </c>
      <c r="O537" s="64">
        <f t="shared" si="195"/>
        <v>0</v>
      </c>
      <c r="P537" s="62"/>
      <c r="Q537" s="65">
        <v>1</v>
      </c>
      <c r="R537" s="66" t="s">
        <v>1427</v>
      </c>
      <c r="S537" s="67" t="s">
        <v>30</v>
      </c>
      <c r="T537" s="66" t="s">
        <v>31</v>
      </c>
      <c r="U537" s="66" t="s">
        <v>1428</v>
      </c>
      <c r="V537" s="67" t="s">
        <v>1428</v>
      </c>
      <c r="W537" s="68">
        <v>0</v>
      </c>
      <c r="X537" s="69">
        <f t="shared" si="197"/>
        <v>0</v>
      </c>
      <c r="Y537" s="70" t="str">
        <f t="shared" si="198"/>
        <v/>
      </c>
    </row>
    <row r="538" spans="1:25" ht="18" customHeight="1" x14ac:dyDescent="0.25">
      <c r="A538" s="91"/>
      <c r="B538" s="57"/>
      <c r="C538" s="58"/>
      <c r="D538" s="94">
        <v>42722</v>
      </c>
      <c r="E538" s="60"/>
      <c r="F538" s="60"/>
      <c r="G538" s="61"/>
      <c r="H538" s="62"/>
      <c r="I538" s="62"/>
      <c r="J538" s="62"/>
      <c r="K538" s="63" t="e">
        <f t="shared" si="194"/>
        <v>#DIV/0!</v>
      </c>
      <c r="L538" s="62"/>
      <c r="M538" s="62"/>
      <c r="N538" s="64">
        <f t="shared" si="196"/>
        <v>0</v>
      </c>
      <c r="O538" s="64">
        <f t="shared" si="195"/>
        <v>0</v>
      </c>
      <c r="P538" s="62"/>
      <c r="Q538" s="65">
        <v>1</v>
      </c>
      <c r="R538" s="66" t="s">
        <v>1429</v>
      </c>
      <c r="S538" s="67" t="s">
        <v>53</v>
      </c>
      <c r="T538" s="66" t="s">
        <v>31</v>
      </c>
      <c r="U538" s="66" t="s">
        <v>1430</v>
      </c>
      <c r="V538" s="67" t="s">
        <v>1430</v>
      </c>
      <c r="W538" s="68">
        <v>40</v>
      </c>
      <c r="X538" s="69">
        <f t="shared" si="197"/>
        <v>3.9639282528986224E-3</v>
      </c>
      <c r="Y538" s="70" t="str">
        <f t="shared" si="198"/>
        <v/>
      </c>
    </row>
    <row r="539" spans="1:25" ht="18" customHeight="1" x14ac:dyDescent="0.25">
      <c r="A539" s="91"/>
      <c r="B539" s="57"/>
      <c r="C539" s="58"/>
      <c r="D539" s="94">
        <v>42722</v>
      </c>
      <c r="E539" s="60"/>
      <c r="F539" s="60"/>
      <c r="G539" s="61"/>
      <c r="H539" s="62"/>
      <c r="I539" s="62"/>
      <c r="J539" s="62"/>
      <c r="K539" s="63" t="e">
        <f t="shared" si="194"/>
        <v>#DIV/0!</v>
      </c>
      <c r="L539" s="62"/>
      <c r="M539" s="62"/>
      <c r="N539" s="64">
        <f t="shared" si="196"/>
        <v>0</v>
      </c>
      <c r="O539" s="64">
        <f t="shared" si="195"/>
        <v>0</v>
      </c>
      <c r="P539" s="62"/>
      <c r="Q539" s="65">
        <v>1</v>
      </c>
      <c r="R539" s="66" t="s">
        <v>1431</v>
      </c>
      <c r="S539" s="67" t="s">
        <v>1432</v>
      </c>
      <c r="T539" s="66" t="s">
        <v>31</v>
      </c>
      <c r="U539" s="66" t="s">
        <v>1433</v>
      </c>
      <c r="V539" s="67" t="s">
        <v>1433</v>
      </c>
      <c r="W539" s="68">
        <v>0</v>
      </c>
      <c r="X539" s="69">
        <f t="shared" si="197"/>
        <v>0</v>
      </c>
      <c r="Y539" s="70" t="str">
        <f t="shared" si="198"/>
        <v/>
      </c>
    </row>
    <row r="540" spans="1:25" ht="18" customHeight="1" x14ac:dyDescent="0.25">
      <c r="A540" s="91"/>
      <c r="B540" s="57"/>
      <c r="C540" s="58"/>
      <c r="D540" s="94">
        <v>42722</v>
      </c>
      <c r="E540" s="60"/>
      <c r="F540" s="60"/>
      <c r="G540" s="61"/>
      <c r="H540" s="62"/>
      <c r="I540" s="62"/>
      <c r="J540" s="62"/>
      <c r="K540" s="63" t="e">
        <f t="shared" si="194"/>
        <v>#DIV/0!</v>
      </c>
      <c r="L540" s="62"/>
      <c r="M540" s="62"/>
      <c r="N540" s="64">
        <f t="shared" si="196"/>
        <v>0</v>
      </c>
      <c r="O540" s="64">
        <f t="shared" si="195"/>
        <v>0</v>
      </c>
      <c r="P540" s="62"/>
      <c r="Q540" s="65">
        <v>1</v>
      </c>
      <c r="R540" s="66" t="s">
        <v>1434</v>
      </c>
      <c r="S540" s="67" t="s">
        <v>1435</v>
      </c>
      <c r="T540" s="66" t="s">
        <v>31</v>
      </c>
      <c r="U540" s="66" t="s">
        <v>1436</v>
      </c>
      <c r="V540" s="67" t="s">
        <v>1436</v>
      </c>
      <c r="W540" s="68">
        <v>460</v>
      </c>
      <c r="X540" s="69">
        <f t="shared" si="197"/>
        <v>4.5585174908334157E-2</v>
      </c>
      <c r="Y540" s="70" t="str">
        <f t="shared" si="198"/>
        <v/>
      </c>
    </row>
    <row r="541" spans="1:25" ht="18" customHeight="1" thickBot="1" x14ac:dyDescent="0.3">
      <c r="A541" s="90"/>
      <c r="B541" s="71"/>
      <c r="C541" s="72"/>
      <c r="D541" s="96">
        <v>42722</v>
      </c>
      <c r="E541" s="74"/>
      <c r="F541" s="74"/>
      <c r="G541" s="75"/>
      <c r="H541" s="76"/>
      <c r="I541" s="76"/>
      <c r="J541" s="76"/>
      <c r="K541" s="77" t="e">
        <f t="shared" si="194"/>
        <v>#DIV/0!</v>
      </c>
      <c r="L541" s="76"/>
      <c r="M541" s="76"/>
      <c r="N541" s="78">
        <f t="shared" si="196"/>
        <v>0</v>
      </c>
      <c r="O541" s="78">
        <f t="shared" si="195"/>
        <v>0</v>
      </c>
      <c r="P541" s="76"/>
      <c r="Q541" s="79">
        <v>1</v>
      </c>
      <c r="R541" s="80" t="s">
        <v>1437</v>
      </c>
      <c r="S541" s="81" t="s">
        <v>73</v>
      </c>
      <c r="T541" s="80" t="s">
        <v>31</v>
      </c>
      <c r="U541" s="80" t="s">
        <v>1438</v>
      </c>
      <c r="V541" s="81" t="s">
        <v>1438</v>
      </c>
      <c r="W541" s="82">
        <v>1990</v>
      </c>
      <c r="X541" s="83">
        <f t="shared" si="197"/>
        <v>0.19720543058170648</v>
      </c>
      <c r="Y541" s="84" t="str">
        <f t="shared" si="198"/>
        <v/>
      </c>
    </row>
    <row r="542" spans="1:25" ht="18" customHeight="1" x14ac:dyDescent="0.25">
      <c r="A542" s="89" t="s">
        <v>1439</v>
      </c>
      <c r="B542" s="42" t="s">
        <v>1440</v>
      </c>
      <c r="C542" s="43" t="s">
        <v>1441</v>
      </c>
      <c r="D542" s="44">
        <v>42722</v>
      </c>
      <c r="E542" s="45">
        <v>1</v>
      </c>
      <c r="F542" s="45">
        <v>55</v>
      </c>
      <c r="G542" s="46">
        <v>13053</v>
      </c>
      <c r="H542" s="47">
        <v>3666</v>
      </c>
      <c r="I542" s="47">
        <v>4034</v>
      </c>
      <c r="J542" s="47">
        <v>7700</v>
      </c>
      <c r="K542" s="48">
        <f t="shared" si="194"/>
        <v>0.58990270435915115</v>
      </c>
      <c r="L542" s="47">
        <v>309</v>
      </c>
      <c r="M542" s="47">
        <v>169</v>
      </c>
      <c r="N542" s="49">
        <f t="shared" si="196"/>
        <v>0</v>
      </c>
      <c r="O542" s="49">
        <f t="shared" si="195"/>
        <v>478</v>
      </c>
      <c r="P542" s="47">
        <v>7222</v>
      </c>
      <c r="Q542" s="50">
        <v>1</v>
      </c>
      <c r="R542" s="51" t="s">
        <v>1442</v>
      </c>
      <c r="S542" s="52" t="s">
        <v>30</v>
      </c>
      <c r="T542" s="51" t="s">
        <v>31</v>
      </c>
      <c r="U542" s="51" t="s">
        <v>1443</v>
      </c>
      <c r="V542" s="52" t="s">
        <v>1443</v>
      </c>
      <c r="W542" s="53">
        <v>3831</v>
      </c>
      <c r="X542" s="54">
        <f>W542/$P$542</f>
        <v>0.53046247576848515</v>
      </c>
      <c r="Y542" s="55" t="str">
        <f>IF(AND(NOT(ISBLANK(W542)),(W542=MAX($W$542:$W$546))),"ELU","")</f>
        <v>ELU</v>
      </c>
    </row>
    <row r="543" spans="1:25" ht="18" customHeight="1" x14ac:dyDescent="0.25">
      <c r="A543" s="91"/>
      <c r="B543" s="57"/>
      <c r="C543" s="58"/>
      <c r="D543" s="59">
        <v>42722</v>
      </c>
      <c r="E543" s="60"/>
      <c r="F543" s="60"/>
      <c r="G543" s="61"/>
      <c r="H543" s="62"/>
      <c r="I543" s="62"/>
      <c r="J543" s="62"/>
      <c r="K543" s="63" t="e">
        <f t="shared" si="194"/>
        <v>#DIV/0!</v>
      </c>
      <c r="L543" s="62"/>
      <c r="M543" s="62"/>
      <c r="N543" s="64">
        <f t="shared" si="196"/>
        <v>0</v>
      </c>
      <c r="O543" s="64">
        <f t="shared" si="195"/>
        <v>0</v>
      </c>
      <c r="P543" s="62"/>
      <c r="Q543" s="65">
        <v>1</v>
      </c>
      <c r="R543" s="66" t="s">
        <v>1444</v>
      </c>
      <c r="S543" s="67" t="s">
        <v>30</v>
      </c>
      <c r="T543" s="66" t="s">
        <v>31</v>
      </c>
      <c r="U543" s="66" t="s">
        <v>1445</v>
      </c>
      <c r="V543" s="67" t="s">
        <v>1445</v>
      </c>
      <c r="W543" s="68">
        <v>746</v>
      </c>
      <c r="X543" s="69">
        <f t="shared" ref="X543:X546" si="199">W543/$P$542</f>
        <v>0.10329548601495431</v>
      </c>
      <c r="Y543" s="70" t="str">
        <f t="shared" ref="Y543:Y546" si="200">IF(AND(NOT(ISBLANK(W543)),(W543=MAX($W$542:$W$546))),"ELU","")</f>
        <v/>
      </c>
    </row>
    <row r="544" spans="1:25" ht="18" customHeight="1" x14ac:dyDescent="0.25">
      <c r="A544" s="91"/>
      <c r="B544" s="57"/>
      <c r="C544" s="58"/>
      <c r="D544" s="59">
        <v>42722</v>
      </c>
      <c r="E544" s="60"/>
      <c r="F544" s="60"/>
      <c r="G544" s="61"/>
      <c r="H544" s="62"/>
      <c r="I544" s="62"/>
      <c r="J544" s="62"/>
      <c r="K544" s="63" t="e">
        <f t="shared" si="194"/>
        <v>#DIV/0!</v>
      </c>
      <c r="L544" s="62"/>
      <c r="M544" s="62"/>
      <c r="N544" s="64">
        <f t="shared" si="196"/>
        <v>0</v>
      </c>
      <c r="O544" s="64">
        <f t="shared" si="195"/>
        <v>0</v>
      </c>
      <c r="P544" s="62"/>
      <c r="Q544" s="65">
        <v>1</v>
      </c>
      <c r="R544" s="66" t="s">
        <v>1446</v>
      </c>
      <c r="S544" s="67" t="s">
        <v>30</v>
      </c>
      <c r="T544" s="66" t="s">
        <v>31</v>
      </c>
      <c r="U544" s="66" t="s">
        <v>1447</v>
      </c>
      <c r="V544" s="67" t="s">
        <v>1447</v>
      </c>
      <c r="W544" s="68">
        <v>52</v>
      </c>
      <c r="X544" s="69">
        <f t="shared" si="199"/>
        <v>7.2002215452783161E-3</v>
      </c>
      <c r="Y544" s="70" t="str">
        <f t="shared" si="200"/>
        <v/>
      </c>
    </row>
    <row r="545" spans="1:25" ht="18" customHeight="1" x14ac:dyDescent="0.25">
      <c r="A545" s="91"/>
      <c r="B545" s="57"/>
      <c r="C545" s="58"/>
      <c r="D545" s="59">
        <v>42722</v>
      </c>
      <c r="E545" s="60"/>
      <c r="F545" s="60"/>
      <c r="G545" s="61"/>
      <c r="H545" s="62"/>
      <c r="I545" s="62"/>
      <c r="J545" s="62"/>
      <c r="K545" s="63" t="e">
        <f t="shared" si="194"/>
        <v>#DIV/0!</v>
      </c>
      <c r="L545" s="62"/>
      <c r="M545" s="62"/>
      <c r="N545" s="64">
        <f t="shared" si="196"/>
        <v>0</v>
      </c>
      <c r="O545" s="64">
        <f t="shared" si="195"/>
        <v>0</v>
      </c>
      <c r="P545" s="62"/>
      <c r="Q545" s="65">
        <v>1</v>
      </c>
      <c r="R545" s="66" t="s">
        <v>1448</v>
      </c>
      <c r="S545" s="67" t="s">
        <v>73</v>
      </c>
      <c r="T545" s="66" t="s">
        <v>31</v>
      </c>
      <c r="U545" s="66" t="s">
        <v>1449</v>
      </c>
      <c r="V545" s="67" t="s">
        <v>1449</v>
      </c>
      <c r="W545" s="68">
        <v>2466</v>
      </c>
      <c r="X545" s="69">
        <f t="shared" si="199"/>
        <v>0.34145666020492937</v>
      </c>
      <c r="Y545" s="70" t="str">
        <f t="shared" si="200"/>
        <v/>
      </c>
    </row>
    <row r="546" spans="1:25" ht="18" customHeight="1" thickBot="1" x14ac:dyDescent="0.3">
      <c r="A546" s="90"/>
      <c r="B546" s="71"/>
      <c r="C546" s="72"/>
      <c r="D546" s="73">
        <v>42722</v>
      </c>
      <c r="E546" s="74"/>
      <c r="F546" s="74"/>
      <c r="G546" s="75"/>
      <c r="H546" s="76"/>
      <c r="I546" s="76"/>
      <c r="J546" s="76"/>
      <c r="K546" s="77" t="e">
        <f t="shared" si="194"/>
        <v>#DIV/0!</v>
      </c>
      <c r="L546" s="76"/>
      <c r="M546" s="76"/>
      <c r="N546" s="78">
        <f t="shared" si="196"/>
        <v>0</v>
      </c>
      <c r="O546" s="78">
        <f t="shared" si="195"/>
        <v>0</v>
      </c>
      <c r="P546" s="76"/>
      <c r="Q546" s="79">
        <v>1</v>
      </c>
      <c r="R546" s="80" t="s">
        <v>1450</v>
      </c>
      <c r="S546" s="81" t="s">
        <v>53</v>
      </c>
      <c r="T546" s="80" t="s">
        <v>31</v>
      </c>
      <c r="U546" s="80" t="s">
        <v>1451</v>
      </c>
      <c r="V546" s="81" t="s">
        <v>1451</v>
      </c>
      <c r="W546" s="82">
        <v>127</v>
      </c>
      <c r="X546" s="83">
        <f t="shared" si="199"/>
        <v>1.7585156466352812E-2</v>
      </c>
      <c r="Y546" s="84" t="str">
        <f t="shared" si="200"/>
        <v/>
      </c>
    </row>
    <row r="547" spans="1:25" ht="79.5" customHeight="1" thickBot="1" x14ac:dyDescent="0.3">
      <c r="A547" s="89" t="s">
        <v>1439</v>
      </c>
      <c r="B547" s="97" t="s">
        <v>1452</v>
      </c>
      <c r="C547" s="98" t="s">
        <v>1453</v>
      </c>
      <c r="D547" s="99">
        <v>42722</v>
      </c>
      <c r="E547" s="100">
        <v>1</v>
      </c>
      <c r="F547" s="100">
        <v>85</v>
      </c>
      <c r="G547" s="101">
        <v>18536</v>
      </c>
      <c r="H547" s="102">
        <v>2520</v>
      </c>
      <c r="I547" s="102">
        <v>2351</v>
      </c>
      <c r="J547" s="102">
        <v>4871</v>
      </c>
      <c r="K547" s="103">
        <f t="shared" si="194"/>
        <v>0.26278593008200257</v>
      </c>
      <c r="L547" s="102">
        <v>308</v>
      </c>
      <c r="M547" s="102">
        <v>172</v>
      </c>
      <c r="N547" s="104">
        <f t="shared" si="196"/>
        <v>0</v>
      </c>
      <c r="O547" s="104">
        <f t="shared" si="195"/>
        <v>480</v>
      </c>
      <c r="P547" s="102">
        <v>4391</v>
      </c>
      <c r="Q547" s="102">
        <v>1</v>
      </c>
      <c r="R547" s="105" t="s">
        <v>1454</v>
      </c>
      <c r="S547" s="98" t="s">
        <v>73</v>
      </c>
      <c r="T547" s="105" t="s">
        <v>31</v>
      </c>
      <c r="U547" s="105" t="s">
        <v>1455</v>
      </c>
      <c r="V547" s="98" t="s">
        <v>1455</v>
      </c>
      <c r="W547" s="106">
        <v>4391</v>
      </c>
      <c r="X547" s="107">
        <f>W547/P547</f>
        <v>1</v>
      </c>
      <c r="Y547" s="108" t="str">
        <f>IF(AND(NOT(ISBLANK(W547)),(W547=MAX(W547))),"ELU","")</f>
        <v>ELU</v>
      </c>
    </row>
    <row r="548" spans="1:25" ht="18" customHeight="1" x14ac:dyDescent="0.25">
      <c r="A548" s="91"/>
      <c r="B548" s="42" t="s">
        <v>1456</v>
      </c>
      <c r="C548" s="43" t="s">
        <v>1457</v>
      </c>
      <c r="D548" s="44">
        <v>42722</v>
      </c>
      <c r="E548" s="45">
        <v>1</v>
      </c>
      <c r="F548" s="45">
        <v>56</v>
      </c>
      <c r="G548" s="46">
        <v>14912</v>
      </c>
      <c r="H548" s="47">
        <v>4614</v>
      </c>
      <c r="I548" s="47">
        <v>4497</v>
      </c>
      <c r="J548" s="47">
        <v>9111</v>
      </c>
      <c r="K548" s="48">
        <f t="shared" si="194"/>
        <v>0.61098444206008584</v>
      </c>
      <c r="L548" s="47">
        <v>225</v>
      </c>
      <c r="M548" s="47">
        <v>276</v>
      </c>
      <c r="N548" s="49">
        <f t="shared" si="196"/>
        <v>0</v>
      </c>
      <c r="O548" s="49">
        <f t="shared" si="195"/>
        <v>501</v>
      </c>
      <c r="P548" s="47">
        <v>8610</v>
      </c>
      <c r="Q548" s="50">
        <v>1</v>
      </c>
      <c r="R548" s="51" t="s">
        <v>1458</v>
      </c>
      <c r="S548" s="52" t="s">
        <v>30</v>
      </c>
      <c r="T548" s="51" t="s">
        <v>31</v>
      </c>
      <c r="U548" s="51" t="s">
        <v>1459</v>
      </c>
      <c r="V548" s="52" t="s">
        <v>1459</v>
      </c>
      <c r="W548" s="53">
        <v>1008</v>
      </c>
      <c r="X548" s="54">
        <f>W548/$P$548</f>
        <v>0.11707317073170732</v>
      </c>
      <c r="Y548" s="55" t="str">
        <f>IF(AND(NOT(ISBLANK(W548)),(W548=MAX($W$548:$W$553))),"ELU","")</f>
        <v/>
      </c>
    </row>
    <row r="549" spans="1:25" ht="18" customHeight="1" x14ac:dyDescent="0.25">
      <c r="A549" s="91"/>
      <c r="B549" s="57"/>
      <c r="C549" s="58"/>
      <c r="D549" s="59">
        <v>42722</v>
      </c>
      <c r="E549" s="60"/>
      <c r="F549" s="60"/>
      <c r="G549" s="61"/>
      <c r="H549" s="62"/>
      <c r="I549" s="62"/>
      <c r="J549" s="62"/>
      <c r="K549" s="63" t="e">
        <f t="shared" si="194"/>
        <v>#DIV/0!</v>
      </c>
      <c r="L549" s="62"/>
      <c r="M549" s="62"/>
      <c r="N549" s="64">
        <f t="shared" si="196"/>
        <v>0</v>
      </c>
      <c r="O549" s="64">
        <f t="shared" si="195"/>
        <v>0</v>
      </c>
      <c r="P549" s="62"/>
      <c r="Q549" s="65">
        <v>1</v>
      </c>
      <c r="R549" s="66" t="s">
        <v>1460</v>
      </c>
      <c r="S549" s="67" t="s">
        <v>30</v>
      </c>
      <c r="T549" s="66" t="s">
        <v>31</v>
      </c>
      <c r="U549" s="66" t="s">
        <v>1461</v>
      </c>
      <c r="V549" s="67" t="s">
        <v>1461</v>
      </c>
      <c r="W549" s="68">
        <v>882</v>
      </c>
      <c r="X549" s="69">
        <f t="shared" ref="X549:X553" si="201">W549/$P$548</f>
        <v>0.1024390243902439</v>
      </c>
      <c r="Y549" s="70" t="str">
        <f t="shared" ref="Y549:Y553" si="202">IF(AND(NOT(ISBLANK(W549)),(W549=MAX($W$548:$W$553))),"ELU","")</f>
        <v/>
      </c>
    </row>
    <row r="550" spans="1:25" ht="18" customHeight="1" x14ac:dyDescent="0.25">
      <c r="A550" s="91"/>
      <c r="B550" s="57"/>
      <c r="C550" s="58"/>
      <c r="D550" s="59">
        <v>42722</v>
      </c>
      <c r="E550" s="60"/>
      <c r="F550" s="60"/>
      <c r="G550" s="61"/>
      <c r="H550" s="62"/>
      <c r="I550" s="62"/>
      <c r="J550" s="62"/>
      <c r="K550" s="63" t="e">
        <f t="shared" si="194"/>
        <v>#DIV/0!</v>
      </c>
      <c r="L550" s="62"/>
      <c r="M550" s="62"/>
      <c r="N550" s="64">
        <f t="shared" si="196"/>
        <v>0</v>
      </c>
      <c r="O550" s="64">
        <f t="shared" si="195"/>
        <v>0</v>
      </c>
      <c r="P550" s="62"/>
      <c r="Q550" s="65">
        <v>1</v>
      </c>
      <c r="R550" s="66" t="s">
        <v>1462</v>
      </c>
      <c r="S550" s="67" t="s">
        <v>30</v>
      </c>
      <c r="T550" s="66" t="s">
        <v>31</v>
      </c>
      <c r="U550" s="66" t="s">
        <v>1463</v>
      </c>
      <c r="V550" s="67" t="s">
        <v>1463</v>
      </c>
      <c r="W550" s="68">
        <v>1589</v>
      </c>
      <c r="X550" s="69">
        <f t="shared" si="201"/>
        <v>0.18455284552845527</v>
      </c>
      <c r="Y550" s="70" t="str">
        <f t="shared" si="202"/>
        <v/>
      </c>
    </row>
    <row r="551" spans="1:25" ht="18" customHeight="1" x14ac:dyDescent="0.25">
      <c r="A551" s="91"/>
      <c r="B551" s="57"/>
      <c r="C551" s="58"/>
      <c r="D551" s="59">
        <v>42722</v>
      </c>
      <c r="E551" s="60"/>
      <c r="F551" s="60"/>
      <c r="G551" s="61"/>
      <c r="H551" s="62"/>
      <c r="I551" s="62"/>
      <c r="J551" s="62"/>
      <c r="K551" s="63" t="e">
        <f t="shared" si="194"/>
        <v>#DIV/0!</v>
      </c>
      <c r="L551" s="62"/>
      <c r="M551" s="62"/>
      <c r="N551" s="64">
        <f t="shared" si="196"/>
        <v>0</v>
      </c>
      <c r="O551" s="64">
        <f t="shared" si="195"/>
        <v>0</v>
      </c>
      <c r="P551" s="62"/>
      <c r="Q551" s="65">
        <v>1</v>
      </c>
      <c r="R551" s="66" t="s">
        <v>1464</v>
      </c>
      <c r="S551" s="67" t="s">
        <v>30</v>
      </c>
      <c r="T551" s="66" t="s">
        <v>31</v>
      </c>
      <c r="U551" s="66" t="s">
        <v>1465</v>
      </c>
      <c r="V551" s="67" t="s">
        <v>1465</v>
      </c>
      <c r="W551" s="68">
        <v>1248</v>
      </c>
      <c r="X551" s="69">
        <f t="shared" si="201"/>
        <v>0.14494773519163764</v>
      </c>
      <c r="Y551" s="70" t="str">
        <f t="shared" si="202"/>
        <v/>
      </c>
    </row>
    <row r="552" spans="1:25" ht="18" customHeight="1" x14ac:dyDescent="0.25">
      <c r="A552" s="91"/>
      <c r="B552" s="57"/>
      <c r="C552" s="58"/>
      <c r="D552" s="59">
        <v>42722</v>
      </c>
      <c r="E552" s="60"/>
      <c r="F552" s="60"/>
      <c r="G552" s="61"/>
      <c r="H552" s="62"/>
      <c r="I552" s="62"/>
      <c r="J552" s="62"/>
      <c r="K552" s="63" t="e">
        <f t="shared" si="194"/>
        <v>#DIV/0!</v>
      </c>
      <c r="L552" s="62"/>
      <c r="M552" s="62"/>
      <c r="N552" s="64">
        <f t="shared" si="196"/>
        <v>0</v>
      </c>
      <c r="O552" s="64">
        <f t="shared" si="195"/>
        <v>0</v>
      </c>
      <c r="P552" s="62"/>
      <c r="Q552" s="65">
        <v>1</v>
      </c>
      <c r="R552" s="66" t="s">
        <v>1466</v>
      </c>
      <c r="S552" s="67" t="s">
        <v>73</v>
      </c>
      <c r="T552" s="66" t="s">
        <v>31</v>
      </c>
      <c r="U552" s="66" t="s">
        <v>1467</v>
      </c>
      <c r="V552" s="67" t="s">
        <v>1467</v>
      </c>
      <c r="W552" s="68">
        <v>3741</v>
      </c>
      <c r="X552" s="69">
        <f t="shared" si="201"/>
        <v>0.43449477351916377</v>
      </c>
      <c r="Y552" s="70" t="str">
        <f t="shared" si="202"/>
        <v>ELU</v>
      </c>
    </row>
    <row r="553" spans="1:25" ht="18" customHeight="1" thickBot="1" x14ac:dyDescent="0.3">
      <c r="A553" s="91"/>
      <c r="B553" s="71"/>
      <c r="C553" s="72"/>
      <c r="D553" s="73">
        <v>42722</v>
      </c>
      <c r="E553" s="74"/>
      <c r="F553" s="74"/>
      <c r="G553" s="75"/>
      <c r="H553" s="76"/>
      <c r="I553" s="76"/>
      <c r="J553" s="76"/>
      <c r="K553" s="77" t="e">
        <f t="shared" si="194"/>
        <v>#DIV/0!</v>
      </c>
      <c r="L553" s="76"/>
      <c r="M553" s="76"/>
      <c r="N553" s="78">
        <f t="shared" si="196"/>
        <v>0</v>
      </c>
      <c r="O553" s="78">
        <f t="shared" si="195"/>
        <v>0</v>
      </c>
      <c r="P553" s="76"/>
      <c r="Q553" s="79">
        <v>1</v>
      </c>
      <c r="R553" s="80" t="s">
        <v>1468</v>
      </c>
      <c r="S553" s="81" t="s">
        <v>53</v>
      </c>
      <c r="T553" s="80" t="s">
        <v>31</v>
      </c>
      <c r="U553" s="80" t="s">
        <v>1469</v>
      </c>
      <c r="V553" s="81" t="s">
        <v>1469</v>
      </c>
      <c r="W553" s="82">
        <v>142</v>
      </c>
      <c r="X553" s="83">
        <f t="shared" si="201"/>
        <v>1.6492450638792101E-2</v>
      </c>
      <c r="Y553" s="84" t="str">
        <f t="shared" si="202"/>
        <v/>
      </c>
    </row>
    <row r="554" spans="1:25" ht="18" customHeight="1" x14ac:dyDescent="0.25">
      <c r="A554" s="91"/>
      <c r="B554" s="42" t="s">
        <v>1470</v>
      </c>
      <c r="C554" s="43" t="s">
        <v>1471</v>
      </c>
      <c r="D554" s="44">
        <v>42722</v>
      </c>
      <c r="E554" s="45">
        <v>1</v>
      </c>
      <c r="F554" s="45">
        <v>95</v>
      </c>
      <c r="G554" s="46">
        <v>31850</v>
      </c>
      <c r="H554" s="47">
        <v>5626</v>
      </c>
      <c r="I554" s="47">
        <v>5211</v>
      </c>
      <c r="J554" s="47">
        <v>10837</v>
      </c>
      <c r="K554" s="48">
        <f t="shared" si="194"/>
        <v>0.34025117739403454</v>
      </c>
      <c r="L554" s="47">
        <v>427</v>
      </c>
      <c r="M554" s="47">
        <v>199</v>
      </c>
      <c r="N554" s="49">
        <f t="shared" si="196"/>
        <v>0</v>
      </c>
      <c r="O554" s="49">
        <f t="shared" si="195"/>
        <v>626</v>
      </c>
      <c r="P554" s="47">
        <v>10211</v>
      </c>
      <c r="Q554" s="50">
        <v>1</v>
      </c>
      <c r="R554" s="51" t="s">
        <v>1472</v>
      </c>
      <c r="S554" s="52" t="s">
        <v>30</v>
      </c>
      <c r="T554" s="51" t="s">
        <v>31</v>
      </c>
      <c r="U554" s="51" t="s">
        <v>1473</v>
      </c>
      <c r="V554" s="52" t="s">
        <v>1473</v>
      </c>
      <c r="W554" s="53">
        <v>4739</v>
      </c>
      <c r="X554" s="54">
        <f>W554/$P$554</f>
        <v>0.46410733522671627</v>
      </c>
      <c r="Y554" s="55" t="str">
        <f>IF(AND(NOT(ISBLANK(W554)),(W554=MAX($W$554:$W$556))),"ELU","")</f>
        <v/>
      </c>
    </row>
    <row r="555" spans="1:25" ht="18" customHeight="1" x14ac:dyDescent="0.25">
      <c r="A555" s="91"/>
      <c r="B555" s="57"/>
      <c r="C555" s="58"/>
      <c r="D555" s="59">
        <v>42722</v>
      </c>
      <c r="E555" s="60"/>
      <c r="F555" s="60"/>
      <c r="G555" s="61"/>
      <c r="H555" s="62"/>
      <c r="I555" s="62"/>
      <c r="J555" s="62"/>
      <c r="K555" s="63" t="e">
        <f t="shared" si="194"/>
        <v>#DIV/0!</v>
      </c>
      <c r="L555" s="62"/>
      <c r="M555" s="62"/>
      <c r="N555" s="64">
        <f t="shared" si="196"/>
        <v>0</v>
      </c>
      <c r="O555" s="64">
        <f t="shared" si="195"/>
        <v>0</v>
      </c>
      <c r="P555" s="62"/>
      <c r="Q555" s="65">
        <v>1</v>
      </c>
      <c r="R555" s="66" t="s">
        <v>1474</v>
      </c>
      <c r="S555" s="67" t="s">
        <v>30</v>
      </c>
      <c r="T555" s="66" t="s">
        <v>31</v>
      </c>
      <c r="U555" s="66" t="s">
        <v>1475</v>
      </c>
      <c r="V555" s="67" t="s">
        <v>1475</v>
      </c>
      <c r="W555" s="68">
        <v>469</v>
      </c>
      <c r="X555" s="69">
        <f t="shared" ref="X555:X556" si="203">W555/$P$554</f>
        <v>4.5930858877680933E-2</v>
      </c>
      <c r="Y555" s="70" t="str">
        <f t="shared" ref="Y555:Y556" si="204">IF(AND(NOT(ISBLANK(W555)),(W555=MAX($W$554:$W$556))),"ELU","")</f>
        <v/>
      </c>
    </row>
    <row r="556" spans="1:25" ht="18" customHeight="1" thickBot="1" x14ac:dyDescent="0.3">
      <c r="A556" s="91"/>
      <c r="B556" s="71"/>
      <c r="C556" s="72"/>
      <c r="D556" s="73">
        <v>42722</v>
      </c>
      <c r="E556" s="74"/>
      <c r="F556" s="74"/>
      <c r="G556" s="75"/>
      <c r="H556" s="76"/>
      <c r="I556" s="76"/>
      <c r="J556" s="76"/>
      <c r="K556" s="77" t="e">
        <f t="shared" si="194"/>
        <v>#DIV/0!</v>
      </c>
      <c r="L556" s="76"/>
      <c r="M556" s="76"/>
      <c r="N556" s="78">
        <f t="shared" si="196"/>
        <v>0</v>
      </c>
      <c r="O556" s="78">
        <f t="shared" si="195"/>
        <v>0</v>
      </c>
      <c r="P556" s="76"/>
      <c r="Q556" s="79">
        <v>1</v>
      </c>
      <c r="R556" s="80" t="s">
        <v>1476</v>
      </c>
      <c r="S556" s="81" t="s">
        <v>73</v>
      </c>
      <c r="T556" s="80" t="s">
        <v>31</v>
      </c>
      <c r="U556" s="80" t="s">
        <v>1477</v>
      </c>
      <c r="V556" s="81" t="s">
        <v>1477</v>
      </c>
      <c r="W556" s="82">
        <v>5003</v>
      </c>
      <c r="X556" s="83">
        <f t="shared" si="203"/>
        <v>0.48996180589560279</v>
      </c>
      <c r="Y556" s="84" t="str">
        <f t="shared" si="204"/>
        <v>ELU</v>
      </c>
    </row>
    <row r="557" spans="1:25" ht="18" customHeight="1" x14ac:dyDescent="0.25">
      <c r="A557" s="91"/>
      <c r="B557" s="42" t="s">
        <v>1478</v>
      </c>
      <c r="C557" s="43" t="s">
        <v>1479</v>
      </c>
      <c r="D557" s="44">
        <v>42722</v>
      </c>
      <c r="E557" s="45">
        <v>1</v>
      </c>
      <c r="F557" s="45">
        <v>59</v>
      </c>
      <c r="G557" s="46">
        <v>16786</v>
      </c>
      <c r="H557" s="47">
        <v>3706</v>
      </c>
      <c r="I557" s="47">
        <v>3139</v>
      </c>
      <c r="J557" s="47">
        <v>6845</v>
      </c>
      <c r="K557" s="48">
        <f t="shared" si="194"/>
        <v>0.40778029310139402</v>
      </c>
      <c r="L557" s="47">
        <v>176</v>
      </c>
      <c r="M557" s="47">
        <v>137</v>
      </c>
      <c r="N557" s="49">
        <f t="shared" si="196"/>
        <v>0</v>
      </c>
      <c r="O557" s="49">
        <f t="shared" si="195"/>
        <v>313</v>
      </c>
      <c r="P557" s="47">
        <v>6532</v>
      </c>
      <c r="Q557" s="50">
        <v>1</v>
      </c>
      <c r="R557" s="51" t="s">
        <v>1480</v>
      </c>
      <c r="S557" s="52" t="s">
        <v>30</v>
      </c>
      <c r="T557" s="51" t="s">
        <v>31</v>
      </c>
      <c r="U557" s="51" t="s">
        <v>1481</v>
      </c>
      <c r="V557" s="52" t="s">
        <v>1481</v>
      </c>
      <c r="W557" s="53">
        <v>923</v>
      </c>
      <c r="X557" s="54">
        <f>W557/$P$557</f>
        <v>0.14130434782608695</v>
      </c>
      <c r="Y557" s="55" t="str">
        <f>IF(AND(NOT(ISBLANK(W557)),(W557=MAX($W$557:$W$560))),"ELU","")</f>
        <v/>
      </c>
    </row>
    <row r="558" spans="1:25" ht="18" customHeight="1" x14ac:dyDescent="0.25">
      <c r="A558" s="91"/>
      <c r="B558" s="57"/>
      <c r="C558" s="58"/>
      <c r="D558" s="59">
        <v>42722</v>
      </c>
      <c r="E558" s="60"/>
      <c r="F558" s="60"/>
      <c r="G558" s="61"/>
      <c r="H558" s="62"/>
      <c r="I558" s="62"/>
      <c r="J558" s="62"/>
      <c r="K558" s="63" t="e">
        <f t="shared" si="194"/>
        <v>#DIV/0!</v>
      </c>
      <c r="L558" s="62"/>
      <c r="M558" s="62"/>
      <c r="N558" s="64">
        <f t="shared" si="196"/>
        <v>0</v>
      </c>
      <c r="O558" s="64">
        <f t="shared" si="195"/>
        <v>0</v>
      </c>
      <c r="P558" s="62"/>
      <c r="Q558" s="65">
        <v>1</v>
      </c>
      <c r="R558" s="66" t="s">
        <v>1482</v>
      </c>
      <c r="S558" s="67" t="s">
        <v>53</v>
      </c>
      <c r="T558" s="66" t="s">
        <v>31</v>
      </c>
      <c r="U558" s="66" t="s">
        <v>1483</v>
      </c>
      <c r="V558" s="67" t="s">
        <v>1483</v>
      </c>
      <c r="W558" s="68">
        <v>210</v>
      </c>
      <c r="X558" s="69">
        <f t="shared" ref="X558:X560" si="205">W558/$P$557</f>
        <v>3.2149418248622171E-2</v>
      </c>
      <c r="Y558" s="70" t="str">
        <f t="shared" ref="Y558:Y560" si="206">IF(AND(NOT(ISBLANK(W558)),(W558=MAX($W$557:$W$560))),"ELU","")</f>
        <v/>
      </c>
    </row>
    <row r="559" spans="1:25" ht="18" customHeight="1" x14ac:dyDescent="0.25">
      <c r="A559" s="91"/>
      <c r="B559" s="57"/>
      <c r="C559" s="58"/>
      <c r="D559" s="59">
        <v>42722</v>
      </c>
      <c r="E559" s="60"/>
      <c r="F559" s="60"/>
      <c r="G559" s="61"/>
      <c r="H559" s="62"/>
      <c r="I559" s="62"/>
      <c r="J559" s="62"/>
      <c r="K559" s="63" t="e">
        <f t="shared" si="194"/>
        <v>#DIV/0!</v>
      </c>
      <c r="L559" s="62"/>
      <c r="M559" s="62"/>
      <c r="N559" s="64">
        <f t="shared" si="196"/>
        <v>0</v>
      </c>
      <c r="O559" s="64">
        <f t="shared" si="195"/>
        <v>0</v>
      </c>
      <c r="P559" s="62"/>
      <c r="Q559" s="65">
        <v>1</v>
      </c>
      <c r="R559" s="66" t="s">
        <v>1484</v>
      </c>
      <c r="S559" s="67" t="s">
        <v>73</v>
      </c>
      <c r="T559" s="66" t="s">
        <v>31</v>
      </c>
      <c r="U559" s="66" t="s">
        <v>1485</v>
      </c>
      <c r="V559" s="67" t="s">
        <v>1485</v>
      </c>
      <c r="W559" s="68">
        <v>4952</v>
      </c>
      <c r="X559" s="69">
        <f t="shared" si="205"/>
        <v>0.75811390079608088</v>
      </c>
      <c r="Y559" s="70" t="str">
        <f t="shared" si="206"/>
        <v>ELU</v>
      </c>
    </row>
    <row r="560" spans="1:25" ht="18" customHeight="1" thickBot="1" x14ac:dyDescent="0.3">
      <c r="A560" s="91"/>
      <c r="B560" s="71"/>
      <c r="C560" s="72"/>
      <c r="D560" s="73">
        <v>42722</v>
      </c>
      <c r="E560" s="74"/>
      <c r="F560" s="74"/>
      <c r="G560" s="75"/>
      <c r="H560" s="76"/>
      <c r="I560" s="76"/>
      <c r="J560" s="76"/>
      <c r="K560" s="77" t="e">
        <f t="shared" si="194"/>
        <v>#DIV/0!</v>
      </c>
      <c r="L560" s="76"/>
      <c r="M560" s="76"/>
      <c r="N560" s="78">
        <f t="shared" si="196"/>
        <v>0</v>
      </c>
      <c r="O560" s="78">
        <f t="shared" si="195"/>
        <v>0</v>
      </c>
      <c r="P560" s="76"/>
      <c r="Q560" s="79">
        <v>1</v>
      </c>
      <c r="R560" s="80" t="s">
        <v>1486</v>
      </c>
      <c r="S560" s="81" t="s">
        <v>30</v>
      </c>
      <c r="T560" s="80" t="s">
        <v>31</v>
      </c>
      <c r="U560" s="80" t="s">
        <v>1487</v>
      </c>
      <c r="V560" s="81" t="s">
        <v>1487</v>
      </c>
      <c r="W560" s="82">
        <v>447</v>
      </c>
      <c r="X560" s="83">
        <f t="shared" si="205"/>
        <v>6.8432333129210043E-2</v>
      </c>
      <c r="Y560" s="84" t="str">
        <f t="shared" si="206"/>
        <v/>
      </c>
    </row>
    <row r="561" spans="1:25" ht="18" customHeight="1" x14ac:dyDescent="0.25">
      <c r="A561" s="91"/>
      <c r="B561" s="42" t="s">
        <v>1488</v>
      </c>
      <c r="C561" s="43" t="s">
        <v>1489</v>
      </c>
      <c r="D561" s="44">
        <v>42722</v>
      </c>
      <c r="E561" s="45">
        <v>1</v>
      </c>
      <c r="F561" s="45">
        <v>56</v>
      </c>
      <c r="G561" s="46">
        <v>17387</v>
      </c>
      <c r="H561" s="47">
        <v>5252</v>
      </c>
      <c r="I561" s="47">
        <v>4887</v>
      </c>
      <c r="J561" s="47">
        <v>10139</v>
      </c>
      <c r="K561" s="48">
        <f t="shared" si="194"/>
        <v>0.58313682636452524</v>
      </c>
      <c r="L561" s="47">
        <v>358</v>
      </c>
      <c r="M561" s="47">
        <v>163</v>
      </c>
      <c r="N561" s="49">
        <f t="shared" si="196"/>
        <v>0</v>
      </c>
      <c r="O561" s="49">
        <f t="shared" si="195"/>
        <v>521</v>
      </c>
      <c r="P561" s="47">
        <v>9618</v>
      </c>
      <c r="Q561" s="50">
        <v>1</v>
      </c>
      <c r="R561" s="51" t="s">
        <v>1490</v>
      </c>
      <c r="S561" s="52" t="s">
        <v>30</v>
      </c>
      <c r="T561" s="51" t="s">
        <v>31</v>
      </c>
      <c r="U561" s="51" t="s">
        <v>1491</v>
      </c>
      <c r="V561" s="52" t="s">
        <v>1491</v>
      </c>
      <c r="W561" s="53">
        <v>2868</v>
      </c>
      <c r="X561" s="54">
        <f>W561/$P$561</f>
        <v>0.29819089207735494</v>
      </c>
      <c r="Y561" s="55" t="str">
        <f>IF(AND(NOT(ISBLANK(W561)),(W561=MAX($W$561:$W$564))),"ELU","")</f>
        <v/>
      </c>
    </row>
    <row r="562" spans="1:25" ht="18" customHeight="1" x14ac:dyDescent="0.25">
      <c r="A562" s="91"/>
      <c r="B562" s="57"/>
      <c r="C562" s="58"/>
      <c r="D562" s="59">
        <v>42722</v>
      </c>
      <c r="E562" s="60"/>
      <c r="F562" s="60"/>
      <c r="G562" s="61"/>
      <c r="H562" s="62"/>
      <c r="I562" s="62"/>
      <c r="J562" s="62"/>
      <c r="K562" s="63" t="e">
        <f t="shared" si="194"/>
        <v>#DIV/0!</v>
      </c>
      <c r="L562" s="62"/>
      <c r="M562" s="62"/>
      <c r="N562" s="64">
        <f t="shared" si="196"/>
        <v>0</v>
      </c>
      <c r="O562" s="64">
        <f t="shared" si="195"/>
        <v>0</v>
      </c>
      <c r="P562" s="62"/>
      <c r="Q562" s="65">
        <v>1</v>
      </c>
      <c r="R562" s="66" t="s">
        <v>1492</v>
      </c>
      <c r="S562" s="67" t="s">
        <v>30</v>
      </c>
      <c r="T562" s="66" t="s">
        <v>31</v>
      </c>
      <c r="U562" s="66" t="s">
        <v>1493</v>
      </c>
      <c r="V562" s="67" t="s">
        <v>1493</v>
      </c>
      <c r="W562" s="68">
        <v>4429</v>
      </c>
      <c r="X562" s="69">
        <f t="shared" ref="X562:X564" si="207">W562/$P$561</f>
        <v>0.46049074651694738</v>
      </c>
      <c r="Y562" s="70" t="str">
        <f t="shared" ref="Y562:Y564" si="208">IF(AND(NOT(ISBLANK(W562)),(W562=MAX($W$561:$W$564))),"ELU","")</f>
        <v>ELU</v>
      </c>
    </row>
    <row r="563" spans="1:25" ht="18" customHeight="1" x14ac:dyDescent="0.25">
      <c r="A563" s="91"/>
      <c r="B563" s="57"/>
      <c r="C563" s="58"/>
      <c r="D563" s="59">
        <v>42722</v>
      </c>
      <c r="E563" s="60"/>
      <c r="F563" s="60"/>
      <c r="G563" s="61"/>
      <c r="H563" s="62"/>
      <c r="I563" s="62"/>
      <c r="J563" s="62"/>
      <c r="K563" s="63" t="e">
        <f t="shared" si="194"/>
        <v>#DIV/0!</v>
      </c>
      <c r="L563" s="62"/>
      <c r="M563" s="62"/>
      <c r="N563" s="64">
        <f t="shared" si="196"/>
        <v>0</v>
      </c>
      <c r="O563" s="64">
        <f t="shared" si="195"/>
        <v>0</v>
      </c>
      <c r="P563" s="62"/>
      <c r="Q563" s="65">
        <v>1</v>
      </c>
      <c r="R563" s="66" t="s">
        <v>1494</v>
      </c>
      <c r="S563" s="67" t="s">
        <v>73</v>
      </c>
      <c r="T563" s="66" t="s">
        <v>31</v>
      </c>
      <c r="U563" s="66" t="s">
        <v>1495</v>
      </c>
      <c r="V563" s="67" t="s">
        <v>1495</v>
      </c>
      <c r="W563" s="68">
        <v>2244</v>
      </c>
      <c r="X563" s="69">
        <f t="shared" si="207"/>
        <v>0.23331253898939489</v>
      </c>
      <c r="Y563" s="70" t="str">
        <f t="shared" si="208"/>
        <v/>
      </c>
    </row>
    <row r="564" spans="1:25" ht="18" customHeight="1" thickBot="1" x14ac:dyDescent="0.3">
      <c r="A564" s="90"/>
      <c r="B564" s="71"/>
      <c r="C564" s="72"/>
      <c r="D564" s="73">
        <v>42722</v>
      </c>
      <c r="E564" s="74"/>
      <c r="F564" s="74"/>
      <c r="G564" s="75"/>
      <c r="H564" s="76"/>
      <c r="I564" s="76"/>
      <c r="J564" s="76"/>
      <c r="K564" s="77" t="e">
        <f t="shared" si="194"/>
        <v>#DIV/0!</v>
      </c>
      <c r="L564" s="76"/>
      <c r="M564" s="76"/>
      <c r="N564" s="78">
        <f t="shared" si="196"/>
        <v>0</v>
      </c>
      <c r="O564" s="78">
        <f t="shared" si="195"/>
        <v>0</v>
      </c>
      <c r="P564" s="76"/>
      <c r="Q564" s="79">
        <v>1</v>
      </c>
      <c r="R564" s="80" t="s">
        <v>1496</v>
      </c>
      <c r="S564" s="81" t="s">
        <v>53</v>
      </c>
      <c r="T564" s="80" t="s">
        <v>31</v>
      </c>
      <c r="U564" s="80" t="s">
        <v>1497</v>
      </c>
      <c r="V564" s="81" t="s">
        <v>1497</v>
      </c>
      <c r="W564" s="82">
        <v>77</v>
      </c>
      <c r="X564" s="83">
        <f t="shared" si="207"/>
        <v>8.0058224163027658E-3</v>
      </c>
      <c r="Y564" s="84" t="str">
        <f t="shared" si="208"/>
        <v/>
      </c>
    </row>
    <row r="565" spans="1:25" ht="18" customHeight="1" x14ac:dyDescent="0.25">
      <c r="A565" s="89" t="s">
        <v>1498</v>
      </c>
      <c r="B565" s="42" t="s">
        <v>1499</v>
      </c>
      <c r="C565" s="43" t="s">
        <v>1500</v>
      </c>
      <c r="D565" s="44">
        <v>42722</v>
      </c>
      <c r="E565" s="45">
        <v>2</v>
      </c>
      <c r="F565" s="45">
        <v>125</v>
      </c>
      <c r="G565" s="46">
        <v>34192</v>
      </c>
      <c r="H565" s="47">
        <v>8381</v>
      </c>
      <c r="I565" s="47">
        <v>6073</v>
      </c>
      <c r="J565" s="47">
        <v>14454</v>
      </c>
      <c r="K565" s="48">
        <f t="shared" si="194"/>
        <v>0.42273046326626113</v>
      </c>
      <c r="L565" s="47">
        <v>553</v>
      </c>
      <c r="M565" s="47">
        <v>174</v>
      </c>
      <c r="N565" s="49">
        <f t="shared" si="196"/>
        <v>0</v>
      </c>
      <c r="O565" s="49">
        <f t="shared" si="195"/>
        <v>727</v>
      </c>
      <c r="P565" s="47">
        <v>13727</v>
      </c>
      <c r="Q565" s="50">
        <v>2</v>
      </c>
      <c r="R565" s="51" t="s">
        <v>1501</v>
      </c>
      <c r="S565" s="52" t="s">
        <v>30</v>
      </c>
      <c r="T565" s="51" t="s">
        <v>326</v>
      </c>
      <c r="U565" s="51" t="s">
        <v>1502</v>
      </c>
      <c r="V565" s="52" t="s">
        <v>1503</v>
      </c>
      <c r="W565" s="53">
        <v>2066</v>
      </c>
      <c r="X565" s="54">
        <f>W565/$P$565</f>
        <v>0.15050630144969768</v>
      </c>
      <c r="Y565" s="55" t="str">
        <f>IF(AND(NOT(ISBLANK(W565)),(W565=MAX($W$565:$W$572))),"ELU","")</f>
        <v/>
      </c>
    </row>
    <row r="566" spans="1:25" ht="18" customHeight="1" x14ac:dyDescent="0.25">
      <c r="A566" s="91"/>
      <c r="B566" s="57"/>
      <c r="C566" s="58"/>
      <c r="D566" s="59">
        <v>42722</v>
      </c>
      <c r="E566" s="60"/>
      <c r="F566" s="60"/>
      <c r="G566" s="61"/>
      <c r="H566" s="62"/>
      <c r="I566" s="62"/>
      <c r="J566" s="62"/>
      <c r="K566" s="63" t="e">
        <f t="shared" si="194"/>
        <v>#DIV/0!</v>
      </c>
      <c r="L566" s="62"/>
      <c r="M566" s="62"/>
      <c r="N566" s="64">
        <f t="shared" si="196"/>
        <v>0</v>
      </c>
      <c r="O566" s="64">
        <f t="shared" si="195"/>
        <v>0</v>
      </c>
      <c r="P566" s="62"/>
      <c r="Q566" s="65">
        <v>2</v>
      </c>
      <c r="R566" s="66" t="s">
        <v>1504</v>
      </c>
      <c r="S566" s="67" t="s">
        <v>30</v>
      </c>
      <c r="T566" s="66" t="s">
        <v>326</v>
      </c>
      <c r="U566" s="66" t="s">
        <v>1505</v>
      </c>
      <c r="V566" s="67" t="s">
        <v>1506</v>
      </c>
      <c r="W566" s="68">
        <v>417</v>
      </c>
      <c r="X566" s="69">
        <f t="shared" ref="X566:X572" si="209">W566/$P$565</f>
        <v>3.0378086981860567E-2</v>
      </c>
      <c r="Y566" s="70" t="str">
        <f t="shared" ref="Y566:Y572" si="210">IF(AND(NOT(ISBLANK(W566)),(W566=MAX($W$565:$W$572))),"ELU","")</f>
        <v/>
      </c>
    </row>
    <row r="567" spans="1:25" ht="18" customHeight="1" x14ac:dyDescent="0.25">
      <c r="A567" s="91"/>
      <c r="B567" s="57"/>
      <c r="C567" s="58"/>
      <c r="D567" s="59">
        <v>42722</v>
      </c>
      <c r="E567" s="60"/>
      <c r="F567" s="60"/>
      <c r="G567" s="61"/>
      <c r="H567" s="62"/>
      <c r="I567" s="62"/>
      <c r="J567" s="62"/>
      <c r="K567" s="63" t="e">
        <f t="shared" si="194"/>
        <v>#DIV/0!</v>
      </c>
      <c r="L567" s="62"/>
      <c r="M567" s="62"/>
      <c r="N567" s="64">
        <f t="shared" si="196"/>
        <v>0</v>
      </c>
      <c r="O567" s="64">
        <f t="shared" si="195"/>
        <v>0</v>
      </c>
      <c r="P567" s="62"/>
      <c r="Q567" s="65">
        <v>2</v>
      </c>
      <c r="R567" s="66" t="s">
        <v>1507</v>
      </c>
      <c r="S567" s="67" t="s">
        <v>30</v>
      </c>
      <c r="T567" s="66" t="s">
        <v>326</v>
      </c>
      <c r="U567" s="66" t="s">
        <v>1508</v>
      </c>
      <c r="V567" s="67" t="s">
        <v>1509</v>
      </c>
      <c r="W567" s="68">
        <v>6575</v>
      </c>
      <c r="X567" s="69">
        <f t="shared" si="209"/>
        <v>0.4789830261528375</v>
      </c>
      <c r="Y567" s="70" t="str">
        <f t="shared" si="210"/>
        <v>ELU</v>
      </c>
    </row>
    <row r="568" spans="1:25" ht="18" customHeight="1" x14ac:dyDescent="0.25">
      <c r="A568" s="91"/>
      <c r="B568" s="57"/>
      <c r="C568" s="58"/>
      <c r="D568" s="59">
        <v>42722</v>
      </c>
      <c r="E568" s="60"/>
      <c r="F568" s="60"/>
      <c r="G568" s="61"/>
      <c r="H568" s="62"/>
      <c r="I568" s="62"/>
      <c r="J568" s="62"/>
      <c r="K568" s="63" t="e">
        <f t="shared" si="194"/>
        <v>#DIV/0!</v>
      </c>
      <c r="L568" s="62"/>
      <c r="M568" s="62"/>
      <c r="N568" s="64">
        <f t="shared" si="196"/>
        <v>0</v>
      </c>
      <c r="O568" s="64">
        <f t="shared" si="195"/>
        <v>0</v>
      </c>
      <c r="P568" s="62"/>
      <c r="Q568" s="65">
        <v>2</v>
      </c>
      <c r="R568" s="66" t="s">
        <v>1510</v>
      </c>
      <c r="S568" s="67" t="s">
        <v>30</v>
      </c>
      <c r="T568" s="66" t="s">
        <v>326</v>
      </c>
      <c r="U568" s="66" t="s">
        <v>1511</v>
      </c>
      <c r="V568" s="67" t="s">
        <v>1512</v>
      </c>
      <c r="W568" s="68">
        <v>2314</v>
      </c>
      <c r="X568" s="69">
        <f t="shared" si="209"/>
        <v>0.16857288555401764</v>
      </c>
      <c r="Y568" s="70" t="str">
        <f t="shared" si="210"/>
        <v/>
      </c>
    </row>
    <row r="569" spans="1:25" ht="18" customHeight="1" x14ac:dyDescent="0.25">
      <c r="A569" s="91"/>
      <c r="B569" s="57"/>
      <c r="C569" s="58"/>
      <c r="D569" s="59">
        <v>42722</v>
      </c>
      <c r="E569" s="60"/>
      <c r="F569" s="60"/>
      <c r="G569" s="61"/>
      <c r="H569" s="62"/>
      <c r="I569" s="62"/>
      <c r="J569" s="62"/>
      <c r="K569" s="63" t="e">
        <f t="shared" si="194"/>
        <v>#DIV/0!</v>
      </c>
      <c r="L569" s="62"/>
      <c r="M569" s="62"/>
      <c r="N569" s="64">
        <f t="shared" si="196"/>
        <v>0</v>
      </c>
      <c r="O569" s="64">
        <f t="shared" si="195"/>
        <v>0</v>
      </c>
      <c r="P569" s="62"/>
      <c r="Q569" s="65">
        <v>2</v>
      </c>
      <c r="R569" s="66" t="s">
        <v>1513</v>
      </c>
      <c r="S569" s="67" t="s">
        <v>30</v>
      </c>
      <c r="T569" s="66" t="s">
        <v>326</v>
      </c>
      <c r="U569" s="66" t="s">
        <v>1514</v>
      </c>
      <c r="V569" s="67" t="s">
        <v>1515</v>
      </c>
      <c r="W569" s="68">
        <v>153</v>
      </c>
      <c r="X569" s="69">
        <f t="shared" si="209"/>
        <v>1.1145916806294166E-2</v>
      </c>
      <c r="Y569" s="70" t="str">
        <f t="shared" si="210"/>
        <v/>
      </c>
    </row>
    <row r="570" spans="1:25" ht="18" customHeight="1" x14ac:dyDescent="0.25">
      <c r="A570" s="91"/>
      <c r="B570" s="57"/>
      <c r="C570" s="58"/>
      <c r="D570" s="59">
        <v>42722</v>
      </c>
      <c r="E570" s="60"/>
      <c r="F570" s="60"/>
      <c r="G570" s="61"/>
      <c r="H570" s="62"/>
      <c r="I570" s="62"/>
      <c r="J570" s="62"/>
      <c r="K570" s="63" t="e">
        <f t="shared" si="194"/>
        <v>#DIV/0!</v>
      </c>
      <c r="L570" s="62"/>
      <c r="M570" s="62"/>
      <c r="N570" s="64">
        <f t="shared" si="196"/>
        <v>0</v>
      </c>
      <c r="O570" s="64">
        <f t="shared" si="195"/>
        <v>0</v>
      </c>
      <c r="P570" s="62"/>
      <c r="Q570" s="65">
        <v>2</v>
      </c>
      <c r="R570" s="66" t="s">
        <v>1516</v>
      </c>
      <c r="S570" s="67" t="s">
        <v>1517</v>
      </c>
      <c r="T570" s="66" t="s">
        <v>326</v>
      </c>
      <c r="U570" s="66" t="s">
        <v>1518</v>
      </c>
      <c r="V570" s="67" t="s">
        <v>1519</v>
      </c>
      <c r="W570" s="68">
        <v>106</v>
      </c>
      <c r="X570" s="69">
        <f t="shared" si="209"/>
        <v>7.7220077220077222E-3</v>
      </c>
      <c r="Y570" s="70" t="str">
        <f t="shared" si="210"/>
        <v/>
      </c>
    </row>
    <row r="571" spans="1:25" ht="18" customHeight="1" x14ac:dyDescent="0.25">
      <c r="A571" s="91"/>
      <c r="B571" s="57"/>
      <c r="C571" s="58"/>
      <c r="D571" s="59">
        <v>42722</v>
      </c>
      <c r="E571" s="60"/>
      <c r="F571" s="60"/>
      <c r="G571" s="61"/>
      <c r="H571" s="62"/>
      <c r="I571" s="62"/>
      <c r="J571" s="62"/>
      <c r="K571" s="63" t="e">
        <f t="shared" si="194"/>
        <v>#DIV/0!</v>
      </c>
      <c r="L571" s="62"/>
      <c r="M571" s="62"/>
      <c r="N571" s="64">
        <f t="shared" si="196"/>
        <v>0</v>
      </c>
      <c r="O571" s="64">
        <f t="shared" si="195"/>
        <v>0</v>
      </c>
      <c r="P571" s="62"/>
      <c r="Q571" s="65">
        <v>2</v>
      </c>
      <c r="R571" s="66" t="s">
        <v>1520</v>
      </c>
      <c r="S571" s="67" t="s">
        <v>53</v>
      </c>
      <c r="T571" s="66" t="s">
        <v>326</v>
      </c>
      <c r="U571" s="66" t="s">
        <v>902</v>
      </c>
      <c r="V571" s="67" t="s">
        <v>903</v>
      </c>
      <c r="W571" s="68">
        <v>238</v>
      </c>
      <c r="X571" s="69">
        <f t="shared" si="209"/>
        <v>1.7338092809790925E-2</v>
      </c>
      <c r="Y571" s="70" t="str">
        <f t="shared" si="210"/>
        <v/>
      </c>
    </row>
    <row r="572" spans="1:25" ht="18" customHeight="1" thickBot="1" x14ac:dyDescent="0.3">
      <c r="A572" s="91"/>
      <c r="B572" s="71"/>
      <c r="C572" s="72"/>
      <c r="D572" s="73">
        <v>42722</v>
      </c>
      <c r="E572" s="74"/>
      <c r="F572" s="74"/>
      <c r="G572" s="75"/>
      <c r="H572" s="76"/>
      <c r="I572" s="76"/>
      <c r="J572" s="76"/>
      <c r="K572" s="77" t="e">
        <f t="shared" si="194"/>
        <v>#DIV/0!</v>
      </c>
      <c r="L572" s="76"/>
      <c r="M572" s="76"/>
      <c r="N572" s="78">
        <f t="shared" si="196"/>
        <v>0</v>
      </c>
      <c r="O572" s="78">
        <f t="shared" si="195"/>
        <v>0</v>
      </c>
      <c r="P572" s="76"/>
      <c r="Q572" s="79">
        <v>2</v>
      </c>
      <c r="R572" s="80" t="s">
        <v>1521</v>
      </c>
      <c r="S572" s="81" t="s">
        <v>73</v>
      </c>
      <c r="T572" s="80" t="s">
        <v>326</v>
      </c>
      <c r="U572" s="80" t="s">
        <v>337</v>
      </c>
      <c r="V572" s="81" t="s">
        <v>338</v>
      </c>
      <c r="W572" s="82">
        <v>1858</v>
      </c>
      <c r="X572" s="83">
        <f t="shared" si="209"/>
        <v>0.13535368252349383</v>
      </c>
      <c r="Y572" s="84" t="str">
        <f t="shared" si="210"/>
        <v/>
      </c>
    </row>
    <row r="573" spans="1:25" ht="18" customHeight="1" x14ac:dyDescent="0.25">
      <c r="A573" s="91"/>
      <c r="B573" s="42" t="s">
        <v>1522</v>
      </c>
      <c r="C573" s="43" t="s">
        <v>1523</v>
      </c>
      <c r="D573" s="44">
        <v>42722</v>
      </c>
      <c r="E573" s="45">
        <v>3</v>
      </c>
      <c r="F573" s="45">
        <v>288</v>
      </c>
      <c r="G573" s="46">
        <v>101557</v>
      </c>
      <c r="H573" s="47">
        <v>10643</v>
      </c>
      <c r="I573" s="47">
        <v>7395</v>
      </c>
      <c r="J573" s="47">
        <v>18038</v>
      </c>
      <c r="K573" s="48">
        <f t="shared" si="194"/>
        <v>0.17761454158748288</v>
      </c>
      <c r="L573" s="47">
        <v>1660</v>
      </c>
      <c r="M573" s="47">
        <v>1389</v>
      </c>
      <c r="N573" s="49">
        <f t="shared" si="196"/>
        <v>1</v>
      </c>
      <c r="O573" s="49">
        <f t="shared" si="195"/>
        <v>3050</v>
      </c>
      <c r="P573" s="47">
        <v>14988</v>
      </c>
      <c r="Q573" s="50">
        <v>3</v>
      </c>
      <c r="R573" s="51" t="s">
        <v>1524</v>
      </c>
      <c r="S573" s="52" t="s">
        <v>53</v>
      </c>
      <c r="T573" s="51" t="s">
        <v>326</v>
      </c>
      <c r="U573" s="51" t="s">
        <v>1525</v>
      </c>
      <c r="V573" s="52" t="s">
        <v>1526</v>
      </c>
      <c r="W573" s="53">
        <v>1761</v>
      </c>
      <c r="X573" s="54">
        <f>W573/$P$573</f>
        <v>0.11749399519615693</v>
      </c>
      <c r="Y573" s="55" t="str">
        <f>IF(AND(NOT(ISBLANK(W573)),(W573=MAX($W$573:$W$575))),"ELU","")</f>
        <v/>
      </c>
    </row>
    <row r="574" spans="1:25" ht="18" customHeight="1" x14ac:dyDescent="0.25">
      <c r="A574" s="91"/>
      <c r="B574" s="57"/>
      <c r="C574" s="58"/>
      <c r="D574" s="59">
        <v>42722</v>
      </c>
      <c r="E574" s="60"/>
      <c r="F574" s="60"/>
      <c r="G574" s="61"/>
      <c r="H574" s="62"/>
      <c r="I574" s="62"/>
      <c r="J574" s="62"/>
      <c r="K574" s="63" t="e">
        <f t="shared" si="194"/>
        <v>#DIV/0!</v>
      </c>
      <c r="L574" s="62"/>
      <c r="M574" s="62"/>
      <c r="N574" s="64">
        <f t="shared" si="196"/>
        <v>0</v>
      </c>
      <c r="O574" s="64">
        <f t="shared" si="195"/>
        <v>0</v>
      </c>
      <c r="P574" s="62"/>
      <c r="Q574" s="65">
        <v>3</v>
      </c>
      <c r="R574" s="66" t="s">
        <v>1527</v>
      </c>
      <c r="S574" s="67" t="s">
        <v>30</v>
      </c>
      <c r="T574" s="66" t="s">
        <v>326</v>
      </c>
      <c r="U574" s="66" t="s">
        <v>1528</v>
      </c>
      <c r="V574" s="67" t="s">
        <v>1529</v>
      </c>
      <c r="W574" s="68">
        <v>1248</v>
      </c>
      <c r="X574" s="69">
        <f t="shared" ref="X574:X575" si="211">W574/$P$573</f>
        <v>8.3266613290632507E-2</v>
      </c>
      <c r="Y574" s="70" t="str">
        <f t="shared" ref="Y574:Y575" si="212">IF(AND(NOT(ISBLANK(W574)),(W574=MAX($W$573:$W$575))),"ELU","")</f>
        <v/>
      </c>
    </row>
    <row r="575" spans="1:25" ht="18" customHeight="1" thickBot="1" x14ac:dyDescent="0.3">
      <c r="A575" s="91"/>
      <c r="B575" s="71"/>
      <c r="C575" s="72"/>
      <c r="D575" s="73">
        <v>42722</v>
      </c>
      <c r="E575" s="74"/>
      <c r="F575" s="74"/>
      <c r="G575" s="75"/>
      <c r="H575" s="76"/>
      <c r="I575" s="76"/>
      <c r="J575" s="76"/>
      <c r="K575" s="77" t="e">
        <f t="shared" si="194"/>
        <v>#DIV/0!</v>
      </c>
      <c r="L575" s="76"/>
      <c r="M575" s="76"/>
      <c r="N575" s="78">
        <f t="shared" si="196"/>
        <v>0</v>
      </c>
      <c r="O575" s="78">
        <f t="shared" si="195"/>
        <v>0</v>
      </c>
      <c r="P575" s="76"/>
      <c r="Q575" s="79">
        <v>3</v>
      </c>
      <c r="R575" s="80" t="s">
        <v>1530</v>
      </c>
      <c r="S575" s="81" t="s">
        <v>73</v>
      </c>
      <c r="T575" s="80" t="s">
        <v>326</v>
      </c>
      <c r="U575" s="80" t="s">
        <v>337</v>
      </c>
      <c r="V575" s="81" t="s">
        <v>338</v>
      </c>
      <c r="W575" s="82">
        <v>11979</v>
      </c>
      <c r="X575" s="83">
        <f t="shared" si="211"/>
        <v>0.79923939151321055</v>
      </c>
      <c r="Y575" s="84" t="str">
        <f t="shared" si="212"/>
        <v>ELU</v>
      </c>
    </row>
    <row r="576" spans="1:25" ht="18" customHeight="1" x14ac:dyDescent="0.25">
      <c r="A576" s="91"/>
      <c r="B576" s="42" t="s">
        <v>1531</v>
      </c>
      <c r="C576" s="43" t="s">
        <v>1532</v>
      </c>
      <c r="D576" s="44">
        <v>42722</v>
      </c>
      <c r="E576" s="45">
        <v>1</v>
      </c>
      <c r="F576" s="45">
        <v>95</v>
      </c>
      <c r="G576" s="46">
        <v>18787</v>
      </c>
      <c r="H576" s="47">
        <v>4437</v>
      </c>
      <c r="I576" s="47">
        <v>3221</v>
      </c>
      <c r="J576" s="47">
        <v>7658</v>
      </c>
      <c r="K576" s="48">
        <f t="shared" si="194"/>
        <v>0.40762229201043276</v>
      </c>
      <c r="L576" s="47">
        <v>334</v>
      </c>
      <c r="M576" s="47">
        <v>103</v>
      </c>
      <c r="N576" s="49">
        <f t="shared" si="196"/>
        <v>0</v>
      </c>
      <c r="O576" s="49">
        <f t="shared" si="195"/>
        <v>437</v>
      </c>
      <c r="P576" s="47">
        <v>7221</v>
      </c>
      <c r="Q576" s="50">
        <v>1</v>
      </c>
      <c r="R576" s="51" t="s">
        <v>1533</v>
      </c>
      <c r="S576" s="52" t="s">
        <v>30</v>
      </c>
      <c r="T576" s="51" t="s">
        <v>31</v>
      </c>
      <c r="U576" s="51" t="s">
        <v>1534</v>
      </c>
      <c r="V576" s="52" t="s">
        <v>1534</v>
      </c>
      <c r="W576" s="53">
        <v>3775</v>
      </c>
      <c r="X576" s="54">
        <f>W576/$P$576</f>
        <v>0.52278077828555602</v>
      </c>
      <c r="Y576" s="55" t="str">
        <f>IF(AND(NOT(ISBLANK(W576)),(W576=MAX($W$576:$W$581))),"ELU","")</f>
        <v>ELU</v>
      </c>
    </row>
    <row r="577" spans="1:25" ht="18" customHeight="1" x14ac:dyDescent="0.25">
      <c r="A577" s="91"/>
      <c r="B577" s="57"/>
      <c r="C577" s="58"/>
      <c r="D577" s="59">
        <v>42722</v>
      </c>
      <c r="E577" s="60"/>
      <c r="F577" s="60"/>
      <c r="G577" s="61"/>
      <c r="H577" s="62"/>
      <c r="I577" s="62"/>
      <c r="J577" s="62"/>
      <c r="K577" s="63" t="e">
        <f t="shared" si="194"/>
        <v>#DIV/0!</v>
      </c>
      <c r="L577" s="62"/>
      <c r="M577" s="62"/>
      <c r="N577" s="64">
        <f t="shared" si="196"/>
        <v>0</v>
      </c>
      <c r="O577" s="64">
        <f t="shared" si="195"/>
        <v>0</v>
      </c>
      <c r="P577" s="62"/>
      <c r="Q577" s="65">
        <v>1</v>
      </c>
      <c r="R577" s="66" t="s">
        <v>1535</v>
      </c>
      <c r="S577" s="67" t="s">
        <v>1536</v>
      </c>
      <c r="T577" s="66" t="s">
        <v>31</v>
      </c>
      <c r="U577" s="66" t="s">
        <v>1537</v>
      </c>
      <c r="V577" s="67" t="s">
        <v>1537</v>
      </c>
      <c r="W577" s="68">
        <v>178</v>
      </c>
      <c r="X577" s="69">
        <f t="shared" ref="X577:X581" si="213">W577/$P$576</f>
        <v>2.4650325439689792E-2</v>
      </c>
      <c r="Y577" s="70" t="str">
        <f t="shared" ref="Y577:Y581" si="214">IF(AND(NOT(ISBLANK(W577)),(W577=MAX($W$576:$W$581))),"ELU","")</f>
        <v/>
      </c>
    </row>
    <row r="578" spans="1:25" ht="18" customHeight="1" x14ac:dyDescent="0.25">
      <c r="A578" s="91"/>
      <c r="B578" s="57"/>
      <c r="C578" s="58"/>
      <c r="D578" s="59">
        <v>42722</v>
      </c>
      <c r="E578" s="60"/>
      <c r="F578" s="60"/>
      <c r="G578" s="61"/>
      <c r="H578" s="62"/>
      <c r="I578" s="62"/>
      <c r="J578" s="62"/>
      <c r="K578" s="63" t="e">
        <f t="shared" si="194"/>
        <v>#DIV/0!</v>
      </c>
      <c r="L578" s="62"/>
      <c r="M578" s="62"/>
      <c r="N578" s="64">
        <f t="shared" si="196"/>
        <v>0</v>
      </c>
      <c r="O578" s="64">
        <f t="shared" si="195"/>
        <v>0</v>
      </c>
      <c r="P578" s="62"/>
      <c r="Q578" s="65">
        <v>1</v>
      </c>
      <c r="R578" s="66" t="s">
        <v>1538</v>
      </c>
      <c r="S578" s="67" t="s">
        <v>30</v>
      </c>
      <c r="T578" s="66" t="s">
        <v>31</v>
      </c>
      <c r="U578" s="66" t="s">
        <v>1539</v>
      </c>
      <c r="V578" s="67" t="s">
        <v>1539</v>
      </c>
      <c r="W578" s="68">
        <v>433</v>
      </c>
      <c r="X578" s="69">
        <f t="shared" si="213"/>
        <v>5.9963993906661128E-2</v>
      </c>
      <c r="Y578" s="70" t="str">
        <f t="shared" si="214"/>
        <v/>
      </c>
    </row>
    <row r="579" spans="1:25" ht="18" customHeight="1" x14ac:dyDescent="0.25">
      <c r="A579" s="91"/>
      <c r="B579" s="57"/>
      <c r="C579" s="58"/>
      <c r="D579" s="59">
        <v>42722</v>
      </c>
      <c r="E579" s="60"/>
      <c r="F579" s="60"/>
      <c r="G579" s="61"/>
      <c r="H579" s="62"/>
      <c r="I579" s="62"/>
      <c r="J579" s="62"/>
      <c r="K579" s="63" t="e">
        <f t="shared" si="194"/>
        <v>#DIV/0!</v>
      </c>
      <c r="L579" s="62"/>
      <c r="M579" s="62"/>
      <c r="N579" s="64">
        <f t="shared" si="196"/>
        <v>0</v>
      </c>
      <c r="O579" s="64">
        <f t="shared" si="195"/>
        <v>0</v>
      </c>
      <c r="P579" s="62"/>
      <c r="Q579" s="65">
        <v>1</v>
      </c>
      <c r="R579" s="66" t="s">
        <v>1540</v>
      </c>
      <c r="S579" s="67" t="s">
        <v>53</v>
      </c>
      <c r="T579" s="66" t="s">
        <v>31</v>
      </c>
      <c r="U579" s="66" t="s">
        <v>1541</v>
      </c>
      <c r="V579" s="67" t="s">
        <v>1541</v>
      </c>
      <c r="W579" s="68">
        <v>247</v>
      </c>
      <c r="X579" s="69">
        <f t="shared" si="213"/>
        <v>3.4205788671929097E-2</v>
      </c>
      <c r="Y579" s="70" t="str">
        <f t="shared" si="214"/>
        <v/>
      </c>
    </row>
    <row r="580" spans="1:25" ht="18" customHeight="1" x14ac:dyDescent="0.25">
      <c r="A580" s="91"/>
      <c r="B580" s="57"/>
      <c r="C580" s="58"/>
      <c r="D580" s="59">
        <v>42722</v>
      </c>
      <c r="E580" s="60"/>
      <c r="F580" s="60"/>
      <c r="G580" s="61"/>
      <c r="H580" s="62"/>
      <c r="I580" s="62"/>
      <c r="J580" s="62"/>
      <c r="K580" s="63" t="e">
        <f t="shared" si="194"/>
        <v>#DIV/0!</v>
      </c>
      <c r="L580" s="62"/>
      <c r="M580" s="62"/>
      <c r="N580" s="64">
        <f t="shared" si="196"/>
        <v>0</v>
      </c>
      <c r="O580" s="64">
        <f t="shared" si="195"/>
        <v>0</v>
      </c>
      <c r="P580" s="62"/>
      <c r="Q580" s="65">
        <v>1</v>
      </c>
      <c r="R580" s="66" t="s">
        <v>1542</v>
      </c>
      <c r="S580" s="67" t="s">
        <v>30</v>
      </c>
      <c r="T580" s="66" t="s">
        <v>31</v>
      </c>
      <c r="U580" s="66" t="s">
        <v>1543</v>
      </c>
      <c r="V580" s="67" t="s">
        <v>1543</v>
      </c>
      <c r="W580" s="68">
        <v>216</v>
      </c>
      <c r="X580" s="69">
        <f t="shared" si="213"/>
        <v>2.9912754466140425E-2</v>
      </c>
      <c r="Y580" s="70" t="str">
        <f t="shared" si="214"/>
        <v/>
      </c>
    </row>
    <row r="581" spans="1:25" ht="18" customHeight="1" thickBot="1" x14ac:dyDescent="0.3">
      <c r="A581" s="91"/>
      <c r="B581" s="71"/>
      <c r="C581" s="72"/>
      <c r="D581" s="73">
        <v>42722</v>
      </c>
      <c r="E581" s="74"/>
      <c r="F581" s="74"/>
      <c r="G581" s="75"/>
      <c r="H581" s="76"/>
      <c r="I581" s="76"/>
      <c r="J581" s="76"/>
      <c r="K581" s="77" t="e">
        <f t="shared" si="194"/>
        <v>#DIV/0!</v>
      </c>
      <c r="L581" s="76"/>
      <c r="M581" s="76"/>
      <c r="N581" s="78">
        <f t="shared" si="196"/>
        <v>0</v>
      </c>
      <c r="O581" s="78">
        <f t="shared" si="195"/>
        <v>0</v>
      </c>
      <c r="P581" s="76"/>
      <c r="Q581" s="79">
        <v>1</v>
      </c>
      <c r="R581" s="80" t="s">
        <v>1544</v>
      </c>
      <c r="S581" s="81" t="s">
        <v>73</v>
      </c>
      <c r="T581" s="80" t="s">
        <v>31</v>
      </c>
      <c r="U581" s="80" t="s">
        <v>1545</v>
      </c>
      <c r="V581" s="81" t="s">
        <v>1545</v>
      </c>
      <c r="W581" s="82">
        <v>2372</v>
      </c>
      <c r="X581" s="83">
        <f t="shared" si="213"/>
        <v>0.32848635923002356</v>
      </c>
      <c r="Y581" s="84" t="str">
        <f t="shared" si="214"/>
        <v/>
      </c>
    </row>
    <row r="582" spans="1:25" ht="18" customHeight="1" x14ac:dyDescent="0.25">
      <c r="A582" s="91"/>
      <c r="B582" s="42" t="s">
        <v>1546</v>
      </c>
      <c r="C582" s="43" t="s">
        <v>1547</v>
      </c>
      <c r="D582" s="44">
        <v>42722</v>
      </c>
      <c r="E582" s="45">
        <v>2</v>
      </c>
      <c r="F582" s="45">
        <v>144</v>
      </c>
      <c r="G582" s="46">
        <v>42342</v>
      </c>
      <c r="H582" s="47">
        <v>6940</v>
      </c>
      <c r="I582" s="47">
        <v>4935</v>
      </c>
      <c r="J582" s="47">
        <v>11875</v>
      </c>
      <c r="K582" s="48">
        <f t="shared" si="194"/>
        <v>0.28045439516319493</v>
      </c>
      <c r="L582" s="47">
        <v>629</v>
      </c>
      <c r="M582" s="47">
        <v>168</v>
      </c>
      <c r="N582" s="49">
        <f t="shared" si="196"/>
        <v>0</v>
      </c>
      <c r="O582" s="49">
        <f t="shared" si="195"/>
        <v>797</v>
      </c>
      <c r="P582" s="47">
        <v>11078</v>
      </c>
      <c r="Q582" s="50">
        <v>2</v>
      </c>
      <c r="R582" s="51" t="s">
        <v>1548</v>
      </c>
      <c r="S582" s="52" t="s">
        <v>30</v>
      </c>
      <c r="T582" s="51" t="s">
        <v>326</v>
      </c>
      <c r="U582" s="51" t="s">
        <v>1549</v>
      </c>
      <c r="V582" s="52" t="s">
        <v>1550</v>
      </c>
      <c r="W582" s="53">
        <v>602</v>
      </c>
      <c r="X582" s="54">
        <f>W582/$P$582</f>
        <v>5.4341938978154904E-2</v>
      </c>
      <c r="Y582" s="55" t="str">
        <f>IF(AND(NOT(ISBLANK(W582)),(W582=MAX($W$582:$W$587))),"ELU","")</f>
        <v/>
      </c>
    </row>
    <row r="583" spans="1:25" ht="18" customHeight="1" x14ac:dyDescent="0.25">
      <c r="A583" s="91"/>
      <c r="B583" s="57"/>
      <c r="C583" s="58"/>
      <c r="D583" s="59">
        <v>42722</v>
      </c>
      <c r="E583" s="60"/>
      <c r="F583" s="60"/>
      <c r="G583" s="61"/>
      <c r="H583" s="62"/>
      <c r="I583" s="62"/>
      <c r="J583" s="62"/>
      <c r="K583" s="63" t="e">
        <f t="shared" si="194"/>
        <v>#DIV/0!</v>
      </c>
      <c r="L583" s="62"/>
      <c r="M583" s="62"/>
      <c r="N583" s="64">
        <f t="shared" si="196"/>
        <v>0</v>
      </c>
      <c r="O583" s="64">
        <f t="shared" si="195"/>
        <v>0</v>
      </c>
      <c r="P583" s="62"/>
      <c r="Q583" s="65">
        <v>2</v>
      </c>
      <c r="R583" s="66" t="s">
        <v>1551</v>
      </c>
      <c r="S583" s="67" t="s">
        <v>30</v>
      </c>
      <c r="T583" s="66" t="s">
        <v>326</v>
      </c>
      <c r="U583" s="66" t="s">
        <v>1552</v>
      </c>
      <c r="V583" s="67" t="s">
        <v>1553</v>
      </c>
      <c r="W583" s="68">
        <v>455</v>
      </c>
      <c r="X583" s="69">
        <f t="shared" ref="X583:X586" si="215">W583/$P$582</f>
        <v>4.1072395739303123E-2</v>
      </c>
      <c r="Y583" s="70" t="str">
        <f t="shared" ref="Y583:Y587" si="216">IF(AND(NOT(ISBLANK(W583)),(W583=MAX($W$582:$W$587))),"ELU","")</f>
        <v/>
      </c>
    </row>
    <row r="584" spans="1:25" ht="18" customHeight="1" x14ac:dyDescent="0.25">
      <c r="A584" s="91"/>
      <c r="B584" s="57"/>
      <c r="C584" s="58"/>
      <c r="D584" s="59">
        <v>42722</v>
      </c>
      <c r="E584" s="60"/>
      <c r="F584" s="60"/>
      <c r="G584" s="61"/>
      <c r="H584" s="62"/>
      <c r="I584" s="62"/>
      <c r="J584" s="62"/>
      <c r="K584" s="63" t="e">
        <f t="shared" ref="K584:K647" si="217">J584/G584</f>
        <v>#DIV/0!</v>
      </c>
      <c r="L584" s="62"/>
      <c r="M584" s="62"/>
      <c r="N584" s="64">
        <f t="shared" si="196"/>
        <v>0</v>
      </c>
      <c r="O584" s="64">
        <f t="shared" si="195"/>
        <v>0</v>
      </c>
      <c r="P584" s="62"/>
      <c r="Q584" s="65">
        <v>2</v>
      </c>
      <c r="R584" s="66" t="s">
        <v>1554</v>
      </c>
      <c r="S584" s="67" t="s">
        <v>53</v>
      </c>
      <c r="T584" s="66" t="s">
        <v>326</v>
      </c>
      <c r="U584" s="66" t="s">
        <v>1555</v>
      </c>
      <c r="V584" s="67" t="s">
        <v>1556</v>
      </c>
      <c r="W584" s="68">
        <v>3517</v>
      </c>
      <c r="X584" s="69">
        <f t="shared" si="215"/>
        <v>0.3174760787145694</v>
      </c>
      <c r="Y584" s="70" t="str">
        <f t="shared" si="216"/>
        <v/>
      </c>
    </row>
    <row r="585" spans="1:25" ht="18" customHeight="1" x14ac:dyDescent="0.25">
      <c r="A585" s="91"/>
      <c r="B585" s="57"/>
      <c r="C585" s="58"/>
      <c r="D585" s="59">
        <v>42722</v>
      </c>
      <c r="E585" s="60"/>
      <c r="F585" s="60"/>
      <c r="G585" s="61"/>
      <c r="H585" s="62"/>
      <c r="I585" s="62"/>
      <c r="J585" s="62"/>
      <c r="K585" s="63" t="e">
        <f t="shared" si="217"/>
        <v>#DIV/0!</v>
      </c>
      <c r="L585" s="62"/>
      <c r="M585" s="62"/>
      <c r="N585" s="64">
        <f t="shared" si="196"/>
        <v>0</v>
      </c>
      <c r="O585" s="64">
        <f t="shared" ref="O585:O648" si="218">J585-P585</f>
        <v>0</v>
      </c>
      <c r="P585" s="62"/>
      <c r="Q585" s="65">
        <v>2</v>
      </c>
      <c r="R585" s="66" t="s">
        <v>1557</v>
      </c>
      <c r="S585" s="67" t="s">
        <v>30</v>
      </c>
      <c r="T585" s="66" t="s">
        <v>326</v>
      </c>
      <c r="U585" s="66" t="s">
        <v>1558</v>
      </c>
      <c r="V585" s="67" t="s">
        <v>1559</v>
      </c>
      <c r="W585" s="68">
        <v>551</v>
      </c>
      <c r="X585" s="69">
        <f t="shared" si="215"/>
        <v>4.9738219895287955E-2</v>
      </c>
      <c r="Y585" s="70" t="str">
        <f t="shared" si="216"/>
        <v/>
      </c>
    </row>
    <row r="586" spans="1:25" ht="18" customHeight="1" x14ac:dyDescent="0.25">
      <c r="A586" s="91"/>
      <c r="B586" s="57"/>
      <c r="C586" s="58"/>
      <c r="D586" s="59">
        <v>42722</v>
      </c>
      <c r="E586" s="60"/>
      <c r="F586" s="60"/>
      <c r="G586" s="61"/>
      <c r="H586" s="62"/>
      <c r="I586" s="62"/>
      <c r="J586" s="62"/>
      <c r="K586" s="63" t="e">
        <f t="shared" si="217"/>
        <v>#DIV/0!</v>
      </c>
      <c r="L586" s="62"/>
      <c r="M586" s="62"/>
      <c r="N586" s="64">
        <f t="shared" ref="N586:N649" si="219">O586-M586-L586</f>
        <v>0</v>
      </c>
      <c r="O586" s="64">
        <f t="shared" si="218"/>
        <v>0</v>
      </c>
      <c r="P586" s="62"/>
      <c r="Q586" s="65">
        <v>2</v>
      </c>
      <c r="R586" s="66" t="s">
        <v>1560</v>
      </c>
      <c r="S586" s="67" t="s">
        <v>96</v>
      </c>
      <c r="T586" s="66" t="s">
        <v>326</v>
      </c>
      <c r="U586" s="66" t="s">
        <v>1561</v>
      </c>
      <c r="V586" s="67" t="s">
        <v>1562</v>
      </c>
      <c r="W586" s="68">
        <v>754</v>
      </c>
      <c r="X586" s="69">
        <f t="shared" si="215"/>
        <v>6.8062827225130892E-2</v>
      </c>
      <c r="Y586" s="70" t="str">
        <f t="shared" si="216"/>
        <v/>
      </c>
    </row>
    <row r="587" spans="1:25" ht="18" customHeight="1" thickBot="1" x14ac:dyDescent="0.3">
      <c r="A587" s="90"/>
      <c r="B587" s="71"/>
      <c r="C587" s="72"/>
      <c r="D587" s="73">
        <v>42722</v>
      </c>
      <c r="E587" s="74"/>
      <c r="F587" s="74"/>
      <c r="G587" s="75"/>
      <c r="H587" s="76"/>
      <c r="I587" s="76"/>
      <c r="J587" s="76"/>
      <c r="K587" s="77" t="e">
        <f t="shared" si="217"/>
        <v>#DIV/0!</v>
      </c>
      <c r="L587" s="76"/>
      <c r="M587" s="76"/>
      <c r="N587" s="78">
        <f t="shared" si="219"/>
        <v>0</v>
      </c>
      <c r="O587" s="78">
        <f t="shared" si="218"/>
        <v>0</v>
      </c>
      <c r="P587" s="76"/>
      <c r="Q587" s="79">
        <v>2</v>
      </c>
      <c r="R587" s="80" t="s">
        <v>1563</v>
      </c>
      <c r="S587" s="81" t="s">
        <v>73</v>
      </c>
      <c r="T587" s="80" t="s">
        <v>326</v>
      </c>
      <c r="U587" s="80" t="s">
        <v>337</v>
      </c>
      <c r="V587" s="81" t="s">
        <v>338</v>
      </c>
      <c r="W587" s="82">
        <v>5199</v>
      </c>
      <c r="X587" s="83">
        <f>W587/$P$582</f>
        <v>0.46930853944755369</v>
      </c>
      <c r="Y587" s="84" t="str">
        <f t="shared" si="216"/>
        <v>ELU</v>
      </c>
    </row>
    <row r="588" spans="1:25" ht="18" customHeight="1" x14ac:dyDescent="0.25">
      <c r="A588" s="89" t="s">
        <v>1498</v>
      </c>
      <c r="B588" s="42" t="s">
        <v>1564</v>
      </c>
      <c r="C588" s="43" t="s">
        <v>1565</v>
      </c>
      <c r="D588" s="44">
        <v>42722</v>
      </c>
      <c r="E588" s="45">
        <v>1</v>
      </c>
      <c r="F588" s="45">
        <v>64</v>
      </c>
      <c r="G588" s="46">
        <v>17036</v>
      </c>
      <c r="H588" s="47">
        <v>4352</v>
      </c>
      <c r="I588" s="47">
        <v>2417</v>
      </c>
      <c r="J588" s="47">
        <v>6769</v>
      </c>
      <c r="K588" s="48">
        <f t="shared" si="217"/>
        <v>0.39733505517727163</v>
      </c>
      <c r="L588" s="47">
        <v>337</v>
      </c>
      <c r="M588" s="47">
        <v>116</v>
      </c>
      <c r="N588" s="49">
        <f t="shared" si="219"/>
        <v>0</v>
      </c>
      <c r="O588" s="49">
        <f t="shared" si="218"/>
        <v>453</v>
      </c>
      <c r="P588" s="47">
        <v>6316</v>
      </c>
      <c r="Q588" s="50">
        <v>1</v>
      </c>
      <c r="R588" s="51" t="s">
        <v>1566</v>
      </c>
      <c r="S588" s="52" t="s">
        <v>1267</v>
      </c>
      <c r="T588" s="51" t="s">
        <v>31</v>
      </c>
      <c r="U588" s="51" t="s">
        <v>1567</v>
      </c>
      <c r="V588" s="52" t="s">
        <v>1568</v>
      </c>
      <c r="W588" s="53">
        <v>352</v>
      </c>
      <c r="X588" s="54">
        <f>W588/$P$588</f>
        <v>5.5731475617479417E-2</v>
      </c>
      <c r="Y588" s="55" t="str">
        <f>IF(AND(NOT(ISBLANK(W588)),(W588=MAX($W$588:$W$596))),"ELU","")</f>
        <v/>
      </c>
    </row>
    <row r="589" spans="1:25" ht="18" customHeight="1" x14ac:dyDescent="0.25">
      <c r="A589" s="91"/>
      <c r="B589" s="57"/>
      <c r="C589" s="58"/>
      <c r="D589" s="59">
        <v>42722</v>
      </c>
      <c r="E589" s="60"/>
      <c r="F589" s="60"/>
      <c r="G589" s="61"/>
      <c r="H589" s="62"/>
      <c r="I589" s="62"/>
      <c r="J589" s="62"/>
      <c r="K589" s="63" t="e">
        <f t="shared" si="217"/>
        <v>#DIV/0!</v>
      </c>
      <c r="L589" s="62"/>
      <c r="M589" s="62"/>
      <c r="N589" s="64">
        <f t="shared" si="219"/>
        <v>0</v>
      </c>
      <c r="O589" s="64">
        <f t="shared" si="218"/>
        <v>0</v>
      </c>
      <c r="P589" s="62"/>
      <c r="Q589" s="65">
        <v>1</v>
      </c>
      <c r="R589" s="66" t="s">
        <v>1569</v>
      </c>
      <c r="S589" s="67" t="s">
        <v>30</v>
      </c>
      <c r="T589" s="66" t="s">
        <v>31</v>
      </c>
      <c r="U589" s="66" t="s">
        <v>1570</v>
      </c>
      <c r="V589" s="67" t="s">
        <v>1570</v>
      </c>
      <c r="W589" s="68">
        <v>1233</v>
      </c>
      <c r="X589" s="69">
        <f t="shared" ref="X589:X596" si="220">W589/$P$588</f>
        <v>0.19521849271690944</v>
      </c>
      <c r="Y589" s="70" t="str">
        <f t="shared" ref="Y589:Y596" si="221">IF(AND(NOT(ISBLANK(W589)),(W589=MAX($W$588:$W$596))),"ELU","")</f>
        <v/>
      </c>
    </row>
    <row r="590" spans="1:25" ht="18" customHeight="1" x14ac:dyDescent="0.25">
      <c r="A590" s="91"/>
      <c r="B590" s="57"/>
      <c r="C590" s="58"/>
      <c r="D590" s="59">
        <v>42722</v>
      </c>
      <c r="E590" s="60"/>
      <c r="F590" s="60"/>
      <c r="G590" s="61"/>
      <c r="H590" s="62"/>
      <c r="I590" s="62"/>
      <c r="J590" s="62"/>
      <c r="K590" s="63" t="e">
        <f t="shared" si="217"/>
        <v>#DIV/0!</v>
      </c>
      <c r="L590" s="62"/>
      <c r="M590" s="62"/>
      <c r="N590" s="64">
        <f t="shared" si="219"/>
        <v>0</v>
      </c>
      <c r="O590" s="64">
        <f t="shared" si="218"/>
        <v>0</v>
      </c>
      <c r="P590" s="62"/>
      <c r="Q590" s="65">
        <v>1</v>
      </c>
      <c r="R590" s="66" t="s">
        <v>1571</v>
      </c>
      <c r="S590" s="67" t="s">
        <v>30</v>
      </c>
      <c r="T590" s="66" t="s">
        <v>31</v>
      </c>
      <c r="U590" s="66" t="s">
        <v>1572</v>
      </c>
      <c r="V590" s="67" t="s">
        <v>1572</v>
      </c>
      <c r="W590" s="68">
        <v>502</v>
      </c>
      <c r="X590" s="69">
        <f t="shared" si="220"/>
        <v>7.9480683977200761E-2</v>
      </c>
      <c r="Y590" s="70" t="str">
        <f t="shared" si="221"/>
        <v/>
      </c>
    </row>
    <row r="591" spans="1:25" ht="18" customHeight="1" x14ac:dyDescent="0.25">
      <c r="A591" s="91"/>
      <c r="B591" s="57"/>
      <c r="C591" s="58"/>
      <c r="D591" s="59">
        <v>42722</v>
      </c>
      <c r="E591" s="60"/>
      <c r="F591" s="60"/>
      <c r="G591" s="61"/>
      <c r="H591" s="62"/>
      <c r="I591" s="62"/>
      <c r="J591" s="62"/>
      <c r="K591" s="63" t="e">
        <f t="shared" si="217"/>
        <v>#DIV/0!</v>
      </c>
      <c r="L591" s="62"/>
      <c r="M591" s="62"/>
      <c r="N591" s="64">
        <f t="shared" si="219"/>
        <v>0</v>
      </c>
      <c r="O591" s="64">
        <f t="shared" si="218"/>
        <v>0</v>
      </c>
      <c r="P591" s="62"/>
      <c r="Q591" s="65">
        <v>1</v>
      </c>
      <c r="R591" s="66" t="s">
        <v>1573</v>
      </c>
      <c r="S591" s="67" t="s">
        <v>30</v>
      </c>
      <c r="T591" s="66" t="s">
        <v>31</v>
      </c>
      <c r="U591" s="66" t="s">
        <v>1574</v>
      </c>
      <c r="V591" s="67" t="s">
        <v>1574</v>
      </c>
      <c r="W591" s="68">
        <v>251</v>
      </c>
      <c r="X591" s="69">
        <f t="shared" si="220"/>
        <v>3.9740341988600381E-2</v>
      </c>
      <c r="Y591" s="70" t="str">
        <f t="shared" si="221"/>
        <v/>
      </c>
    </row>
    <row r="592" spans="1:25" ht="18" customHeight="1" x14ac:dyDescent="0.25">
      <c r="A592" s="91"/>
      <c r="B592" s="57"/>
      <c r="C592" s="58"/>
      <c r="D592" s="59">
        <v>42722</v>
      </c>
      <c r="E592" s="60"/>
      <c r="F592" s="60"/>
      <c r="G592" s="61"/>
      <c r="H592" s="62"/>
      <c r="I592" s="62"/>
      <c r="J592" s="62"/>
      <c r="K592" s="63" t="e">
        <f t="shared" si="217"/>
        <v>#DIV/0!</v>
      </c>
      <c r="L592" s="62"/>
      <c r="M592" s="62"/>
      <c r="N592" s="64">
        <f t="shared" si="219"/>
        <v>0</v>
      </c>
      <c r="O592" s="64">
        <f t="shared" si="218"/>
        <v>0</v>
      </c>
      <c r="P592" s="62"/>
      <c r="Q592" s="65">
        <v>1</v>
      </c>
      <c r="R592" s="66" t="s">
        <v>1575</v>
      </c>
      <c r="S592" s="67" t="s">
        <v>30</v>
      </c>
      <c r="T592" s="66" t="s">
        <v>31</v>
      </c>
      <c r="U592" s="66" t="s">
        <v>1576</v>
      </c>
      <c r="V592" s="67" t="s">
        <v>1576</v>
      </c>
      <c r="W592" s="68">
        <v>1017</v>
      </c>
      <c r="X592" s="69">
        <f t="shared" si="220"/>
        <v>0.1610196326789107</v>
      </c>
      <c r="Y592" s="70" t="str">
        <f t="shared" si="221"/>
        <v/>
      </c>
    </row>
    <row r="593" spans="1:25" ht="18" customHeight="1" x14ac:dyDescent="0.25">
      <c r="A593" s="91"/>
      <c r="B593" s="57"/>
      <c r="C593" s="58"/>
      <c r="D593" s="59">
        <v>42722</v>
      </c>
      <c r="E593" s="60"/>
      <c r="F593" s="60"/>
      <c r="G593" s="61"/>
      <c r="H593" s="62"/>
      <c r="I593" s="62"/>
      <c r="J593" s="62"/>
      <c r="K593" s="63" t="e">
        <f t="shared" si="217"/>
        <v>#DIV/0!</v>
      </c>
      <c r="L593" s="62"/>
      <c r="M593" s="62"/>
      <c r="N593" s="64">
        <f t="shared" si="219"/>
        <v>0</v>
      </c>
      <c r="O593" s="64">
        <f t="shared" si="218"/>
        <v>0</v>
      </c>
      <c r="P593" s="62"/>
      <c r="Q593" s="65">
        <v>1</v>
      </c>
      <c r="R593" s="66" t="s">
        <v>1577</v>
      </c>
      <c r="S593" s="67" t="s">
        <v>30</v>
      </c>
      <c r="T593" s="66" t="s">
        <v>31</v>
      </c>
      <c r="U593" s="66" t="s">
        <v>1578</v>
      </c>
      <c r="V593" s="67" t="s">
        <v>1578</v>
      </c>
      <c r="W593" s="68">
        <v>671</v>
      </c>
      <c r="X593" s="69">
        <f t="shared" si="220"/>
        <v>0.10623812539582014</v>
      </c>
      <c r="Y593" s="70" t="str">
        <f t="shared" si="221"/>
        <v/>
      </c>
    </row>
    <row r="594" spans="1:25" ht="18" customHeight="1" x14ac:dyDescent="0.25">
      <c r="A594" s="91"/>
      <c r="B594" s="57"/>
      <c r="C594" s="58"/>
      <c r="D594" s="59">
        <v>42722</v>
      </c>
      <c r="E594" s="60"/>
      <c r="F594" s="60"/>
      <c r="G594" s="61"/>
      <c r="H594" s="62"/>
      <c r="I594" s="62"/>
      <c r="J594" s="62"/>
      <c r="K594" s="63" t="e">
        <f t="shared" si="217"/>
        <v>#DIV/0!</v>
      </c>
      <c r="L594" s="62"/>
      <c r="M594" s="62"/>
      <c r="N594" s="64">
        <f t="shared" si="219"/>
        <v>0</v>
      </c>
      <c r="O594" s="64">
        <f t="shared" si="218"/>
        <v>0</v>
      </c>
      <c r="P594" s="62"/>
      <c r="Q594" s="65">
        <v>1</v>
      </c>
      <c r="R594" s="66" t="s">
        <v>1579</v>
      </c>
      <c r="S594" s="67" t="s">
        <v>118</v>
      </c>
      <c r="T594" s="66" t="s">
        <v>31</v>
      </c>
      <c r="U594" s="66" t="s">
        <v>1580</v>
      </c>
      <c r="V594" s="67" t="s">
        <v>1580</v>
      </c>
      <c r="W594" s="68">
        <v>63</v>
      </c>
      <c r="X594" s="69">
        <f t="shared" si="220"/>
        <v>9.9746675110829637E-3</v>
      </c>
      <c r="Y594" s="70" t="str">
        <f t="shared" si="221"/>
        <v/>
      </c>
    </row>
    <row r="595" spans="1:25" ht="18" customHeight="1" x14ac:dyDescent="0.25">
      <c r="A595" s="91"/>
      <c r="B595" s="57"/>
      <c r="C595" s="58"/>
      <c r="D595" s="59">
        <v>42722</v>
      </c>
      <c r="E595" s="60"/>
      <c r="F595" s="60"/>
      <c r="G595" s="61"/>
      <c r="H595" s="62"/>
      <c r="I595" s="62"/>
      <c r="J595" s="62"/>
      <c r="K595" s="63" t="e">
        <f t="shared" si="217"/>
        <v>#DIV/0!</v>
      </c>
      <c r="L595" s="62"/>
      <c r="M595" s="62"/>
      <c r="N595" s="64">
        <f t="shared" si="219"/>
        <v>0</v>
      </c>
      <c r="O595" s="64">
        <f t="shared" si="218"/>
        <v>0</v>
      </c>
      <c r="P595" s="62"/>
      <c r="Q595" s="65">
        <v>1</v>
      </c>
      <c r="R595" s="66" t="s">
        <v>1581</v>
      </c>
      <c r="S595" s="67" t="s">
        <v>30</v>
      </c>
      <c r="T595" s="66" t="s">
        <v>31</v>
      </c>
      <c r="U595" s="66" t="s">
        <v>1582</v>
      </c>
      <c r="V595" s="67" t="s">
        <v>1582</v>
      </c>
      <c r="W595" s="68">
        <v>681</v>
      </c>
      <c r="X595" s="69">
        <f t="shared" si="220"/>
        <v>0.1078214059531349</v>
      </c>
      <c r="Y595" s="70" t="str">
        <f t="shared" si="221"/>
        <v/>
      </c>
    </row>
    <row r="596" spans="1:25" ht="18" customHeight="1" thickBot="1" x14ac:dyDescent="0.3">
      <c r="A596" s="91"/>
      <c r="B596" s="71"/>
      <c r="C596" s="72"/>
      <c r="D596" s="73">
        <v>42722</v>
      </c>
      <c r="E596" s="74"/>
      <c r="F596" s="74"/>
      <c r="G596" s="75"/>
      <c r="H596" s="76"/>
      <c r="I596" s="76"/>
      <c r="J596" s="76"/>
      <c r="K596" s="77" t="e">
        <f t="shared" si="217"/>
        <v>#DIV/0!</v>
      </c>
      <c r="L596" s="76"/>
      <c r="M596" s="76"/>
      <c r="N596" s="78">
        <f t="shared" si="219"/>
        <v>0</v>
      </c>
      <c r="O596" s="78">
        <f t="shared" si="218"/>
        <v>0</v>
      </c>
      <c r="P596" s="76"/>
      <c r="Q596" s="79">
        <v>1</v>
      </c>
      <c r="R596" s="80" t="s">
        <v>1583</v>
      </c>
      <c r="S596" s="81" t="s">
        <v>73</v>
      </c>
      <c r="T596" s="80" t="s">
        <v>31</v>
      </c>
      <c r="U596" s="80" t="s">
        <v>1584</v>
      </c>
      <c r="V596" s="81" t="s">
        <v>1584</v>
      </c>
      <c r="W596" s="82">
        <v>1546</v>
      </c>
      <c r="X596" s="83">
        <f t="shared" si="220"/>
        <v>0.24477517416086131</v>
      </c>
      <c r="Y596" s="84" t="str">
        <f t="shared" si="221"/>
        <v>ELU</v>
      </c>
    </row>
    <row r="597" spans="1:25" ht="18" customHeight="1" x14ac:dyDescent="0.25">
      <c r="A597" s="91"/>
      <c r="B597" s="42" t="s">
        <v>1585</v>
      </c>
      <c r="C597" s="43" t="s">
        <v>1586</v>
      </c>
      <c r="D597" s="44">
        <v>42722</v>
      </c>
      <c r="E597" s="45">
        <v>1</v>
      </c>
      <c r="F597" s="45">
        <v>97</v>
      </c>
      <c r="G597" s="46">
        <v>27110</v>
      </c>
      <c r="H597" s="47">
        <v>6239</v>
      </c>
      <c r="I597" s="47">
        <v>4372</v>
      </c>
      <c r="J597" s="47">
        <v>10611</v>
      </c>
      <c r="K597" s="48">
        <f t="shared" si="217"/>
        <v>0.39140538546661746</v>
      </c>
      <c r="L597" s="47">
        <v>290</v>
      </c>
      <c r="M597" s="47">
        <v>131</v>
      </c>
      <c r="N597" s="49">
        <f t="shared" si="219"/>
        <v>0</v>
      </c>
      <c r="O597" s="49">
        <f t="shared" si="218"/>
        <v>421</v>
      </c>
      <c r="P597" s="47">
        <v>10190</v>
      </c>
      <c r="Q597" s="50">
        <v>1</v>
      </c>
      <c r="R597" s="51" t="s">
        <v>1587</v>
      </c>
      <c r="S597" s="52" t="s">
        <v>30</v>
      </c>
      <c r="T597" s="51" t="s">
        <v>31</v>
      </c>
      <c r="U597" s="51" t="s">
        <v>1588</v>
      </c>
      <c r="V597" s="52" t="s">
        <v>1588</v>
      </c>
      <c r="W597" s="53">
        <v>1341</v>
      </c>
      <c r="X597" s="54">
        <f>W597/$P$597</f>
        <v>0.13159960745829244</v>
      </c>
      <c r="Y597" s="55" t="str">
        <f>IF(AND(NOT(ISBLANK(W597)),(W597=MAX($W$597:$W$603))),"ELU","")</f>
        <v/>
      </c>
    </row>
    <row r="598" spans="1:25" ht="18" customHeight="1" x14ac:dyDescent="0.25">
      <c r="A598" s="91"/>
      <c r="B598" s="57"/>
      <c r="C598" s="58"/>
      <c r="D598" s="59">
        <v>42722</v>
      </c>
      <c r="E598" s="60"/>
      <c r="F598" s="60"/>
      <c r="G598" s="61"/>
      <c r="H598" s="62"/>
      <c r="I598" s="62"/>
      <c r="J598" s="62"/>
      <c r="K598" s="63" t="e">
        <f t="shared" si="217"/>
        <v>#DIV/0!</v>
      </c>
      <c r="L598" s="62"/>
      <c r="M598" s="62"/>
      <c r="N598" s="64">
        <f t="shared" si="219"/>
        <v>0</v>
      </c>
      <c r="O598" s="64">
        <f t="shared" si="218"/>
        <v>0</v>
      </c>
      <c r="P598" s="62"/>
      <c r="Q598" s="65">
        <v>1</v>
      </c>
      <c r="R598" s="66" t="s">
        <v>1589</v>
      </c>
      <c r="S598" s="67" t="s">
        <v>30</v>
      </c>
      <c r="T598" s="66" t="s">
        <v>31</v>
      </c>
      <c r="U598" s="66" t="s">
        <v>1590</v>
      </c>
      <c r="V598" s="67" t="s">
        <v>1590</v>
      </c>
      <c r="W598" s="68">
        <v>1725</v>
      </c>
      <c r="X598" s="69">
        <f t="shared" ref="X598:X603" si="222">W598/$P$597</f>
        <v>0.16928361138370951</v>
      </c>
      <c r="Y598" s="70" t="str">
        <f t="shared" ref="Y598:Y603" si="223">IF(AND(NOT(ISBLANK(W598)),(W598=MAX($W$597:$W$603))),"ELU","")</f>
        <v/>
      </c>
    </row>
    <row r="599" spans="1:25" ht="18" customHeight="1" x14ac:dyDescent="0.25">
      <c r="A599" s="91"/>
      <c r="B599" s="57"/>
      <c r="C599" s="58"/>
      <c r="D599" s="59">
        <v>42722</v>
      </c>
      <c r="E599" s="60"/>
      <c r="F599" s="60"/>
      <c r="G599" s="61"/>
      <c r="H599" s="62"/>
      <c r="I599" s="62"/>
      <c r="J599" s="62"/>
      <c r="K599" s="63" t="e">
        <f t="shared" si="217"/>
        <v>#DIV/0!</v>
      </c>
      <c r="L599" s="62"/>
      <c r="M599" s="62"/>
      <c r="N599" s="64">
        <f t="shared" si="219"/>
        <v>0</v>
      </c>
      <c r="O599" s="64">
        <f t="shared" si="218"/>
        <v>0</v>
      </c>
      <c r="P599" s="62"/>
      <c r="Q599" s="65">
        <v>1</v>
      </c>
      <c r="R599" s="66" t="s">
        <v>1591</v>
      </c>
      <c r="S599" s="67" t="s">
        <v>30</v>
      </c>
      <c r="T599" s="66" t="s">
        <v>31</v>
      </c>
      <c r="U599" s="66" t="s">
        <v>1592</v>
      </c>
      <c r="V599" s="67" t="s">
        <v>1592</v>
      </c>
      <c r="W599" s="68">
        <v>141</v>
      </c>
      <c r="X599" s="69">
        <f t="shared" si="222"/>
        <v>1.3837095191364083E-2</v>
      </c>
      <c r="Y599" s="70" t="str">
        <f t="shared" si="223"/>
        <v/>
      </c>
    </row>
    <row r="600" spans="1:25" ht="18" customHeight="1" x14ac:dyDescent="0.25">
      <c r="A600" s="91"/>
      <c r="B600" s="57"/>
      <c r="C600" s="58"/>
      <c r="D600" s="59">
        <v>42722</v>
      </c>
      <c r="E600" s="60"/>
      <c r="F600" s="60"/>
      <c r="G600" s="61"/>
      <c r="H600" s="62"/>
      <c r="I600" s="62"/>
      <c r="J600" s="62"/>
      <c r="K600" s="63" t="e">
        <f t="shared" si="217"/>
        <v>#DIV/0!</v>
      </c>
      <c r="L600" s="62"/>
      <c r="M600" s="62"/>
      <c r="N600" s="64">
        <f t="shared" si="219"/>
        <v>0</v>
      </c>
      <c r="O600" s="64">
        <f t="shared" si="218"/>
        <v>0</v>
      </c>
      <c r="P600" s="62"/>
      <c r="Q600" s="65">
        <v>1</v>
      </c>
      <c r="R600" s="66" t="s">
        <v>1593</v>
      </c>
      <c r="S600" s="67" t="s">
        <v>1536</v>
      </c>
      <c r="T600" s="66" t="s">
        <v>31</v>
      </c>
      <c r="U600" s="66" t="s">
        <v>1594</v>
      </c>
      <c r="V600" s="67" t="s">
        <v>1595</v>
      </c>
      <c r="W600" s="68">
        <v>82</v>
      </c>
      <c r="X600" s="69">
        <f t="shared" si="222"/>
        <v>8.0471050049067717E-3</v>
      </c>
      <c r="Y600" s="70" t="str">
        <f t="shared" si="223"/>
        <v/>
      </c>
    </row>
    <row r="601" spans="1:25" ht="18" customHeight="1" x14ac:dyDescent="0.25">
      <c r="A601" s="91"/>
      <c r="B601" s="57"/>
      <c r="C601" s="58"/>
      <c r="D601" s="59">
        <v>42722</v>
      </c>
      <c r="E601" s="60"/>
      <c r="F601" s="60"/>
      <c r="G601" s="61"/>
      <c r="H601" s="62"/>
      <c r="I601" s="62"/>
      <c r="J601" s="62"/>
      <c r="K601" s="63" t="e">
        <f t="shared" si="217"/>
        <v>#DIV/0!</v>
      </c>
      <c r="L601" s="62"/>
      <c r="M601" s="62"/>
      <c r="N601" s="64">
        <f t="shared" si="219"/>
        <v>0</v>
      </c>
      <c r="O601" s="64">
        <f t="shared" si="218"/>
        <v>0</v>
      </c>
      <c r="P601" s="62"/>
      <c r="Q601" s="65">
        <v>1</v>
      </c>
      <c r="R601" s="66" t="s">
        <v>1596</v>
      </c>
      <c r="S601" s="67" t="s">
        <v>73</v>
      </c>
      <c r="T601" s="66" t="s">
        <v>31</v>
      </c>
      <c r="U601" s="66" t="s">
        <v>1597</v>
      </c>
      <c r="V601" s="67" t="s">
        <v>1597</v>
      </c>
      <c r="W601" s="68">
        <v>6563</v>
      </c>
      <c r="X601" s="69">
        <f t="shared" si="222"/>
        <v>0.64406280667320903</v>
      </c>
      <c r="Y601" s="70" t="str">
        <f t="shared" si="223"/>
        <v>ELU</v>
      </c>
    </row>
    <row r="602" spans="1:25" ht="18" customHeight="1" x14ac:dyDescent="0.25">
      <c r="A602" s="91"/>
      <c r="B602" s="57"/>
      <c r="C602" s="58"/>
      <c r="D602" s="59">
        <v>42722</v>
      </c>
      <c r="E602" s="60"/>
      <c r="F602" s="60"/>
      <c r="G602" s="61"/>
      <c r="H602" s="62"/>
      <c r="I602" s="62"/>
      <c r="J602" s="62"/>
      <c r="K602" s="63" t="e">
        <f t="shared" si="217"/>
        <v>#DIV/0!</v>
      </c>
      <c r="L602" s="62"/>
      <c r="M602" s="62"/>
      <c r="N602" s="64">
        <f t="shared" si="219"/>
        <v>0</v>
      </c>
      <c r="O602" s="64">
        <f t="shared" si="218"/>
        <v>0</v>
      </c>
      <c r="P602" s="62"/>
      <c r="Q602" s="65">
        <v>1</v>
      </c>
      <c r="R602" s="66" t="s">
        <v>1598</v>
      </c>
      <c r="S602" s="67" t="s">
        <v>223</v>
      </c>
      <c r="T602" s="66" t="s">
        <v>31</v>
      </c>
      <c r="U602" s="66" t="s">
        <v>1599</v>
      </c>
      <c r="V602" s="67" t="s">
        <v>1599</v>
      </c>
      <c r="W602" s="68">
        <v>76</v>
      </c>
      <c r="X602" s="69">
        <f t="shared" si="222"/>
        <v>7.4582924435721296E-3</v>
      </c>
      <c r="Y602" s="70" t="str">
        <f t="shared" si="223"/>
        <v/>
      </c>
    </row>
    <row r="603" spans="1:25" ht="18" customHeight="1" thickBot="1" x14ac:dyDescent="0.3">
      <c r="A603" s="91"/>
      <c r="B603" s="71"/>
      <c r="C603" s="72"/>
      <c r="D603" s="73">
        <v>42722</v>
      </c>
      <c r="E603" s="74"/>
      <c r="F603" s="74"/>
      <c r="G603" s="75"/>
      <c r="H603" s="76"/>
      <c r="I603" s="76"/>
      <c r="J603" s="76"/>
      <c r="K603" s="77" t="e">
        <f t="shared" si="217"/>
        <v>#DIV/0!</v>
      </c>
      <c r="L603" s="76"/>
      <c r="M603" s="76"/>
      <c r="N603" s="78">
        <f t="shared" si="219"/>
        <v>0</v>
      </c>
      <c r="O603" s="78">
        <f t="shared" si="218"/>
        <v>0</v>
      </c>
      <c r="P603" s="76"/>
      <c r="Q603" s="79">
        <v>1</v>
      </c>
      <c r="R603" s="80" t="s">
        <v>1600</v>
      </c>
      <c r="S603" s="81" t="s">
        <v>53</v>
      </c>
      <c r="T603" s="80" t="s">
        <v>31</v>
      </c>
      <c r="U603" s="80" t="s">
        <v>1601</v>
      </c>
      <c r="V603" s="81" t="s">
        <v>1601</v>
      </c>
      <c r="W603" s="82">
        <v>262</v>
      </c>
      <c r="X603" s="83">
        <f t="shared" si="222"/>
        <v>2.5711481844946024E-2</v>
      </c>
      <c r="Y603" s="84" t="str">
        <f t="shared" si="223"/>
        <v/>
      </c>
    </row>
    <row r="604" spans="1:25" ht="18" customHeight="1" x14ac:dyDescent="0.25">
      <c r="A604" s="91"/>
      <c r="B604" s="42" t="s">
        <v>1602</v>
      </c>
      <c r="C604" s="43" t="s">
        <v>1603</v>
      </c>
      <c r="D604" s="44">
        <v>42722</v>
      </c>
      <c r="E604" s="45">
        <v>2</v>
      </c>
      <c r="F604" s="45">
        <v>121</v>
      </c>
      <c r="G604" s="46">
        <v>32500</v>
      </c>
      <c r="H604" s="47">
        <v>5916</v>
      </c>
      <c r="I604" s="47">
        <v>4005</v>
      </c>
      <c r="J604" s="47">
        <v>9921</v>
      </c>
      <c r="K604" s="48">
        <f t="shared" si="217"/>
        <v>0.30526153846153847</v>
      </c>
      <c r="L604" s="47">
        <v>279</v>
      </c>
      <c r="M604" s="47">
        <v>99</v>
      </c>
      <c r="N604" s="49">
        <f t="shared" si="219"/>
        <v>299</v>
      </c>
      <c r="O604" s="49">
        <f t="shared" si="218"/>
        <v>677</v>
      </c>
      <c r="P604" s="47">
        <v>9244</v>
      </c>
      <c r="Q604" s="50">
        <v>2</v>
      </c>
      <c r="R604" s="51" t="s">
        <v>1604</v>
      </c>
      <c r="S604" s="52" t="s">
        <v>30</v>
      </c>
      <c r="T604" s="51" t="s">
        <v>326</v>
      </c>
      <c r="U604" s="51" t="s">
        <v>1605</v>
      </c>
      <c r="V604" s="52" t="s">
        <v>1606</v>
      </c>
      <c r="W604" s="53">
        <v>2165</v>
      </c>
      <c r="X604" s="54">
        <f>W604/$P$604</f>
        <v>0.23420597144093466</v>
      </c>
      <c r="Y604" s="55" t="str">
        <f>IF(AND(NOT(ISBLANK(W604)),(W604=MAX($W$604:$W$610))),"ELU","")</f>
        <v/>
      </c>
    </row>
    <row r="605" spans="1:25" ht="18" customHeight="1" x14ac:dyDescent="0.25">
      <c r="A605" s="91"/>
      <c r="B605" s="57"/>
      <c r="C605" s="58"/>
      <c r="D605" s="59">
        <v>42722</v>
      </c>
      <c r="E605" s="60"/>
      <c r="F605" s="60"/>
      <c r="G605" s="61"/>
      <c r="H605" s="62"/>
      <c r="I605" s="62"/>
      <c r="J605" s="62"/>
      <c r="K605" s="63" t="e">
        <f t="shared" si="217"/>
        <v>#DIV/0!</v>
      </c>
      <c r="L605" s="62"/>
      <c r="M605" s="62"/>
      <c r="N605" s="64">
        <f t="shared" si="219"/>
        <v>0</v>
      </c>
      <c r="O605" s="64">
        <f t="shared" si="218"/>
        <v>0</v>
      </c>
      <c r="P605" s="62"/>
      <c r="Q605" s="65">
        <v>2</v>
      </c>
      <c r="R605" s="66" t="s">
        <v>1607</v>
      </c>
      <c r="S605" s="67" t="s">
        <v>30</v>
      </c>
      <c r="T605" s="66" t="s">
        <v>326</v>
      </c>
      <c r="U605" s="66" t="s">
        <v>1608</v>
      </c>
      <c r="V605" s="67" t="s">
        <v>1609</v>
      </c>
      <c r="W605" s="68">
        <v>1877</v>
      </c>
      <c r="X605" s="69">
        <f t="shared" ref="X605:X610" si="224">W605/$P$604</f>
        <v>0.20305062743401125</v>
      </c>
      <c r="Y605" s="70" t="str">
        <f t="shared" ref="Y605:Y610" si="225">IF(AND(NOT(ISBLANK(W605)),(W605=MAX($W$604:$W$610))),"ELU","")</f>
        <v/>
      </c>
    </row>
    <row r="606" spans="1:25" ht="18" customHeight="1" x14ac:dyDescent="0.25">
      <c r="A606" s="91"/>
      <c r="B606" s="57"/>
      <c r="C606" s="58"/>
      <c r="D606" s="59">
        <v>42722</v>
      </c>
      <c r="E606" s="60"/>
      <c r="F606" s="60"/>
      <c r="G606" s="61"/>
      <c r="H606" s="62"/>
      <c r="I606" s="62"/>
      <c r="J606" s="62"/>
      <c r="K606" s="63" t="e">
        <f t="shared" si="217"/>
        <v>#DIV/0!</v>
      </c>
      <c r="L606" s="62"/>
      <c r="M606" s="62"/>
      <c r="N606" s="64">
        <f t="shared" si="219"/>
        <v>0</v>
      </c>
      <c r="O606" s="64">
        <f t="shared" si="218"/>
        <v>0</v>
      </c>
      <c r="P606" s="62"/>
      <c r="Q606" s="65">
        <v>2</v>
      </c>
      <c r="R606" s="66" t="s">
        <v>1610</v>
      </c>
      <c r="S606" s="67" t="s">
        <v>53</v>
      </c>
      <c r="T606" s="66" t="s">
        <v>326</v>
      </c>
      <c r="U606" s="66" t="s">
        <v>1611</v>
      </c>
      <c r="V606" s="67" t="s">
        <v>1612</v>
      </c>
      <c r="W606" s="68">
        <v>706</v>
      </c>
      <c r="X606" s="69">
        <f t="shared" si="224"/>
        <v>7.6373864128083085E-2</v>
      </c>
      <c r="Y606" s="70" t="str">
        <f t="shared" si="225"/>
        <v/>
      </c>
    </row>
    <row r="607" spans="1:25" ht="18" customHeight="1" x14ac:dyDescent="0.25">
      <c r="A607" s="91"/>
      <c r="B607" s="57"/>
      <c r="C607" s="58"/>
      <c r="D607" s="59">
        <v>42722</v>
      </c>
      <c r="E607" s="60"/>
      <c r="F607" s="60"/>
      <c r="G607" s="61"/>
      <c r="H607" s="62"/>
      <c r="I607" s="62"/>
      <c r="J607" s="62"/>
      <c r="K607" s="63" t="e">
        <f t="shared" si="217"/>
        <v>#DIV/0!</v>
      </c>
      <c r="L607" s="62"/>
      <c r="M607" s="62"/>
      <c r="N607" s="64">
        <f t="shared" si="219"/>
        <v>0</v>
      </c>
      <c r="O607" s="64">
        <f t="shared" si="218"/>
        <v>0</v>
      </c>
      <c r="P607" s="62"/>
      <c r="Q607" s="65">
        <v>2</v>
      </c>
      <c r="R607" s="66" t="s">
        <v>1613</v>
      </c>
      <c r="S607" s="67" t="s">
        <v>333</v>
      </c>
      <c r="T607" s="66" t="s">
        <v>326</v>
      </c>
      <c r="U607" s="66" t="s">
        <v>1614</v>
      </c>
      <c r="V607" s="67" t="s">
        <v>1615</v>
      </c>
      <c r="W607" s="68">
        <v>252</v>
      </c>
      <c r="X607" s="69">
        <f t="shared" si="224"/>
        <v>2.7260926006057985E-2</v>
      </c>
      <c r="Y607" s="70" t="str">
        <f t="shared" si="225"/>
        <v/>
      </c>
    </row>
    <row r="608" spans="1:25" ht="18" customHeight="1" x14ac:dyDescent="0.25">
      <c r="A608" s="91"/>
      <c r="B608" s="57"/>
      <c r="C608" s="58"/>
      <c r="D608" s="59">
        <v>42722</v>
      </c>
      <c r="E608" s="60"/>
      <c r="F608" s="60"/>
      <c r="G608" s="61"/>
      <c r="H608" s="62"/>
      <c r="I608" s="62"/>
      <c r="J608" s="62"/>
      <c r="K608" s="63" t="e">
        <f t="shared" si="217"/>
        <v>#DIV/0!</v>
      </c>
      <c r="L608" s="62"/>
      <c r="M608" s="62"/>
      <c r="N608" s="64">
        <f t="shared" si="219"/>
        <v>0</v>
      </c>
      <c r="O608" s="64">
        <f t="shared" si="218"/>
        <v>0</v>
      </c>
      <c r="P608" s="62"/>
      <c r="Q608" s="65">
        <v>2</v>
      </c>
      <c r="R608" s="66" t="s">
        <v>1616</v>
      </c>
      <c r="S608" s="67" t="s">
        <v>30</v>
      </c>
      <c r="T608" s="66" t="s">
        <v>326</v>
      </c>
      <c r="U608" s="66" t="s">
        <v>1617</v>
      </c>
      <c r="V608" s="67" t="s">
        <v>1618</v>
      </c>
      <c r="W608" s="68">
        <v>792</v>
      </c>
      <c r="X608" s="69">
        <f t="shared" si="224"/>
        <v>8.5677196019039378E-2</v>
      </c>
      <c r="Y608" s="70" t="str">
        <f t="shared" si="225"/>
        <v/>
      </c>
    </row>
    <row r="609" spans="1:25" ht="18" customHeight="1" x14ac:dyDescent="0.25">
      <c r="A609" s="91"/>
      <c r="B609" s="57"/>
      <c r="C609" s="58"/>
      <c r="D609" s="59">
        <v>42722</v>
      </c>
      <c r="E609" s="60"/>
      <c r="F609" s="60"/>
      <c r="G609" s="61"/>
      <c r="H609" s="62"/>
      <c r="I609" s="62"/>
      <c r="J609" s="62"/>
      <c r="K609" s="63" t="e">
        <f t="shared" si="217"/>
        <v>#DIV/0!</v>
      </c>
      <c r="L609" s="62"/>
      <c r="M609" s="62"/>
      <c r="N609" s="64">
        <f t="shared" si="219"/>
        <v>0</v>
      </c>
      <c r="O609" s="64">
        <f t="shared" si="218"/>
        <v>0</v>
      </c>
      <c r="P609" s="62"/>
      <c r="Q609" s="65">
        <v>2</v>
      </c>
      <c r="R609" s="66" t="s">
        <v>1619</v>
      </c>
      <c r="S609" s="67" t="s">
        <v>73</v>
      </c>
      <c r="T609" s="66" t="s">
        <v>326</v>
      </c>
      <c r="U609" s="66" t="s">
        <v>337</v>
      </c>
      <c r="V609" s="67" t="s">
        <v>1620</v>
      </c>
      <c r="W609" s="68">
        <v>3246</v>
      </c>
      <c r="X609" s="69">
        <f t="shared" si="224"/>
        <v>0.35114668974469926</v>
      </c>
      <c r="Y609" s="70" t="str">
        <f t="shared" si="225"/>
        <v>ELU</v>
      </c>
    </row>
    <row r="610" spans="1:25" ht="18" customHeight="1" thickBot="1" x14ac:dyDescent="0.3">
      <c r="A610" s="91"/>
      <c r="B610" s="71"/>
      <c r="C610" s="72"/>
      <c r="D610" s="73">
        <v>42722</v>
      </c>
      <c r="E610" s="74"/>
      <c r="F610" s="74"/>
      <c r="G610" s="75"/>
      <c r="H610" s="76"/>
      <c r="I610" s="76"/>
      <c r="J610" s="76"/>
      <c r="K610" s="77" t="e">
        <f t="shared" si="217"/>
        <v>#DIV/0!</v>
      </c>
      <c r="L610" s="76"/>
      <c r="M610" s="76"/>
      <c r="N610" s="78">
        <f t="shared" si="219"/>
        <v>0</v>
      </c>
      <c r="O610" s="78">
        <f t="shared" si="218"/>
        <v>0</v>
      </c>
      <c r="P610" s="76"/>
      <c r="Q610" s="79">
        <v>2</v>
      </c>
      <c r="R610" s="80" t="s">
        <v>1621</v>
      </c>
      <c r="S610" s="81" t="s">
        <v>465</v>
      </c>
      <c r="T610" s="80" t="s">
        <v>326</v>
      </c>
      <c r="U610" s="80" t="s">
        <v>1622</v>
      </c>
      <c r="V610" s="81" t="s">
        <v>1623</v>
      </c>
      <c r="W610" s="82">
        <v>271</v>
      </c>
      <c r="X610" s="83">
        <f t="shared" si="224"/>
        <v>2.9316313284292513E-2</v>
      </c>
      <c r="Y610" s="84" t="str">
        <f t="shared" si="225"/>
        <v/>
      </c>
    </row>
    <row r="611" spans="1:25" ht="18" customHeight="1" x14ac:dyDescent="0.25">
      <c r="A611" s="91"/>
      <c r="B611" s="42" t="s">
        <v>1624</v>
      </c>
      <c r="C611" s="43" t="s">
        <v>1625</v>
      </c>
      <c r="D611" s="44">
        <v>42722</v>
      </c>
      <c r="E611" s="45">
        <v>1</v>
      </c>
      <c r="F611" s="45">
        <v>37</v>
      </c>
      <c r="G611" s="46">
        <v>8416</v>
      </c>
      <c r="H611" s="47">
        <v>2185</v>
      </c>
      <c r="I611" s="47">
        <v>1658</v>
      </c>
      <c r="J611" s="47">
        <v>3843</v>
      </c>
      <c r="K611" s="48">
        <f t="shared" si="217"/>
        <v>0.45663022813688214</v>
      </c>
      <c r="L611" s="47">
        <v>339</v>
      </c>
      <c r="M611" s="47">
        <v>79</v>
      </c>
      <c r="N611" s="49">
        <f t="shared" si="219"/>
        <v>0</v>
      </c>
      <c r="O611" s="49">
        <f t="shared" si="218"/>
        <v>418</v>
      </c>
      <c r="P611" s="47">
        <v>3425</v>
      </c>
      <c r="Q611" s="50">
        <v>1</v>
      </c>
      <c r="R611" s="51" t="s">
        <v>1626</v>
      </c>
      <c r="S611" s="52" t="s">
        <v>30</v>
      </c>
      <c r="T611" s="51" t="s">
        <v>31</v>
      </c>
      <c r="U611" s="51" t="s">
        <v>1627</v>
      </c>
      <c r="V611" s="52" t="s">
        <v>1627</v>
      </c>
      <c r="W611" s="53">
        <v>1072</v>
      </c>
      <c r="X611" s="54">
        <f>W611/$P$611</f>
        <v>0.31299270072992702</v>
      </c>
      <c r="Y611" s="55" t="str">
        <f>IF(AND(NOT(ISBLANK(W611)),(W611=MAX($W$611:$W$615))),"ELU","")</f>
        <v/>
      </c>
    </row>
    <row r="612" spans="1:25" ht="18" customHeight="1" x14ac:dyDescent="0.25">
      <c r="A612" s="91"/>
      <c r="B612" s="57"/>
      <c r="C612" s="58"/>
      <c r="D612" s="59">
        <v>42722</v>
      </c>
      <c r="E612" s="60"/>
      <c r="F612" s="60"/>
      <c r="G612" s="61"/>
      <c r="H612" s="62"/>
      <c r="I612" s="62"/>
      <c r="J612" s="62"/>
      <c r="K612" s="63" t="e">
        <f t="shared" si="217"/>
        <v>#DIV/0!</v>
      </c>
      <c r="L612" s="62"/>
      <c r="M612" s="62"/>
      <c r="N612" s="64">
        <f t="shared" si="219"/>
        <v>0</v>
      </c>
      <c r="O612" s="64">
        <f t="shared" si="218"/>
        <v>0</v>
      </c>
      <c r="P612" s="62"/>
      <c r="Q612" s="65">
        <v>1</v>
      </c>
      <c r="R612" s="66" t="s">
        <v>1628</v>
      </c>
      <c r="S612" s="67" t="s">
        <v>30</v>
      </c>
      <c r="T612" s="66" t="s">
        <v>31</v>
      </c>
      <c r="U612" s="66" t="s">
        <v>1629</v>
      </c>
      <c r="V612" s="67" t="s">
        <v>1629</v>
      </c>
      <c r="W612" s="68">
        <v>250</v>
      </c>
      <c r="X612" s="69">
        <f t="shared" ref="X612:X615" si="226">W612/$P$611</f>
        <v>7.2992700729927001E-2</v>
      </c>
      <c r="Y612" s="70" t="str">
        <f t="shared" ref="Y612:Y615" si="227">IF(AND(NOT(ISBLANK(W612)),(W612=MAX($W$611:$W$615))),"ELU","")</f>
        <v/>
      </c>
    </row>
    <row r="613" spans="1:25" ht="18" customHeight="1" x14ac:dyDescent="0.25">
      <c r="A613" s="91"/>
      <c r="B613" s="57"/>
      <c r="C613" s="58"/>
      <c r="D613" s="59">
        <v>42722</v>
      </c>
      <c r="E613" s="60"/>
      <c r="F613" s="60"/>
      <c r="G613" s="61"/>
      <c r="H613" s="62"/>
      <c r="I613" s="62"/>
      <c r="J613" s="62"/>
      <c r="K613" s="63" t="e">
        <f t="shared" si="217"/>
        <v>#DIV/0!</v>
      </c>
      <c r="L613" s="62"/>
      <c r="M613" s="62"/>
      <c r="N613" s="64">
        <f t="shared" si="219"/>
        <v>0</v>
      </c>
      <c r="O613" s="64">
        <f t="shared" si="218"/>
        <v>0</v>
      </c>
      <c r="P613" s="62"/>
      <c r="Q613" s="65">
        <v>1</v>
      </c>
      <c r="R613" s="66" t="s">
        <v>1630</v>
      </c>
      <c r="S613" s="67" t="s">
        <v>30</v>
      </c>
      <c r="T613" s="66" t="s">
        <v>31</v>
      </c>
      <c r="U613" s="66" t="s">
        <v>1631</v>
      </c>
      <c r="V613" s="67" t="s">
        <v>1631</v>
      </c>
      <c r="W613" s="68">
        <v>450</v>
      </c>
      <c r="X613" s="69">
        <f t="shared" si="226"/>
        <v>0.13138686131386862</v>
      </c>
      <c r="Y613" s="70" t="str">
        <f t="shared" si="227"/>
        <v/>
      </c>
    </row>
    <row r="614" spans="1:25" ht="18" customHeight="1" x14ac:dyDescent="0.25">
      <c r="A614" s="91"/>
      <c r="B614" s="57"/>
      <c r="C614" s="58"/>
      <c r="D614" s="59">
        <v>42722</v>
      </c>
      <c r="E614" s="60"/>
      <c r="F614" s="60"/>
      <c r="G614" s="61"/>
      <c r="H614" s="62"/>
      <c r="I614" s="62"/>
      <c r="J614" s="62"/>
      <c r="K614" s="63" t="e">
        <f t="shared" si="217"/>
        <v>#DIV/0!</v>
      </c>
      <c r="L614" s="62"/>
      <c r="M614" s="62"/>
      <c r="N614" s="64">
        <f t="shared" si="219"/>
        <v>0</v>
      </c>
      <c r="O614" s="64">
        <f t="shared" si="218"/>
        <v>0</v>
      </c>
      <c r="P614" s="62"/>
      <c r="Q614" s="65">
        <v>1</v>
      </c>
      <c r="R614" s="66" t="s">
        <v>1632</v>
      </c>
      <c r="S614" s="67" t="s">
        <v>1398</v>
      </c>
      <c r="T614" s="66" t="s">
        <v>31</v>
      </c>
      <c r="U614" s="66" t="s">
        <v>1633</v>
      </c>
      <c r="V614" s="67" t="s">
        <v>1633</v>
      </c>
      <c r="W614" s="68">
        <v>59</v>
      </c>
      <c r="X614" s="69">
        <f t="shared" si="226"/>
        <v>1.7226277372262774E-2</v>
      </c>
      <c r="Y614" s="70" t="str">
        <f t="shared" si="227"/>
        <v/>
      </c>
    </row>
    <row r="615" spans="1:25" ht="18" customHeight="1" thickBot="1" x14ac:dyDescent="0.3">
      <c r="A615" s="91"/>
      <c r="B615" s="71"/>
      <c r="C615" s="72"/>
      <c r="D615" s="73">
        <v>42722</v>
      </c>
      <c r="E615" s="74"/>
      <c r="F615" s="74"/>
      <c r="G615" s="75"/>
      <c r="H615" s="76"/>
      <c r="I615" s="76"/>
      <c r="J615" s="76"/>
      <c r="K615" s="77" t="e">
        <f t="shared" si="217"/>
        <v>#DIV/0!</v>
      </c>
      <c r="L615" s="76"/>
      <c r="M615" s="76"/>
      <c r="N615" s="78">
        <f t="shared" si="219"/>
        <v>0</v>
      </c>
      <c r="O615" s="78">
        <f t="shared" si="218"/>
        <v>0</v>
      </c>
      <c r="P615" s="76"/>
      <c r="Q615" s="79">
        <v>1</v>
      </c>
      <c r="R615" s="80" t="s">
        <v>1634</v>
      </c>
      <c r="S615" s="81" t="s">
        <v>73</v>
      </c>
      <c r="T615" s="80" t="s">
        <v>31</v>
      </c>
      <c r="U615" s="80" t="s">
        <v>1635</v>
      </c>
      <c r="V615" s="81" t="s">
        <v>1636</v>
      </c>
      <c r="W615" s="82">
        <v>1799</v>
      </c>
      <c r="X615" s="83">
        <f t="shared" si="226"/>
        <v>0.52525547445255472</v>
      </c>
      <c r="Y615" s="84" t="str">
        <f t="shared" si="227"/>
        <v>ELU</v>
      </c>
    </row>
    <row r="616" spans="1:25" ht="18" customHeight="1" x14ac:dyDescent="0.25">
      <c r="A616" s="91"/>
      <c r="B616" s="42" t="s">
        <v>1637</v>
      </c>
      <c r="C616" s="43" t="s">
        <v>1638</v>
      </c>
      <c r="D616" s="44">
        <v>42722</v>
      </c>
      <c r="E616" s="45">
        <v>1</v>
      </c>
      <c r="F616" s="45">
        <v>43</v>
      </c>
      <c r="G616" s="46">
        <v>9650</v>
      </c>
      <c r="H616" s="47">
        <v>2691</v>
      </c>
      <c r="I616" s="47">
        <v>1751</v>
      </c>
      <c r="J616" s="47">
        <v>4442</v>
      </c>
      <c r="K616" s="48">
        <f t="shared" si="217"/>
        <v>0.46031088082901556</v>
      </c>
      <c r="L616" s="47">
        <v>203</v>
      </c>
      <c r="M616" s="47">
        <v>107</v>
      </c>
      <c r="N616" s="49">
        <f t="shared" si="219"/>
        <v>0</v>
      </c>
      <c r="O616" s="49">
        <f t="shared" si="218"/>
        <v>310</v>
      </c>
      <c r="P616" s="47">
        <v>4132</v>
      </c>
      <c r="Q616" s="50">
        <v>1</v>
      </c>
      <c r="R616" s="51" t="s">
        <v>1639</v>
      </c>
      <c r="S616" s="52" t="s">
        <v>30</v>
      </c>
      <c r="T616" s="51" t="s">
        <v>31</v>
      </c>
      <c r="U616" s="51" t="s">
        <v>1640</v>
      </c>
      <c r="V616" s="52" t="s">
        <v>1640</v>
      </c>
      <c r="W616" s="53">
        <v>447</v>
      </c>
      <c r="X616" s="54">
        <f>W616/$P$616</f>
        <v>0.10818005808325266</v>
      </c>
      <c r="Y616" s="55" t="str">
        <f>IF(AND(NOT(ISBLANK(W616)),(W616=MAX($W$616:$W$619))),"ELU","")</f>
        <v/>
      </c>
    </row>
    <row r="617" spans="1:25" ht="18" customHeight="1" x14ac:dyDescent="0.25">
      <c r="A617" s="91"/>
      <c r="B617" s="57"/>
      <c r="C617" s="58"/>
      <c r="D617" s="59">
        <v>42722</v>
      </c>
      <c r="E617" s="60"/>
      <c r="F617" s="60"/>
      <c r="G617" s="61"/>
      <c r="H617" s="62"/>
      <c r="I617" s="62"/>
      <c r="J617" s="62"/>
      <c r="K617" s="63" t="e">
        <f t="shared" si="217"/>
        <v>#DIV/0!</v>
      </c>
      <c r="L617" s="62"/>
      <c r="M617" s="62"/>
      <c r="N617" s="64">
        <f t="shared" si="219"/>
        <v>0</v>
      </c>
      <c r="O617" s="64">
        <f t="shared" si="218"/>
        <v>0</v>
      </c>
      <c r="P617" s="62"/>
      <c r="Q617" s="65">
        <v>1</v>
      </c>
      <c r="R617" s="66" t="s">
        <v>1641</v>
      </c>
      <c r="S617" s="67" t="s">
        <v>187</v>
      </c>
      <c r="T617" s="66" t="s">
        <v>31</v>
      </c>
      <c r="U617" s="66" t="s">
        <v>1642</v>
      </c>
      <c r="V617" s="67" t="s">
        <v>1642</v>
      </c>
      <c r="W617" s="68">
        <v>2700</v>
      </c>
      <c r="X617" s="69">
        <f t="shared" ref="X617:X619" si="228">W617/$P$616</f>
        <v>0.65343659244917718</v>
      </c>
      <c r="Y617" s="70" t="str">
        <f t="shared" ref="Y617:Y619" si="229">IF(AND(NOT(ISBLANK(W617)),(W617=MAX($W$616:$W$619))),"ELU","")</f>
        <v>ELU</v>
      </c>
    </row>
    <row r="618" spans="1:25" ht="18" customHeight="1" x14ac:dyDescent="0.25">
      <c r="A618" s="91"/>
      <c r="B618" s="57"/>
      <c r="C618" s="58"/>
      <c r="D618" s="59">
        <v>42722</v>
      </c>
      <c r="E618" s="60"/>
      <c r="F618" s="60"/>
      <c r="G618" s="61"/>
      <c r="H618" s="62"/>
      <c r="I618" s="62"/>
      <c r="J618" s="62"/>
      <c r="K618" s="63" t="e">
        <f t="shared" si="217"/>
        <v>#DIV/0!</v>
      </c>
      <c r="L618" s="62"/>
      <c r="M618" s="62"/>
      <c r="N618" s="64">
        <f t="shared" si="219"/>
        <v>0</v>
      </c>
      <c r="O618" s="64">
        <f t="shared" si="218"/>
        <v>0</v>
      </c>
      <c r="P618" s="62"/>
      <c r="Q618" s="65">
        <v>1</v>
      </c>
      <c r="R618" s="66" t="s">
        <v>1643</v>
      </c>
      <c r="S618" s="67" t="s">
        <v>53</v>
      </c>
      <c r="T618" s="66" t="s">
        <v>31</v>
      </c>
      <c r="U618" s="66" t="s">
        <v>1644</v>
      </c>
      <c r="V618" s="67" t="s">
        <v>1644</v>
      </c>
      <c r="W618" s="68">
        <v>318</v>
      </c>
      <c r="X618" s="69">
        <f t="shared" si="228"/>
        <v>7.6960309777347538E-2</v>
      </c>
      <c r="Y618" s="70" t="str">
        <f t="shared" si="229"/>
        <v/>
      </c>
    </row>
    <row r="619" spans="1:25" ht="18" customHeight="1" thickBot="1" x14ac:dyDescent="0.3">
      <c r="A619" s="91"/>
      <c r="B619" s="71"/>
      <c r="C619" s="72"/>
      <c r="D619" s="73">
        <v>42722</v>
      </c>
      <c r="E619" s="74"/>
      <c r="F619" s="74"/>
      <c r="G619" s="75"/>
      <c r="H619" s="76"/>
      <c r="I619" s="76"/>
      <c r="J619" s="76"/>
      <c r="K619" s="77" t="e">
        <f t="shared" si="217"/>
        <v>#DIV/0!</v>
      </c>
      <c r="L619" s="76"/>
      <c r="M619" s="76"/>
      <c r="N619" s="78">
        <f t="shared" si="219"/>
        <v>0</v>
      </c>
      <c r="O619" s="78">
        <f t="shared" si="218"/>
        <v>0</v>
      </c>
      <c r="P619" s="76"/>
      <c r="Q619" s="79">
        <v>1</v>
      </c>
      <c r="R619" s="80" t="s">
        <v>1645</v>
      </c>
      <c r="S619" s="81" t="s">
        <v>73</v>
      </c>
      <c r="T619" s="80" t="s">
        <v>31</v>
      </c>
      <c r="U619" s="80" t="s">
        <v>1646</v>
      </c>
      <c r="V619" s="81" t="s">
        <v>1646</v>
      </c>
      <c r="W619" s="82">
        <v>667</v>
      </c>
      <c r="X619" s="83">
        <f t="shared" si="228"/>
        <v>0.16142303969022265</v>
      </c>
      <c r="Y619" s="84" t="str">
        <f t="shared" si="229"/>
        <v/>
      </c>
    </row>
    <row r="620" spans="1:25" ht="18" customHeight="1" x14ac:dyDescent="0.25">
      <c r="A620" s="91"/>
      <c r="B620" s="42" t="s">
        <v>1647</v>
      </c>
      <c r="C620" s="43" t="s">
        <v>1648</v>
      </c>
      <c r="D620" s="44">
        <v>42722</v>
      </c>
      <c r="E620" s="45">
        <v>1</v>
      </c>
      <c r="F620" s="45">
        <v>80</v>
      </c>
      <c r="G620" s="46">
        <v>18206</v>
      </c>
      <c r="H620" s="47">
        <v>3991</v>
      </c>
      <c r="I620" s="47">
        <v>2445</v>
      </c>
      <c r="J620" s="47">
        <v>6436</v>
      </c>
      <c r="K620" s="48">
        <f t="shared" si="217"/>
        <v>0.35350983192354168</v>
      </c>
      <c r="L620" s="47">
        <v>291</v>
      </c>
      <c r="M620" s="47">
        <v>62</v>
      </c>
      <c r="N620" s="49">
        <f t="shared" si="219"/>
        <v>0</v>
      </c>
      <c r="O620" s="49">
        <f t="shared" si="218"/>
        <v>353</v>
      </c>
      <c r="P620" s="47">
        <v>6083</v>
      </c>
      <c r="Q620" s="50">
        <v>1</v>
      </c>
      <c r="R620" s="51" t="s">
        <v>1649</v>
      </c>
      <c r="S620" s="52" t="s">
        <v>30</v>
      </c>
      <c r="T620" s="51" t="s">
        <v>31</v>
      </c>
      <c r="U620" s="51" t="s">
        <v>1650</v>
      </c>
      <c r="V620" s="52" t="s">
        <v>1651</v>
      </c>
      <c r="W620" s="53">
        <v>720</v>
      </c>
      <c r="X620" s="54">
        <f>W620/$P$620</f>
        <v>0.11836265000821963</v>
      </c>
      <c r="Y620" s="55" t="str">
        <f>IF(AND(NOT(ISBLANK(W620)),(W620=MAX($W$620:$W$626))),"ELU","")</f>
        <v/>
      </c>
    </row>
    <row r="621" spans="1:25" ht="18" customHeight="1" x14ac:dyDescent="0.25">
      <c r="A621" s="91"/>
      <c r="B621" s="57"/>
      <c r="C621" s="58"/>
      <c r="D621" s="59">
        <v>42722</v>
      </c>
      <c r="E621" s="60"/>
      <c r="F621" s="60"/>
      <c r="G621" s="61"/>
      <c r="H621" s="62"/>
      <c r="I621" s="62"/>
      <c r="J621" s="62"/>
      <c r="K621" s="63" t="e">
        <f t="shared" si="217"/>
        <v>#DIV/0!</v>
      </c>
      <c r="L621" s="62"/>
      <c r="M621" s="62"/>
      <c r="N621" s="64">
        <f t="shared" si="219"/>
        <v>0</v>
      </c>
      <c r="O621" s="64">
        <f t="shared" si="218"/>
        <v>0</v>
      </c>
      <c r="P621" s="62"/>
      <c r="Q621" s="65">
        <v>1</v>
      </c>
      <c r="R621" s="66" t="s">
        <v>1652</v>
      </c>
      <c r="S621" s="67" t="s">
        <v>30</v>
      </c>
      <c r="T621" s="66" t="s">
        <v>31</v>
      </c>
      <c r="U621" s="66" t="s">
        <v>1653</v>
      </c>
      <c r="V621" s="67" t="s">
        <v>1653</v>
      </c>
      <c r="W621" s="68">
        <v>187</v>
      </c>
      <c r="X621" s="69">
        <f t="shared" ref="X621:X626" si="230">W621/$P$620</f>
        <v>3.074141048824593E-2</v>
      </c>
      <c r="Y621" s="70" t="str">
        <f t="shared" ref="Y621:Y626" si="231">IF(AND(NOT(ISBLANK(W621)),(W621=MAX($W$620:$W$626))),"ELU","")</f>
        <v/>
      </c>
    </row>
    <row r="622" spans="1:25" ht="18" customHeight="1" x14ac:dyDescent="0.25">
      <c r="A622" s="91"/>
      <c r="B622" s="57"/>
      <c r="C622" s="58"/>
      <c r="D622" s="59">
        <v>42722</v>
      </c>
      <c r="E622" s="60"/>
      <c r="F622" s="60"/>
      <c r="G622" s="61"/>
      <c r="H622" s="62"/>
      <c r="I622" s="62"/>
      <c r="J622" s="62"/>
      <c r="K622" s="63" t="e">
        <f t="shared" si="217"/>
        <v>#DIV/0!</v>
      </c>
      <c r="L622" s="62"/>
      <c r="M622" s="62"/>
      <c r="N622" s="64">
        <f t="shared" si="219"/>
        <v>0</v>
      </c>
      <c r="O622" s="64">
        <f t="shared" si="218"/>
        <v>0</v>
      </c>
      <c r="P622" s="62"/>
      <c r="Q622" s="65">
        <v>1</v>
      </c>
      <c r="R622" s="66" t="s">
        <v>1654</v>
      </c>
      <c r="S622" s="67" t="s">
        <v>30</v>
      </c>
      <c r="T622" s="66" t="s">
        <v>31</v>
      </c>
      <c r="U622" s="66" t="s">
        <v>1655</v>
      </c>
      <c r="V622" s="67" t="s">
        <v>1655</v>
      </c>
      <c r="W622" s="68">
        <v>272</v>
      </c>
      <c r="X622" s="69">
        <f t="shared" si="230"/>
        <v>4.4714778891994079E-2</v>
      </c>
      <c r="Y622" s="70" t="str">
        <f t="shared" si="231"/>
        <v/>
      </c>
    </row>
    <row r="623" spans="1:25" ht="18" customHeight="1" x14ac:dyDescent="0.25">
      <c r="A623" s="91"/>
      <c r="B623" s="57"/>
      <c r="C623" s="58"/>
      <c r="D623" s="59">
        <v>42722</v>
      </c>
      <c r="E623" s="60"/>
      <c r="F623" s="60"/>
      <c r="G623" s="61"/>
      <c r="H623" s="62"/>
      <c r="I623" s="62"/>
      <c r="J623" s="62"/>
      <c r="K623" s="63" t="e">
        <f t="shared" si="217"/>
        <v>#DIV/0!</v>
      </c>
      <c r="L623" s="62"/>
      <c r="M623" s="62"/>
      <c r="N623" s="64">
        <f t="shared" si="219"/>
        <v>0</v>
      </c>
      <c r="O623" s="64">
        <f t="shared" si="218"/>
        <v>0</v>
      </c>
      <c r="P623" s="62"/>
      <c r="Q623" s="65">
        <v>1</v>
      </c>
      <c r="R623" s="66" t="s">
        <v>1656</v>
      </c>
      <c r="S623" s="67" t="s">
        <v>30</v>
      </c>
      <c r="T623" s="66" t="s">
        <v>31</v>
      </c>
      <c r="U623" s="66" t="s">
        <v>1657</v>
      </c>
      <c r="V623" s="67" t="s">
        <v>1657</v>
      </c>
      <c r="W623" s="68">
        <v>552</v>
      </c>
      <c r="X623" s="69">
        <f t="shared" si="230"/>
        <v>9.0744698339635055E-2</v>
      </c>
      <c r="Y623" s="70" t="str">
        <f t="shared" si="231"/>
        <v/>
      </c>
    </row>
    <row r="624" spans="1:25" ht="18" customHeight="1" x14ac:dyDescent="0.25">
      <c r="A624" s="91"/>
      <c r="B624" s="57"/>
      <c r="C624" s="58"/>
      <c r="D624" s="59">
        <v>42722</v>
      </c>
      <c r="E624" s="60"/>
      <c r="F624" s="60"/>
      <c r="G624" s="61"/>
      <c r="H624" s="62"/>
      <c r="I624" s="62"/>
      <c r="J624" s="62"/>
      <c r="K624" s="63" t="e">
        <f t="shared" si="217"/>
        <v>#DIV/0!</v>
      </c>
      <c r="L624" s="62"/>
      <c r="M624" s="62"/>
      <c r="N624" s="64">
        <f t="shared" si="219"/>
        <v>0</v>
      </c>
      <c r="O624" s="64">
        <f t="shared" si="218"/>
        <v>0</v>
      </c>
      <c r="P624" s="62"/>
      <c r="Q624" s="65">
        <v>1</v>
      </c>
      <c r="R624" s="66" t="s">
        <v>1658</v>
      </c>
      <c r="S624" s="67" t="s">
        <v>607</v>
      </c>
      <c r="T624" s="66" t="s">
        <v>31</v>
      </c>
      <c r="U624" s="66" t="s">
        <v>1659</v>
      </c>
      <c r="V624" s="67" t="s">
        <v>1659</v>
      </c>
      <c r="W624" s="68">
        <v>1145</v>
      </c>
      <c r="X624" s="69">
        <f t="shared" si="230"/>
        <v>0.18822949202696038</v>
      </c>
      <c r="Y624" s="70" t="str">
        <f t="shared" si="231"/>
        <v/>
      </c>
    </row>
    <row r="625" spans="1:25" ht="18" customHeight="1" x14ac:dyDescent="0.25">
      <c r="A625" s="91"/>
      <c r="B625" s="57"/>
      <c r="C625" s="58"/>
      <c r="D625" s="59">
        <v>42722</v>
      </c>
      <c r="E625" s="60"/>
      <c r="F625" s="60"/>
      <c r="G625" s="61"/>
      <c r="H625" s="62"/>
      <c r="I625" s="62"/>
      <c r="J625" s="62"/>
      <c r="K625" s="63" t="e">
        <f t="shared" si="217"/>
        <v>#DIV/0!</v>
      </c>
      <c r="L625" s="62"/>
      <c r="M625" s="62"/>
      <c r="N625" s="64">
        <f t="shared" si="219"/>
        <v>0</v>
      </c>
      <c r="O625" s="64">
        <f t="shared" si="218"/>
        <v>0</v>
      </c>
      <c r="P625" s="62"/>
      <c r="Q625" s="65">
        <v>1</v>
      </c>
      <c r="R625" s="66" t="s">
        <v>1660</v>
      </c>
      <c r="S625" s="67" t="s">
        <v>73</v>
      </c>
      <c r="T625" s="66" t="s">
        <v>31</v>
      </c>
      <c r="U625" s="66" t="s">
        <v>1661</v>
      </c>
      <c r="V625" s="67" t="s">
        <v>1661</v>
      </c>
      <c r="W625" s="68">
        <v>2737</v>
      </c>
      <c r="X625" s="69">
        <f t="shared" si="230"/>
        <v>0.44994246260069043</v>
      </c>
      <c r="Y625" s="70" t="str">
        <f t="shared" si="231"/>
        <v>ELU</v>
      </c>
    </row>
    <row r="626" spans="1:25" ht="18" customHeight="1" thickBot="1" x14ac:dyDescent="0.3">
      <c r="A626" s="90"/>
      <c r="B626" s="71"/>
      <c r="C626" s="72"/>
      <c r="D626" s="73">
        <v>42722</v>
      </c>
      <c r="E626" s="74"/>
      <c r="F626" s="74"/>
      <c r="G626" s="75"/>
      <c r="H626" s="76"/>
      <c r="I626" s="76"/>
      <c r="J626" s="76"/>
      <c r="K626" s="77" t="e">
        <f t="shared" si="217"/>
        <v>#DIV/0!</v>
      </c>
      <c r="L626" s="76"/>
      <c r="M626" s="76"/>
      <c r="N626" s="78">
        <f t="shared" si="219"/>
        <v>0</v>
      </c>
      <c r="O626" s="78">
        <f t="shared" si="218"/>
        <v>0</v>
      </c>
      <c r="P626" s="76"/>
      <c r="Q626" s="79">
        <v>1</v>
      </c>
      <c r="R626" s="80" t="s">
        <v>1662</v>
      </c>
      <c r="S626" s="81" t="s">
        <v>53</v>
      </c>
      <c r="T626" s="80" t="s">
        <v>31</v>
      </c>
      <c r="U626" s="80" t="s">
        <v>1663</v>
      </c>
      <c r="V626" s="81" t="s">
        <v>1663</v>
      </c>
      <c r="W626" s="82">
        <v>470</v>
      </c>
      <c r="X626" s="83">
        <f t="shared" si="230"/>
        <v>7.7264507644254479E-2</v>
      </c>
      <c r="Y626" s="84" t="str">
        <f t="shared" si="231"/>
        <v/>
      </c>
    </row>
    <row r="627" spans="1:25" ht="18" customHeight="1" x14ac:dyDescent="0.25">
      <c r="A627" s="89" t="s">
        <v>1664</v>
      </c>
      <c r="B627" s="42" t="s">
        <v>1665</v>
      </c>
      <c r="C627" s="43" t="s">
        <v>1666</v>
      </c>
      <c r="D627" s="44">
        <v>42722</v>
      </c>
      <c r="E627" s="45">
        <v>1</v>
      </c>
      <c r="F627" s="45">
        <v>59</v>
      </c>
      <c r="G627" s="46">
        <v>16060</v>
      </c>
      <c r="H627" s="47">
        <v>3754</v>
      </c>
      <c r="I627" s="47">
        <v>4365</v>
      </c>
      <c r="J627" s="47">
        <v>8119</v>
      </c>
      <c r="K627" s="48">
        <f t="shared" si="217"/>
        <v>0.50554171855541719</v>
      </c>
      <c r="L627" s="47">
        <v>304</v>
      </c>
      <c r="M627" s="47">
        <v>97</v>
      </c>
      <c r="N627" s="49">
        <f t="shared" si="219"/>
        <v>0</v>
      </c>
      <c r="O627" s="49">
        <f t="shared" si="218"/>
        <v>401</v>
      </c>
      <c r="P627" s="47">
        <v>7718</v>
      </c>
      <c r="Q627" s="50">
        <v>1</v>
      </c>
      <c r="R627" s="51" t="s">
        <v>1667</v>
      </c>
      <c r="S627" s="52" t="s">
        <v>187</v>
      </c>
      <c r="T627" s="51" t="s">
        <v>31</v>
      </c>
      <c r="U627" s="51" t="s">
        <v>1668</v>
      </c>
      <c r="V627" s="52" t="s">
        <v>1668</v>
      </c>
      <c r="W627" s="53">
        <v>2906</v>
      </c>
      <c r="X627" s="54">
        <f>W627/$P$627</f>
        <v>0.37652241513345425</v>
      </c>
      <c r="Y627" s="55" t="str">
        <f>IF(AND(NOT(ISBLANK(W627)),(W627=MAX($W$627:$W$630))),"ELU","")</f>
        <v/>
      </c>
    </row>
    <row r="628" spans="1:25" ht="18" customHeight="1" x14ac:dyDescent="0.25">
      <c r="A628" s="91"/>
      <c r="B628" s="57"/>
      <c r="C628" s="58"/>
      <c r="D628" s="59">
        <v>42722</v>
      </c>
      <c r="E628" s="60"/>
      <c r="F628" s="60"/>
      <c r="G628" s="61"/>
      <c r="H628" s="62"/>
      <c r="I628" s="62"/>
      <c r="J628" s="62"/>
      <c r="K628" s="63" t="e">
        <f t="shared" si="217"/>
        <v>#DIV/0!</v>
      </c>
      <c r="L628" s="62"/>
      <c r="M628" s="62"/>
      <c r="N628" s="64">
        <f t="shared" si="219"/>
        <v>0</v>
      </c>
      <c r="O628" s="64">
        <f t="shared" si="218"/>
        <v>0</v>
      </c>
      <c r="P628" s="62"/>
      <c r="Q628" s="65">
        <v>1</v>
      </c>
      <c r="R628" s="66" t="s">
        <v>1669</v>
      </c>
      <c r="S628" s="67" t="s">
        <v>30</v>
      </c>
      <c r="T628" s="66" t="s">
        <v>31</v>
      </c>
      <c r="U628" s="66" t="s">
        <v>1670</v>
      </c>
      <c r="V628" s="67" t="s">
        <v>1670</v>
      </c>
      <c r="W628" s="68">
        <v>1356</v>
      </c>
      <c r="X628" s="69">
        <f t="shared" ref="X628:X630" si="232">W628/$P$627</f>
        <v>0.17569318476289195</v>
      </c>
      <c r="Y628" s="70" t="str">
        <f t="shared" ref="Y628:Y630" si="233">IF(AND(NOT(ISBLANK(W628)),(W628=MAX($W$627:$W$630))),"ELU","")</f>
        <v/>
      </c>
    </row>
    <row r="629" spans="1:25" ht="18" customHeight="1" x14ac:dyDescent="0.25">
      <c r="A629" s="91"/>
      <c r="B629" s="57"/>
      <c r="C629" s="58"/>
      <c r="D629" s="59">
        <v>42722</v>
      </c>
      <c r="E629" s="60"/>
      <c r="F629" s="60"/>
      <c r="G629" s="61"/>
      <c r="H629" s="62"/>
      <c r="I629" s="62"/>
      <c r="J629" s="62"/>
      <c r="K629" s="63" t="e">
        <f t="shared" si="217"/>
        <v>#DIV/0!</v>
      </c>
      <c r="L629" s="62"/>
      <c r="M629" s="62"/>
      <c r="N629" s="64">
        <f t="shared" si="219"/>
        <v>0</v>
      </c>
      <c r="O629" s="64">
        <f t="shared" si="218"/>
        <v>0</v>
      </c>
      <c r="P629" s="62"/>
      <c r="Q629" s="65">
        <v>1</v>
      </c>
      <c r="R629" s="66" t="s">
        <v>1671</v>
      </c>
      <c r="S629" s="67" t="s">
        <v>73</v>
      </c>
      <c r="T629" s="66" t="s">
        <v>31</v>
      </c>
      <c r="U629" s="66" t="s">
        <v>1672</v>
      </c>
      <c r="V629" s="67" t="s">
        <v>1672</v>
      </c>
      <c r="W629" s="68">
        <v>3264</v>
      </c>
      <c r="X629" s="69">
        <f t="shared" si="232"/>
        <v>0.42290748898678415</v>
      </c>
      <c r="Y629" s="70" t="str">
        <f t="shared" si="233"/>
        <v>ELU</v>
      </c>
    </row>
    <row r="630" spans="1:25" ht="18" customHeight="1" thickBot="1" x14ac:dyDescent="0.3">
      <c r="A630" s="90"/>
      <c r="B630" s="71"/>
      <c r="C630" s="72"/>
      <c r="D630" s="73">
        <v>42722</v>
      </c>
      <c r="E630" s="74"/>
      <c r="F630" s="74"/>
      <c r="G630" s="75"/>
      <c r="H630" s="76"/>
      <c r="I630" s="76"/>
      <c r="J630" s="76"/>
      <c r="K630" s="77" t="e">
        <f t="shared" si="217"/>
        <v>#DIV/0!</v>
      </c>
      <c r="L630" s="76"/>
      <c r="M630" s="76"/>
      <c r="N630" s="78">
        <f t="shared" si="219"/>
        <v>0</v>
      </c>
      <c r="O630" s="78">
        <f t="shared" si="218"/>
        <v>0</v>
      </c>
      <c r="P630" s="76"/>
      <c r="Q630" s="79">
        <v>1</v>
      </c>
      <c r="R630" s="80" t="s">
        <v>1673</v>
      </c>
      <c r="S630" s="81" t="s">
        <v>53</v>
      </c>
      <c r="T630" s="80" t="s">
        <v>31</v>
      </c>
      <c r="U630" s="80" t="s">
        <v>1674</v>
      </c>
      <c r="V630" s="81" t="s">
        <v>1674</v>
      </c>
      <c r="W630" s="82">
        <v>192</v>
      </c>
      <c r="X630" s="83">
        <f t="shared" si="232"/>
        <v>2.4876911116869654E-2</v>
      </c>
      <c r="Y630" s="84" t="str">
        <f t="shared" si="233"/>
        <v/>
      </c>
    </row>
    <row r="631" spans="1:25" ht="18" customHeight="1" x14ac:dyDescent="0.25">
      <c r="A631" s="89" t="s">
        <v>1664</v>
      </c>
      <c r="B631" s="42" t="s">
        <v>1675</v>
      </c>
      <c r="C631" s="43" t="s">
        <v>1676</v>
      </c>
      <c r="D631" s="44">
        <v>42722</v>
      </c>
      <c r="E631" s="45">
        <v>1</v>
      </c>
      <c r="F631" s="45">
        <v>89</v>
      </c>
      <c r="G631" s="46">
        <v>28010</v>
      </c>
      <c r="H631" s="47">
        <v>5856</v>
      </c>
      <c r="I631" s="47">
        <v>5572</v>
      </c>
      <c r="J631" s="47">
        <v>11428</v>
      </c>
      <c r="K631" s="48">
        <f t="shared" si="217"/>
        <v>0.40799714387718672</v>
      </c>
      <c r="L631" s="47">
        <v>406</v>
      </c>
      <c r="M631" s="47">
        <v>130</v>
      </c>
      <c r="N631" s="49">
        <f t="shared" si="219"/>
        <v>0</v>
      </c>
      <c r="O631" s="49">
        <f t="shared" si="218"/>
        <v>536</v>
      </c>
      <c r="P631" s="47">
        <v>10892</v>
      </c>
      <c r="Q631" s="50">
        <v>1</v>
      </c>
      <c r="R631" s="51" t="s">
        <v>1677</v>
      </c>
      <c r="S631" s="52" t="s">
        <v>30</v>
      </c>
      <c r="T631" s="51" t="s">
        <v>31</v>
      </c>
      <c r="U631" s="51" t="s">
        <v>1678</v>
      </c>
      <c r="V631" s="52" t="s">
        <v>1678</v>
      </c>
      <c r="W631" s="53">
        <v>6012</v>
      </c>
      <c r="X631" s="54">
        <f>W631/$P$631</f>
        <v>0.55196474476680135</v>
      </c>
      <c r="Y631" s="55" t="str">
        <f>IF(AND(NOT(ISBLANK(W631)),(W631=MAX($W$631:$W$633))),"ELU","")</f>
        <v>ELU</v>
      </c>
    </row>
    <row r="632" spans="1:25" ht="18" customHeight="1" x14ac:dyDescent="0.25">
      <c r="A632" s="91"/>
      <c r="B632" s="57"/>
      <c r="C632" s="58"/>
      <c r="D632" s="59">
        <v>42722</v>
      </c>
      <c r="E632" s="60"/>
      <c r="F632" s="60"/>
      <c r="G632" s="61"/>
      <c r="H632" s="62"/>
      <c r="I632" s="62"/>
      <c r="J632" s="62"/>
      <c r="K632" s="63" t="e">
        <f t="shared" si="217"/>
        <v>#DIV/0!</v>
      </c>
      <c r="L632" s="62"/>
      <c r="M632" s="62"/>
      <c r="N632" s="64">
        <f t="shared" si="219"/>
        <v>0</v>
      </c>
      <c r="O632" s="64">
        <f t="shared" si="218"/>
        <v>0</v>
      </c>
      <c r="P632" s="62"/>
      <c r="Q632" s="65">
        <v>1</v>
      </c>
      <c r="R632" s="66" t="s">
        <v>1679</v>
      </c>
      <c r="S632" s="67" t="s">
        <v>73</v>
      </c>
      <c r="T632" s="66" t="s">
        <v>31</v>
      </c>
      <c r="U632" s="66" t="s">
        <v>1680</v>
      </c>
      <c r="V632" s="67" t="s">
        <v>1680</v>
      </c>
      <c r="W632" s="68">
        <v>4714</v>
      </c>
      <c r="X632" s="69">
        <f t="shared" ref="X632:X633" si="234">W632/$P$631</f>
        <v>0.43279471171502021</v>
      </c>
      <c r="Y632" s="70" t="str">
        <f t="shared" ref="Y632:Y633" si="235">IF(AND(NOT(ISBLANK(W632)),(W632=MAX($W$631:$W$633))),"ELU","")</f>
        <v/>
      </c>
    </row>
    <row r="633" spans="1:25" ht="18" customHeight="1" thickBot="1" x14ac:dyDescent="0.3">
      <c r="A633" s="91"/>
      <c r="B633" s="71"/>
      <c r="C633" s="72"/>
      <c r="D633" s="73">
        <v>42722</v>
      </c>
      <c r="E633" s="74"/>
      <c r="F633" s="74"/>
      <c r="G633" s="75"/>
      <c r="H633" s="76"/>
      <c r="I633" s="76"/>
      <c r="J633" s="76"/>
      <c r="K633" s="77" t="e">
        <f t="shared" si="217"/>
        <v>#DIV/0!</v>
      </c>
      <c r="L633" s="76"/>
      <c r="M633" s="76"/>
      <c r="N633" s="78">
        <f t="shared" si="219"/>
        <v>0</v>
      </c>
      <c r="O633" s="78">
        <f t="shared" si="218"/>
        <v>0</v>
      </c>
      <c r="P633" s="76"/>
      <c r="Q633" s="79">
        <v>1</v>
      </c>
      <c r="R633" s="80" t="s">
        <v>1681</v>
      </c>
      <c r="S633" s="81" t="s">
        <v>53</v>
      </c>
      <c r="T633" s="80" t="s">
        <v>31</v>
      </c>
      <c r="U633" s="80" t="s">
        <v>1682</v>
      </c>
      <c r="V633" s="81" t="s">
        <v>1682</v>
      </c>
      <c r="W633" s="82">
        <v>166</v>
      </c>
      <c r="X633" s="83">
        <f t="shared" si="234"/>
        <v>1.524054351817848E-2</v>
      </c>
      <c r="Y633" s="84" t="str">
        <f t="shared" si="235"/>
        <v/>
      </c>
    </row>
    <row r="634" spans="1:25" ht="18" customHeight="1" x14ac:dyDescent="0.25">
      <c r="A634" s="91"/>
      <c r="B634" s="42" t="s">
        <v>1683</v>
      </c>
      <c r="C634" s="43" t="s">
        <v>1684</v>
      </c>
      <c r="D634" s="44">
        <v>42722</v>
      </c>
      <c r="E634" s="45">
        <v>1</v>
      </c>
      <c r="F634" s="45">
        <v>42</v>
      </c>
      <c r="G634" s="46">
        <v>7895</v>
      </c>
      <c r="H634" s="47">
        <v>2480</v>
      </c>
      <c r="I634" s="47">
        <v>2365</v>
      </c>
      <c r="J634" s="47">
        <v>4845</v>
      </c>
      <c r="K634" s="48">
        <f t="shared" si="217"/>
        <v>0.61367954401519953</v>
      </c>
      <c r="L634" s="47">
        <v>206</v>
      </c>
      <c r="M634" s="47">
        <v>69</v>
      </c>
      <c r="N634" s="49">
        <f t="shared" si="219"/>
        <v>0</v>
      </c>
      <c r="O634" s="49">
        <f t="shared" si="218"/>
        <v>275</v>
      </c>
      <c r="P634" s="47">
        <v>4570</v>
      </c>
      <c r="Q634" s="50">
        <v>1</v>
      </c>
      <c r="R634" s="51" t="s">
        <v>1685</v>
      </c>
      <c r="S634" s="52" t="s">
        <v>30</v>
      </c>
      <c r="T634" s="51" t="s">
        <v>31</v>
      </c>
      <c r="U634" s="51" t="s">
        <v>1686</v>
      </c>
      <c r="V634" s="52" t="s">
        <v>1686</v>
      </c>
      <c r="W634" s="53">
        <v>591</v>
      </c>
      <c r="X634" s="54">
        <f>W634/$P$634</f>
        <v>0.12932166301969367</v>
      </c>
      <c r="Y634" s="55" t="str">
        <f>IF(AND(NOT(ISBLANK(W634)),(W634=MAX($W$634:$W$638))),"ELU","")</f>
        <v/>
      </c>
    </row>
    <row r="635" spans="1:25" ht="18" customHeight="1" x14ac:dyDescent="0.25">
      <c r="A635" s="91"/>
      <c r="B635" s="57"/>
      <c r="C635" s="58"/>
      <c r="D635" s="59">
        <v>42722</v>
      </c>
      <c r="E635" s="60"/>
      <c r="F635" s="60"/>
      <c r="G635" s="61"/>
      <c r="H635" s="62"/>
      <c r="I635" s="62"/>
      <c r="J635" s="62"/>
      <c r="K635" s="63" t="e">
        <f t="shared" si="217"/>
        <v>#DIV/0!</v>
      </c>
      <c r="L635" s="62"/>
      <c r="M635" s="62"/>
      <c r="N635" s="64">
        <f t="shared" si="219"/>
        <v>0</v>
      </c>
      <c r="O635" s="64">
        <f t="shared" si="218"/>
        <v>0</v>
      </c>
      <c r="P635" s="62"/>
      <c r="Q635" s="65">
        <v>1</v>
      </c>
      <c r="R635" s="66" t="s">
        <v>1687</v>
      </c>
      <c r="S635" s="67" t="s">
        <v>30</v>
      </c>
      <c r="T635" s="66" t="s">
        <v>31</v>
      </c>
      <c r="U635" s="66" t="s">
        <v>1688</v>
      </c>
      <c r="V635" s="67" t="s">
        <v>1688</v>
      </c>
      <c r="W635" s="68">
        <v>1457</v>
      </c>
      <c r="X635" s="69">
        <f t="shared" ref="X635:X638" si="236">W635/$P$634</f>
        <v>0.3188183807439825</v>
      </c>
      <c r="Y635" s="70" t="str">
        <f t="shared" ref="Y635:Y638" si="237">IF(AND(NOT(ISBLANK(W635)),(W635=MAX($W$634:$W$638))),"ELU","")</f>
        <v/>
      </c>
    </row>
    <row r="636" spans="1:25" ht="18" customHeight="1" x14ac:dyDescent="0.25">
      <c r="A636" s="91"/>
      <c r="B636" s="57"/>
      <c r="C636" s="58"/>
      <c r="D636" s="59">
        <v>42722</v>
      </c>
      <c r="E636" s="60"/>
      <c r="F636" s="60"/>
      <c r="G636" s="61"/>
      <c r="H636" s="62"/>
      <c r="I636" s="62"/>
      <c r="J636" s="62"/>
      <c r="K636" s="63" t="e">
        <f t="shared" si="217"/>
        <v>#DIV/0!</v>
      </c>
      <c r="L636" s="62"/>
      <c r="M636" s="62"/>
      <c r="N636" s="64">
        <f t="shared" si="219"/>
        <v>0</v>
      </c>
      <c r="O636" s="64">
        <f t="shared" si="218"/>
        <v>0</v>
      </c>
      <c r="P636" s="62"/>
      <c r="Q636" s="65">
        <v>1</v>
      </c>
      <c r="R636" s="66" t="s">
        <v>1689</v>
      </c>
      <c r="S636" s="67" t="s">
        <v>30</v>
      </c>
      <c r="T636" s="66" t="s">
        <v>31</v>
      </c>
      <c r="U636" s="66" t="s">
        <v>1690</v>
      </c>
      <c r="V636" s="67" t="s">
        <v>1690</v>
      </c>
      <c r="W636" s="68">
        <v>411</v>
      </c>
      <c r="X636" s="69">
        <f t="shared" si="236"/>
        <v>8.9934354485776802E-2</v>
      </c>
      <c r="Y636" s="70" t="str">
        <f t="shared" si="237"/>
        <v/>
      </c>
    </row>
    <row r="637" spans="1:25" ht="18" customHeight="1" x14ac:dyDescent="0.25">
      <c r="A637" s="91"/>
      <c r="B637" s="57"/>
      <c r="C637" s="58"/>
      <c r="D637" s="59">
        <v>42722</v>
      </c>
      <c r="E637" s="60"/>
      <c r="F637" s="60"/>
      <c r="G637" s="61"/>
      <c r="H637" s="62"/>
      <c r="I637" s="62"/>
      <c r="J637" s="62"/>
      <c r="K637" s="63" t="e">
        <f t="shared" si="217"/>
        <v>#DIV/0!</v>
      </c>
      <c r="L637" s="62"/>
      <c r="M637" s="62"/>
      <c r="N637" s="64">
        <f t="shared" si="219"/>
        <v>0</v>
      </c>
      <c r="O637" s="64">
        <f t="shared" si="218"/>
        <v>0</v>
      </c>
      <c r="P637" s="62"/>
      <c r="Q637" s="65">
        <v>1</v>
      </c>
      <c r="R637" s="66" t="s">
        <v>1691</v>
      </c>
      <c r="S637" s="67" t="s">
        <v>73</v>
      </c>
      <c r="T637" s="66" t="s">
        <v>31</v>
      </c>
      <c r="U637" s="66" t="s">
        <v>1692</v>
      </c>
      <c r="V637" s="67" t="s">
        <v>1692</v>
      </c>
      <c r="W637" s="68">
        <v>1954</v>
      </c>
      <c r="X637" s="69">
        <f t="shared" si="236"/>
        <v>0.42757111597374181</v>
      </c>
      <c r="Y637" s="70" t="str">
        <f t="shared" si="237"/>
        <v>ELU</v>
      </c>
    </row>
    <row r="638" spans="1:25" ht="18" customHeight="1" thickBot="1" x14ac:dyDescent="0.3">
      <c r="A638" s="91"/>
      <c r="B638" s="71"/>
      <c r="C638" s="72"/>
      <c r="D638" s="73">
        <v>42722</v>
      </c>
      <c r="E638" s="74"/>
      <c r="F638" s="74"/>
      <c r="G638" s="75"/>
      <c r="H638" s="76"/>
      <c r="I638" s="76"/>
      <c r="J638" s="76"/>
      <c r="K638" s="77" t="e">
        <f t="shared" si="217"/>
        <v>#DIV/0!</v>
      </c>
      <c r="L638" s="76"/>
      <c r="M638" s="76"/>
      <c r="N638" s="78">
        <f t="shared" si="219"/>
        <v>0</v>
      </c>
      <c r="O638" s="78">
        <f t="shared" si="218"/>
        <v>0</v>
      </c>
      <c r="P638" s="76"/>
      <c r="Q638" s="79">
        <v>1</v>
      </c>
      <c r="R638" s="80" t="s">
        <v>1693</v>
      </c>
      <c r="S638" s="81" t="s">
        <v>53</v>
      </c>
      <c r="T638" s="80" t="s">
        <v>31</v>
      </c>
      <c r="U638" s="80" t="s">
        <v>1694</v>
      </c>
      <c r="V638" s="81" t="s">
        <v>1694</v>
      </c>
      <c r="W638" s="82">
        <v>157</v>
      </c>
      <c r="X638" s="83">
        <f t="shared" si="236"/>
        <v>3.4354485776805249E-2</v>
      </c>
      <c r="Y638" s="84" t="str">
        <f t="shared" si="237"/>
        <v/>
      </c>
    </row>
    <row r="639" spans="1:25" ht="18" customHeight="1" x14ac:dyDescent="0.25">
      <c r="A639" s="91"/>
      <c r="B639" s="42" t="s">
        <v>1695</v>
      </c>
      <c r="C639" s="43" t="s">
        <v>1696</v>
      </c>
      <c r="D639" s="44">
        <v>42722</v>
      </c>
      <c r="E639" s="45">
        <v>1</v>
      </c>
      <c r="F639" s="45">
        <v>92</v>
      </c>
      <c r="G639" s="46">
        <v>24045</v>
      </c>
      <c r="H639" s="47">
        <v>5793</v>
      </c>
      <c r="I639" s="47">
        <v>7229</v>
      </c>
      <c r="J639" s="47">
        <v>13022</v>
      </c>
      <c r="K639" s="48">
        <f t="shared" si="217"/>
        <v>0.54156789353295909</v>
      </c>
      <c r="L639" s="47">
        <v>370</v>
      </c>
      <c r="M639" s="47">
        <v>379</v>
      </c>
      <c r="N639" s="49">
        <f t="shared" si="219"/>
        <v>0</v>
      </c>
      <c r="O639" s="49">
        <f t="shared" si="218"/>
        <v>749</v>
      </c>
      <c r="P639" s="47">
        <v>12273</v>
      </c>
      <c r="Q639" s="50">
        <v>1</v>
      </c>
      <c r="R639" s="51" t="s">
        <v>1697</v>
      </c>
      <c r="S639" s="52" t="s">
        <v>30</v>
      </c>
      <c r="T639" s="51" t="s">
        <v>31</v>
      </c>
      <c r="U639" s="51" t="s">
        <v>1698</v>
      </c>
      <c r="V639" s="52" t="s">
        <v>1698</v>
      </c>
      <c r="W639" s="53">
        <v>6676</v>
      </c>
      <c r="X639" s="54">
        <f>W639/$P$639</f>
        <v>0.54395828240853905</v>
      </c>
      <c r="Y639" s="55" t="str">
        <f>IF(AND(NOT(ISBLANK(W639)),(W639=MAX($W$639:$W$644))),"ELU","")</f>
        <v>ELU</v>
      </c>
    </row>
    <row r="640" spans="1:25" ht="18" customHeight="1" x14ac:dyDescent="0.25">
      <c r="A640" s="91"/>
      <c r="B640" s="57"/>
      <c r="C640" s="58"/>
      <c r="D640" s="59">
        <v>42722</v>
      </c>
      <c r="E640" s="60"/>
      <c r="F640" s="60"/>
      <c r="G640" s="61"/>
      <c r="H640" s="62"/>
      <c r="I640" s="62"/>
      <c r="J640" s="62"/>
      <c r="K640" s="63" t="e">
        <f t="shared" si="217"/>
        <v>#DIV/0!</v>
      </c>
      <c r="L640" s="62"/>
      <c r="M640" s="62"/>
      <c r="N640" s="64">
        <f t="shared" si="219"/>
        <v>0</v>
      </c>
      <c r="O640" s="64">
        <f t="shared" si="218"/>
        <v>0</v>
      </c>
      <c r="P640" s="62"/>
      <c r="Q640" s="65">
        <v>1</v>
      </c>
      <c r="R640" s="66" t="s">
        <v>1699</v>
      </c>
      <c r="S640" s="67" t="s">
        <v>30</v>
      </c>
      <c r="T640" s="66" t="s">
        <v>31</v>
      </c>
      <c r="U640" s="66" t="s">
        <v>1700</v>
      </c>
      <c r="V640" s="67" t="s">
        <v>1700</v>
      </c>
      <c r="W640" s="68">
        <v>198</v>
      </c>
      <c r="X640" s="69">
        <f t="shared" ref="X640:X644" si="238">W640/$P$639</f>
        <v>1.6132974822781716E-2</v>
      </c>
      <c r="Y640" s="70" t="str">
        <f t="shared" ref="Y640:Y644" si="239">IF(AND(NOT(ISBLANK(W640)),(W640=MAX($W$639:$W$644))),"ELU","")</f>
        <v/>
      </c>
    </row>
    <row r="641" spans="1:25" ht="18" customHeight="1" x14ac:dyDescent="0.25">
      <c r="A641" s="91"/>
      <c r="B641" s="57"/>
      <c r="C641" s="58"/>
      <c r="D641" s="59">
        <v>42722</v>
      </c>
      <c r="E641" s="60"/>
      <c r="F641" s="60"/>
      <c r="G641" s="61"/>
      <c r="H641" s="62"/>
      <c r="I641" s="62"/>
      <c r="J641" s="62"/>
      <c r="K641" s="63" t="e">
        <f t="shared" si="217"/>
        <v>#DIV/0!</v>
      </c>
      <c r="L641" s="62"/>
      <c r="M641" s="62"/>
      <c r="N641" s="64">
        <f t="shared" si="219"/>
        <v>0</v>
      </c>
      <c r="O641" s="64">
        <f t="shared" si="218"/>
        <v>0</v>
      </c>
      <c r="P641" s="62"/>
      <c r="Q641" s="65">
        <v>1</v>
      </c>
      <c r="R641" s="66" t="s">
        <v>1701</v>
      </c>
      <c r="S641" s="67" t="s">
        <v>30</v>
      </c>
      <c r="T641" s="66" t="s">
        <v>31</v>
      </c>
      <c r="U641" s="66" t="s">
        <v>1702</v>
      </c>
      <c r="V641" s="67" t="s">
        <v>1702</v>
      </c>
      <c r="W641" s="68">
        <v>132</v>
      </c>
      <c r="X641" s="69">
        <f t="shared" si="238"/>
        <v>1.0755316548521144E-2</v>
      </c>
      <c r="Y641" s="70" t="str">
        <f t="shared" si="239"/>
        <v/>
      </c>
    </row>
    <row r="642" spans="1:25" ht="18" customHeight="1" x14ac:dyDescent="0.25">
      <c r="A642" s="91"/>
      <c r="B642" s="57"/>
      <c r="C642" s="58"/>
      <c r="D642" s="59">
        <v>42722</v>
      </c>
      <c r="E642" s="60"/>
      <c r="F642" s="60"/>
      <c r="G642" s="61"/>
      <c r="H642" s="62"/>
      <c r="I642" s="62"/>
      <c r="J642" s="62"/>
      <c r="K642" s="63" t="e">
        <f t="shared" si="217"/>
        <v>#DIV/0!</v>
      </c>
      <c r="L642" s="62"/>
      <c r="M642" s="62"/>
      <c r="N642" s="64">
        <f t="shared" si="219"/>
        <v>0</v>
      </c>
      <c r="O642" s="64">
        <f t="shared" si="218"/>
        <v>0</v>
      </c>
      <c r="P642" s="62"/>
      <c r="Q642" s="65">
        <v>1</v>
      </c>
      <c r="R642" s="66" t="s">
        <v>1703</v>
      </c>
      <c r="S642" s="67" t="s">
        <v>187</v>
      </c>
      <c r="T642" s="66" t="s">
        <v>31</v>
      </c>
      <c r="U642" s="66" t="s">
        <v>1704</v>
      </c>
      <c r="V642" s="67" t="s">
        <v>1704</v>
      </c>
      <c r="W642" s="68">
        <v>123</v>
      </c>
      <c r="X642" s="69">
        <f t="shared" si="238"/>
        <v>1.0021999511121975E-2</v>
      </c>
      <c r="Y642" s="70" t="str">
        <f t="shared" si="239"/>
        <v/>
      </c>
    </row>
    <row r="643" spans="1:25" ht="18" customHeight="1" x14ac:dyDescent="0.25">
      <c r="A643" s="91"/>
      <c r="B643" s="57"/>
      <c r="C643" s="58"/>
      <c r="D643" s="59">
        <v>42722</v>
      </c>
      <c r="E643" s="60"/>
      <c r="F643" s="60"/>
      <c r="G643" s="61"/>
      <c r="H643" s="62"/>
      <c r="I643" s="62"/>
      <c r="J643" s="62"/>
      <c r="K643" s="63" t="e">
        <f t="shared" si="217"/>
        <v>#DIV/0!</v>
      </c>
      <c r="L643" s="62"/>
      <c r="M643" s="62"/>
      <c r="N643" s="64">
        <f t="shared" si="219"/>
        <v>0</v>
      </c>
      <c r="O643" s="64">
        <f t="shared" si="218"/>
        <v>0</v>
      </c>
      <c r="P643" s="62"/>
      <c r="Q643" s="65">
        <v>1</v>
      </c>
      <c r="R643" s="66" t="s">
        <v>1705</v>
      </c>
      <c r="S643" s="67" t="s">
        <v>73</v>
      </c>
      <c r="T643" s="66" t="s">
        <v>31</v>
      </c>
      <c r="U643" s="66" t="s">
        <v>1706</v>
      </c>
      <c r="V643" s="67" t="s">
        <v>1706</v>
      </c>
      <c r="W643" s="68">
        <v>4869</v>
      </c>
      <c r="X643" s="69">
        <f t="shared" si="238"/>
        <v>0.39672451723295038</v>
      </c>
      <c r="Y643" s="70" t="str">
        <f t="shared" si="239"/>
        <v/>
      </c>
    </row>
    <row r="644" spans="1:25" ht="18" customHeight="1" thickBot="1" x14ac:dyDescent="0.3">
      <c r="A644" s="91"/>
      <c r="B644" s="71"/>
      <c r="C644" s="72"/>
      <c r="D644" s="73">
        <v>42722</v>
      </c>
      <c r="E644" s="74"/>
      <c r="F644" s="74"/>
      <c r="G644" s="75"/>
      <c r="H644" s="76"/>
      <c r="I644" s="76"/>
      <c r="J644" s="76"/>
      <c r="K644" s="77" t="e">
        <f t="shared" si="217"/>
        <v>#DIV/0!</v>
      </c>
      <c r="L644" s="76"/>
      <c r="M644" s="76"/>
      <c r="N644" s="78">
        <f t="shared" si="219"/>
        <v>0</v>
      </c>
      <c r="O644" s="78">
        <f t="shared" si="218"/>
        <v>0</v>
      </c>
      <c r="P644" s="76"/>
      <c r="Q644" s="79">
        <v>1</v>
      </c>
      <c r="R644" s="80" t="s">
        <v>1707</v>
      </c>
      <c r="S644" s="81" t="s">
        <v>53</v>
      </c>
      <c r="T644" s="80" t="s">
        <v>31</v>
      </c>
      <c r="U644" s="80" t="s">
        <v>1708</v>
      </c>
      <c r="V644" s="81" t="s">
        <v>1708</v>
      </c>
      <c r="W644" s="82">
        <v>275</v>
      </c>
      <c r="X644" s="83">
        <f t="shared" si="238"/>
        <v>2.2406909476085715E-2</v>
      </c>
      <c r="Y644" s="84" t="str">
        <f t="shared" si="239"/>
        <v/>
      </c>
    </row>
    <row r="645" spans="1:25" ht="18" customHeight="1" x14ac:dyDescent="0.25">
      <c r="A645" s="91"/>
      <c r="B645" s="42" t="s">
        <v>1709</v>
      </c>
      <c r="C645" s="43" t="s">
        <v>1710</v>
      </c>
      <c r="D645" s="44">
        <v>42722</v>
      </c>
      <c r="E645" s="45">
        <v>1</v>
      </c>
      <c r="F645" s="45">
        <v>87</v>
      </c>
      <c r="G645" s="46">
        <v>23890</v>
      </c>
      <c r="H645" s="47">
        <v>6247</v>
      </c>
      <c r="I645" s="47">
        <v>7352</v>
      </c>
      <c r="J645" s="47">
        <v>13599</v>
      </c>
      <c r="K645" s="48">
        <f t="shared" si="217"/>
        <v>0.56923398911678524</v>
      </c>
      <c r="L645" s="47">
        <v>458</v>
      </c>
      <c r="M645" s="47">
        <v>400</v>
      </c>
      <c r="N645" s="49">
        <f t="shared" si="219"/>
        <v>0</v>
      </c>
      <c r="O645" s="49">
        <f t="shared" si="218"/>
        <v>858</v>
      </c>
      <c r="P645" s="47">
        <v>12741</v>
      </c>
      <c r="Q645" s="50">
        <v>1</v>
      </c>
      <c r="R645" s="51" t="s">
        <v>1711</v>
      </c>
      <c r="S645" s="52" t="s">
        <v>30</v>
      </c>
      <c r="T645" s="51" t="s">
        <v>31</v>
      </c>
      <c r="U645" s="51" t="s">
        <v>1712</v>
      </c>
      <c r="V645" s="52" t="s">
        <v>1712</v>
      </c>
      <c r="W645" s="53">
        <v>6022</v>
      </c>
      <c r="X645" s="54">
        <f>W645/$P$645</f>
        <v>0.47264735892002196</v>
      </c>
      <c r="Y645" s="55" t="str">
        <f>IF(AND(NOT(ISBLANK(W645)),(W645=MAX($W$645:$W$648))),"ELU","")</f>
        <v>ELU</v>
      </c>
    </row>
    <row r="646" spans="1:25" ht="18" customHeight="1" x14ac:dyDescent="0.25">
      <c r="A646" s="91"/>
      <c r="B646" s="57"/>
      <c r="C646" s="58"/>
      <c r="D646" s="59">
        <v>42722</v>
      </c>
      <c r="E646" s="60"/>
      <c r="F646" s="60"/>
      <c r="G646" s="61"/>
      <c r="H646" s="62"/>
      <c r="I646" s="62"/>
      <c r="J646" s="62"/>
      <c r="K646" s="63" t="e">
        <f t="shared" si="217"/>
        <v>#DIV/0!</v>
      </c>
      <c r="L646" s="62"/>
      <c r="M646" s="62"/>
      <c r="N646" s="64">
        <f t="shared" si="219"/>
        <v>0</v>
      </c>
      <c r="O646" s="64">
        <f t="shared" si="218"/>
        <v>0</v>
      </c>
      <c r="P646" s="62"/>
      <c r="Q646" s="65">
        <v>1</v>
      </c>
      <c r="R646" s="66" t="s">
        <v>1713</v>
      </c>
      <c r="S646" s="67" t="s">
        <v>30</v>
      </c>
      <c r="T646" s="66" t="s">
        <v>31</v>
      </c>
      <c r="U646" s="66" t="s">
        <v>1714</v>
      </c>
      <c r="V646" s="67" t="s">
        <v>1714</v>
      </c>
      <c r="W646" s="68">
        <v>1329</v>
      </c>
      <c r="X646" s="69">
        <f t="shared" ref="X646:X648" si="240">W646/$P$645</f>
        <v>0.10430892394631505</v>
      </c>
      <c r="Y646" s="70" t="str">
        <f t="shared" ref="Y646:Y648" si="241">IF(AND(NOT(ISBLANK(W646)),(W646=MAX($W$645:$W$648))),"ELU","")</f>
        <v/>
      </c>
    </row>
    <row r="647" spans="1:25" ht="18" customHeight="1" x14ac:dyDescent="0.25">
      <c r="A647" s="91"/>
      <c r="B647" s="57"/>
      <c r="C647" s="58"/>
      <c r="D647" s="59">
        <v>42722</v>
      </c>
      <c r="E647" s="60"/>
      <c r="F647" s="60"/>
      <c r="G647" s="61"/>
      <c r="H647" s="62"/>
      <c r="I647" s="62"/>
      <c r="J647" s="62"/>
      <c r="K647" s="63" t="e">
        <f t="shared" si="217"/>
        <v>#DIV/0!</v>
      </c>
      <c r="L647" s="62"/>
      <c r="M647" s="62"/>
      <c r="N647" s="64">
        <f t="shared" si="219"/>
        <v>0</v>
      </c>
      <c r="O647" s="64">
        <f t="shared" si="218"/>
        <v>0</v>
      </c>
      <c r="P647" s="62"/>
      <c r="Q647" s="65">
        <v>1</v>
      </c>
      <c r="R647" s="66" t="s">
        <v>1715</v>
      </c>
      <c r="S647" s="67" t="s">
        <v>73</v>
      </c>
      <c r="T647" s="66" t="s">
        <v>31</v>
      </c>
      <c r="U647" s="66" t="s">
        <v>1716</v>
      </c>
      <c r="V647" s="67" t="s">
        <v>1716</v>
      </c>
      <c r="W647" s="68">
        <v>4956</v>
      </c>
      <c r="X647" s="69">
        <f t="shared" si="240"/>
        <v>0.38898045679303039</v>
      </c>
      <c r="Y647" s="70" t="str">
        <f t="shared" si="241"/>
        <v/>
      </c>
    </row>
    <row r="648" spans="1:25" ht="18" customHeight="1" thickBot="1" x14ac:dyDescent="0.3">
      <c r="A648" s="90"/>
      <c r="B648" s="71"/>
      <c r="C648" s="72"/>
      <c r="D648" s="73">
        <v>42722</v>
      </c>
      <c r="E648" s="74"/>
      <c r="F648" s="74"/>
      <c r="G648" s="75"/>
      <c r="H648" s="76"/>
      <c r="I648" s="76"/>
      <c r="J648" s="76"/>
      <c r="K648" s="77" t="e">
        <f t="shared" ref="K648:K711" si="242">J648/G648</f>
        <v>#DIV/0!</v>
      </c>
      <c r="L648" s="76"/>
      <c r="M648" s="76"/>
      <c r="N648" s="78">
        <f t="shared" si="219"/>
        <v>0</v>
      </c>
      <c r="O648" s="78">
        <f t="shared" si="218"/>
        <v>0</v>
      </c>
      <c r="P648" s="76"/>
      <c r="Q648" s="79">
        <v>1</v>
      </c>
      <c r="R648" s="80" t="s">
        <v>1717</v>
      </c>
      <c r="S648" s="81" t="s">
        <v>53</v>
      </c>
      <c r="T648" s="80" t="s">
        <v>31</v>
      </c>
      <c r="U648" s="80" t="s">
        <v>1718</v>
      </c>
      <c r="V648" s="81" t="s">
        <v>1718</v>
      </c>
      <c r="W648" s="82">
        <v>434</v>
      </c>
      <c r="X648" s="83">
        <f t="shared" si="240"/>
        <v>3.4063260340632603E-2</v>
      </c>
      <c r="Y648" s="84" t="str">
        <f t="shared" si="241"/>
        <v/>
      </c>
    </row>
    <row r="649" spans="1:25" ht="18" customHeight="1" x14ac:dyDescent="0.25">
      <c r="A649" s="86" t="s">
        <v>1719</v>
      </c>
      <c r="B649" s="42" t="s">
        <v>1720</v>
      </c>
      <c r="C649" s="43" t="s">
        <v>1721</v>
      </c>
      <c r="D649" s="44">
        <v>42722</v>
      </c>
      <c r="E649" s="45">
        <v>1</v>
      </c>
      <c r="F649" s="45">
        <v>91</v>
      </c>
      <c r="G649" s="46">
        <v>33320</v>
      </c>
      <c r="H649" s="47">
        <v>3475</v>
      </c>
      <c r="I649" s="47">
        <v>2336</v>
      </c>
      <c r="J649" s="47">
        <v>5811</v>
      </c>
      <c r="K649" s="48">
        <f t="shared" si="242"/>
        <v>0.17439975990396159</v>
      </c>
      <c r="L649" s="47">
        <v>145</v>
      </c>
      <c r="M649" s="47">
        <v>32</v>
      </c>
      <c r="N649" s="49">
        <f t="shared" si="219"/>
        <v>0</v>
      </c>
      <c r="O649" s="49">
        <f t="shared" ref="O649:O712" si="243">J649-P649</f>
        <v>177</v>
      </c>
      <c r="P649" s="47">
        <v>5634</v>
      </c>
      <c r="Q649" s="50">
        <v>1</v>
      </c>
      <c r="R649" s="51" t="s">
        <v>1722</v>
      </c>
      <c r="S649" s="52" t="s">
        <v>30</v>
      </c>
      <c r="T649" s="51" t="s">
        <v>31</v>
      </c>
      <c r="U649" s="51" t="s">
        <v>1723</v>
      </c>
      <c r="V649" s="52" t="s">
        <v>1723</v>
      </c>
      <c r="W649" s="53">
        <v>256</v>
      </c>
      <c r="X649" s="54">
        <f>W649/$P$649</f>
        <v>4.5438409655662051E-2</v>
      </c>
      <c r="Y649" s="55" t="str">
        <f>IF(AND(NOT(ISBLANK(W649)),(W649=MAX($W$649:$W$652))),"ELU","")</f>
        <v/>
      </c>
    </row>
    <row r="650" spans="1:25" ht="18" customHeight="1" x14ac:dyDescent="0.25">
      <c r="A650" s="87"/>
      <c r="B650" s="57"/>
      <c r="C650" s="58"/>
      <c r="D650" s="59">
        <v>42722</v>
      </c>
      <c r="E650" s="60"/>
      <c r="F650" s="60"/>
      <c r="G650" s="61"/>
      <c r="H650" s="62"/>
      <c r="I650" s="62"/>
      <c r="J650" s="62"/>
      <c r="K650" s="63" t="e">
        <f t="shared" si="242"/>
        <v>#DIV/0!</v>
      </c>
      <c r="L650" s="62"/>
      <c r="M650" s="62"/>
      <c r="N650" s="64">
        <f t="shared" ref="N650:N713" si="244">O650-M650-L650</f>
        <v>0</v>
      </c>
      <c r="O650" s="64">
        <f t="shared" si="243"/>
        <v>0</v>
      </c>
      <c r="P650" s="62"/>
      <c r="Q650" s="65">
        <v>1</v>
      </c>
      <c r="R650" s="66" t="s">
        <v>1724</v>
      </c>
      <c r="S650" s="67" t="s">
        <v>1536</v>
      </c>
      <c r="T650" s="66" t="s">
        <v>31</v>
      </c>
      <c r="U650" s="66" t="s">
        <v>1725</v>
      </c>
      <c r="V650" s="67" t="s">
        <v>1726</v>
      </c>
      <c r="W650" s="68">
        <v>656</v>
      </c>
      <c r="X650" s="69">
        <f t="shared" ref="X650:X652" si="245">W650/$P$649</f>
        <v>0.11643592474263401</v>
      </c>
      <c r="Y650" s="70" t="str">
        <f t="shared" ref="Y650:Y652" si="246">IF(AND(NOT(ISBLANK(W650)),(W650=MAX($W$649:$W$652))),"ELU","")</f>
        <v/>
      </c>
    </row>
    <row r="651" spans="1:25" ht="18" customHeight="1" x14ac:dyDescent="0.25">
      <c r="A651" s="87"/>
      <c r="B651" s="57"/>
      <c r="C651" s="58"/>
      <c r="D651" s="59">
        <v>42722</v>
      </c>
      <c r="E651" s="60"/>
      <c r="F651" s="60"/>
      <c r="G651" s="61"/>
      <c r="H651" s="62"/>
      <c r="I651" s="62"/>
      <c r="J651" s="62"/>
      <c r="K651" s="63" t="e">
        <f t="shared" si="242"/>
        <v>#DIV/0!</v>
      </c>
      <c r="L651" s="62"/>
      <c r="M651" s="62"/>
      <c r="N651" s="64">
        <f t="shared" si="244"/>
        <v>0</v>
      </c>
      <c r="O651" s="64">
        <f t="shared" si="243"/>
        <v>0</v>
      </c>
      <c r="P651" s="62"/>
      <c r="Q651" s="65">
        <v>1</v>
      </c>
      <c r="R651" s="66" t="s">
        <v>1727</v>
      </c>
      <c r="S651" s="67" t="s">
        <v>73</v>
      </c>
      <c r="T651" s="66" t="s">
        <v>31</v>
      </c>
      <c r="U651" s="66" t="s">
        <v>1728</v>
      </c>
      <c r="V651" s="67" t="s">
        <v>1729</v>
      </c>
      <c r="W651" s="68">
        <v>4220</v>
      </c>
      <c r="X651" s="69">
        <f t="shared" si="245"/>
        <v>0.74902378416755411</v>
      </c>
      <c r="Y651" s="70" t="str">
        <f t="shared" si="246"/>
        <v>ELU</v>
      </c>
    </row>
    <row r="652" spans="1:25" ht="18" customHeight="1" thickBot="1" x14ac:dyDescent="0.3">
      <c r="A652" s="87"/>
      <c r="B652" s="71"/>
      <c r="C652" s="72"/>
      <c r="D652" s="73">
        <v>42722</v>
      </c>
      <c r="E652" s="74"/>
      <c r="F652" s="74"/>
      <c r="G652" s="75"/>
      <c r="H652" s="76"/>
      <c r="I652" s="76"/>
      <c r="J652" s="76"/>
      <c r="K652" s="77" t="e">
        <f t="shared" si="242"/>
        <v>#DIV/0!</v>
      </c>
      <c r="L652" s="76"/>
      <c r="M652" s="76"/>
      <c r="N652" s="78">
        <f t="shared" si="244"/>
        <v>0</v>
      </c>
      <c r="O652" s="78">
        <f t="shared" si="243"/>
        <v>0</v>
      </c>
      <c r="P652" s="76"/>
      <c r="Q652" s="79">
        <v>1</v>
      </c>
      <c r="R652" s="80" t="s">
        <v>1730</v>
      </c>
      <c r="S652" s="81" t="s">
        <v>53</v>
      </c>
      <c r="T652" s="80" t="s">
        <v>31</v>
      </c>
      <c r="U652" s="80" t="s">
        <v>1731</v>
      </c>
      <c r="V652" s="81" t="s">
        <v>1731</v>
      </c>
      <c r="W652" s="82">
        <v>502</v>
      </c>
      <c r="X652" s="83">
        <f t="shared" si="245"/>
        <v>8.9101881434149807E-2</v>
      </c>
      <c r="Y652" s="84" t="str">
        <f t="shared" si="246"/>
        <v/>
      </c>
    </row>
    <row r="653" spans="1:25" ht="28.5" customHeight="1" x14ac:dyDescent="0.25">
      <c r="A653" s="87"/>
      <c r="B653" s="42" t="s">
        <v>1732</v>
      </c>
      <c r="C653" s="43" t="s">
        <v>1733</v>
      </c>
      <c r="D653" s="44">
        <v>42722</v>
      </c>
      <c r="E653" s="45">
        <v>2</v>
      </c>
      <c r="F653" s="45">
        <v>130</v>
      </c>
      <c r="G653" s="46">
        <v>37317</v>
      </c>
      <c r="H653" s="47">
        <v>6880</v>
      </c>
      <c r="I653" s="47">
        <v>5455</v>
      </c>
      <c r="J653" s="47">
        <v>12335</v>
      </c>
      <c r="K653" s="48">
        <f t="shared" si="242"/>
        <v>0.33054639976418254</v>
      </c>
      <c r="L653" s="47">
        <v>458</v>
      </c>
      <c r="M653" s="47">
        <v>122</v>
      </c>
      <c r="N653" s="49">
        <f t="shared" si="244"/>
        <v>0</v>
      </c>
      <c r="O653" s="49">
        <f t="shared" si="243"/>
        <v>580</v>
      </c>
      <c r="P653" s="47">
        <v>11755</v>
      </c>
      <c r="Q653" s="50">
        <v>2</v>
      </c>
      <c r="R653" s="51" t="s">
        <v>1734</v>
      </c>
      <c r="S653" s="52" t="s">
        <v>73</v>
      </c>
      <c r="T653" s="51" t="s">
        <v>326</v>
      </c>
      <c r="U653" s="51" t="s">
        <v>337</v>
      </c>
      <c r="V653" s="52" t="s">
        <v>1620</v>
      </c>
      <c r="W653" s="53">
        <v>7023</v>
      </c>
      <c r="X653" s="54">
        <f>W653/$P$653</f>
        <v>0.5974478945129732</v>
      </c>
      <c r="Y653" s="55" t="str">
        <f>IF(AND(NOT(ISBLANK(W653)),(W653=MAX($W$653:$W$655))),"ELU","")</f>
        <v>ELU</v>
      </c>
    </row>
    <row r="654" spans="1:25" ht="25.5" customHeight="1" x14ac:dyDescent="0.25">
      <c r="A654" s="87"/>
      <c r="B654" s="57"/>
      <c r="C654" s="58"/>
      <c r="D654" s="59">
        <v>42722</v>
      </c>
      <c r="E654" s="60"/>
      <c r="F654" s="60"/>
      <c r="G654" s="61"/>
      <c r="H654" s="62"/>
      <c r="I654" s="62"/>
      <c r="J654" s="62"/>
      <c r="K654" s="63" t="e">
        <f t="shared" si="242"/>
        <v>#DIV/0!</v>
      </c>
      <c r="L654" s="62"/>
      <c r="M654" s="62"/>
      <c r="N654" s="64">
        <f t="shared" si="244"/>
        <v>0</v>
      </c>
      <c r="O654" s="64">
        <f t="shared" si="243"/>
        <v>0</v>
      </c>
      <c r="P654" s="62"/>
      <c r="Q654" s="65">
        <v>2</v>
      </c>
      <c r="R654" s="66" t="s">
        <v>1735</v>
      </c>
      <c r="S654" s="67" t="s">
        <v>30</v>
      </c>
      <c r="T654" s="66" t="s">
        <v>326</v>
      </c>
      <c r="U654" s="66" t="s">
        <v>1736</v>
      </c>
      <c r="V654" s="67" t="s">
        <v>1737</v>
      </c>
      <c r="W654" s="68">
        <v>2531</v>
      </c>
      <c r="X654" s="69">
        <f t="shared" ref="X654:X655" si="247">W654/$P$653</f>
        <v>0.2153126329221608</v>
      </c>
      <c r="Y654" s="70" t="str">
        <f t="shared" ref="Y654:Y655" si="248">IF(AND(NOT(ISBLANK(W654)),(W654=MAX($W$653:$W$655))),"ELU","")</f>
        <v/>
      </c>
    </row>
    <row r="655" spans="1:25" ht="18" customHeight="1" thickBot="1" x14ac:dyDescent="0.3">
      <c r="A655" s="87"/>
      <c r="B655" s="71"/>
      <c r="C655" s="72"/>
      <c r="D655" s="73">
        <v>42722</v>
      </c>
      <c r="E655" s="74"/>
      <c r="F655" s="74"/>
      <c r="G655" s="75"/>
      <c r="H655" s="76"/>
      <c r="I655" s="76"/>
      <c r="J655" s="76"/>
      <c r="K655" s="77" t="e">
        <f t="shared" si="242"/>
        <v>#DIV/0!</v>
      </c>
      <c r="L655" s="76"/>
      <c r="M655" s="76"/>
      <c r="N655" s="78">
        <f t="shared" si="244"/>
        <v>0</v>
      </c>
      <c r="O655" s="78">
        <f t="shared" si="243"/>
        <v>0</v>
      </c>
      <c r="P655" s="76"/>
      <c r="Q655" s="79">
        <v>2</v>
      </c>
      <c r="R655" s="80" t="s">
        <v>1738</v>
      </c>
      <c r="S655" s="81" t="s">
        <v>53</v>
      </c>
      <c r="T655" s="80" t="s">
        <v>326</v>
      </c>
      <c r="U655" s="80" t="s">
        <v>659</v>
      </c>
      <c r="V655" s="81" t="s">
        <v>660</v>
      </c>
      <c r="W655" s="82">
        <v>2201</v>
      </c>
      <c r="X655" s="83">
        <f t="shared" si="247"/>
        <v>0.18723947256486601</v>
      </c>
      <c r="Y655" s="84" t="str">
        <f t="shared" si="248"/>
        <v/>
      </c>
    </row>
    <row r="656" spans="1:25" ht="18" customHeight="1" x14ac:dyDescent="0.25">
      <c r="A656" s="87"/>
      <c r="B656" s="42" t="s">
        <v>1739</v>
      </c>
      <c r="C656" s="43" t="s">
        <v>1740</v>
      </c>
      <c r="D656" s="44">
        <v>42722</v>
      </c>
      <c r="E656" s="45">
        <v>1</v>
      </c>
      <c r="F656" s="45">
        <v>48</v>
      </c>
      <c r="G656" s="46">
        <v>18021</v>
      </c>
      <c r="H656" s="47">
        <v>2512</v>
      </c>
      <c r="I656" s="47">
        <v>1769</v>
      </c>
      <c r="J656" s="47">
        <v>4281</v>
      </c>
      <c r="K656" s="48">
        <f t="shared" si="242"/>
        <v>0.23755618445147328</v>
      </c>
      <c r="L656" s="47">
        <v>170</v>
      </c>
      <c r="M656" s="47">
        <v>40</v>
      </c>
      <c r="N656" s="49">
        <f t="shared" si="244"/>
        <v>0</v>
      </c>
      <c r="O656" s="49">
        <f t="shared" si="243"/>
        <v>210</v>
      </c>
      <c r="P656" s="47">
        <v>4071</v>
      </c>
      <c r="Q656" s="50">
        <v>1</v>
      </c>
      <c r="R656" s="51" t="s">
        <v>1741</v>
      </c>
      <c r="S656" s="52" t="s">
        <v>30</v>
      </c>
      <c r="T656" s="51" t="s">
        <v>31</v>
      </c>
      <c r="U656" s="51" t="s">
        <v>1742</v>
      </c>
      <c r="V656" s="52" t="s">
        <v>1742</v>
      </c>
      <c r="W656" s="53">
        <v>1095</v>
      </c>
      <c r="X656" s="54">
        <f>W656/$P$656</f>
        <v>0.26897568165070007</v>
      </c>
      <c r="Y656" s="55" t="str">
        <f>IF(AND(NOT(ISBLANK(W656)),(W656=MAX($W$656:$W$658))),"ELU","")</f>
        <v/>
      </c>
    </row>
    <row r="657" spans="1:25" ht="18" customHeight="1" x14ac:dyDescent="0.25">
      <c r="A657" s="87"/>
      <c r="B657" s="57"/>
      <c r="C657" s="58"/>
      <c r="D657" s="59">
        <v>42722</v>
      </c>
      <c r="E657" s="60"/>
      <c r="F657" s="60"/>
      <c r="G657" s="61"/>
      <c r="H657" s="62"/>
      <c r="I657" s="62"/>
      <c r="J657" s="62"/>
      <c r="K657" s="63" t="e">
        <f t="shared" si="242"/>
        <v>#DIV/0!</v>
      </c>
      <c r="L657" s="62"/>
      <c r="M657" s="62"/>
      <c r="N657" s="64">
        <f t="shared" si="244"/>
        <v>0</v>
      </c>
      <c r="O657" s="64">
        <f t="shared" si="243"/>
        <v>0</v>
      </c>
      <c r="P657" s="62"/>
      <c r="Q657" s="65">
        <v>1</v>
      </c>
      <c r="R657" s="66" t="s">
        <v>1743</v>
      </c>
      <c r="S657" s="67" t="s">
        <v>30</v>
      </c>
      <c r="T657" s="66" t="s">
        <v>31</v>
      </c>
      <c r="U657" s="66" t="s">
        <v>1744</v>
      </c>
      <c r="V657" s="67" t="s">
        <v>1744</v>
      </c>
      <c r="W657" s="68">
        <v>0</v>
      </c>
      <c r="X657" s="69">
        <f t="shared" ref="X657:X658" si="249">W657/$P$656</f>
        <v>0</v>
      </c>
      <c r="Y657" s="70" t="str">
        <f t="shared" ref="Y657:Y658" si="250">IF(AND(NOT(ISBLANK(W657)),(W657=MAX($W$656:$W$658))),"ELU","")</f>
        <v/>
      </c>
    </row>
    <row r="658" spans="1:25" ht="18" customHeight="1" thickBot="1" x14ac:dyDescent="0.3">
      <c r="A658" s="87"/>
      <c r="B658" s="71"/>
      <c r="C658" s="72"/>
      <c r="D658" s="73">
        <v>42722</v>
      </c>
      <c r="E658" s="74"/>
      <c r="F658" s="74"/>
      <c r="G658" s="75"/>
      <c r="H658" s="76"/>
      <c r="I658" s="76"/>
      <c r="J658" s="76"/>
      <c r="K658" s="77" t="e">
        <f t="shared" si="242"/>
        <v>#DIV/0!</v>
      </c>
      <c r="L658" s="76"/>
      <c r="M658" s="76"/>
      <c r="N658" s="78">
        <f t="shared" si="244"/>
        <v>0</v>
      </c>
      <c r="O658" s="78">
        <f t="shared" si="243"/>
        <v>0</v>
      </c>
      <c r="P658" s="76"/>
      <c r="Q658" s="79">
        <v>1</v>
      </c>
      <c r="R658" s="80" t="s">
        <v>1745</v>
      </c>
      <c r="S658" s="81" t="s">
        <v>73</v>
      </c>
      <c r="T658" s="80" t="s">
        <v>31</v>
      </c>
      <c r="U658" s="80" t="s">
        <v>1746</v>
      </c>
      <c r="V658" s="81" t="s">
        <v>1746</v>
      </c>
      <c r="W658" s="82">
        <v>3028</v>
      </c>
      <c r="X658" s="83">
        <f t="shared" si="249"/>
        <v>0.74379759272905921</v>
      </c>
      <c r="Y658" s="84" t="str">
        <f t="shared" si="250"/>
        <v>ELU</v>
      </c>
    </row>
    <row r="659" spans="1:25" ht="18" customHeight="1" x14ac:dyDescent="0.25">
      <c r="A659" s="87"/>
      <c r="B659" s="42" t="s">
        <v>1747</v>
      </c>
      <c r="C659" s="43" t="s">
        <v>1748</v>
      </c>
      <c r="D659" s="44">
        <v>42722</v>
      </c>
      <c r="E659" s="45">
        <v>1</v>
      </c>
      <c r="F659" s="45">
        <v>57</v>
      </c>
      <c r="G659" s="46">
        <v>13441</v>
      </c>
      <c r="H659" s="47">
        <v>3119</v>
      </c>
      <c r="I659" s="47">
        <v>2413</v>
      </c>
      <c r="J659" s="47">
        <v>5532</v>
      </c>
      <c r="K659" s="48">
        <f t="shared" si="242"/>
        <v>0.41157651960419611</v>
      </c>
      <c r="L659" s="47">
        <v>262</v>
      </c>
      <c r="M659" s="47">
        <v>109</v>
      </c>
      <c r="N659" s="49">
        <f t="shared" si="244"/>
        <v>0</v>
      </c>
      <c r="O659" s="49">
        <f t="shared" si="243"/>
        <v>371</v>
      </c>
      <c r="P659" s="47">
        <v>5161</v>
      </c>
      <c r="Q659" s="50">
        <v>1</v>
      </c>
      <c r="R659" s="51" t="s">
        <v>1749</v>
      </c>
      <c r="S659" s="52" t="s">
        <v>30</v>
      </c>
      <c r="T659" s="51" t="s">
        <v>31</v>
      </c>
      <c r="U659" s="51" t="s">
        <v>1750</v>
      </c>
      <c r="V659" s="52" t="s">
        <v>1750</v>
      </c>
      <c r="W659" s="53">
        <v>935</v>
      </c>
      <c r="X659" s="54">
        <f>W659/$P$659</f>
        <v>0.18116644061228443</v>
      </c>
      <c r="Y659" s="55" t="str">
        <f>IF(AND(NOT(ISBLANK(W659)),(W659=MAX($W$659:$W$663))),"ELU","")</f>
        <v/>
      </c>
    </row>
    <row r="660" spans="1:25" ht="18" customHeight="1" x14ac:dyDescent="0.25">
      <c r="A660" s="87"/>
      <c r="B660" s="57"/>
      <c r="C660" s="58"/>
      <c r="D660" s="59">
        <v>42722</v>
      </c>
      <c r="E660" s="60"/>
      <c r="F660" s="60"/>
      <c r="G660" s="61"/>
      <c r="H660" s="62"/>
      <c r="I660" s="62"/>
      <c r="J660" s="62"/>
      <c r="K660" s="63" t="e">
        <f t="shared" si="242"/>
        <v>#DIV/0!</v>
      </c>
      <c r="L660" s="62"/>
      <c r="M660" s="62"/>
      <c r="N660" s="64">
        <f t="shared" si="244"/>
        <v>0</v>
      </c>
      <c r="O660" s="64">
        <f t="shared" si="243"/>
        <v>0</v>
      </c>
      <c r="P660" s="62"/>
      <c r="Q660" s="65">
        <v>1</v>
      </c>
      <c r="R660" s="66" t="s">
        <v>1751</v>
      </c>
      <c r="S660" s="67" t="s">
        <v>30</v>
      </c>
      <c r="T660" s="66" t="s">
        <v>31</v>
      </c>
      <c r="U660" s="66" t="s">
        <v>1752</v>
      </c>
      <c r="V660" s="67" t="s">
        <v>1752</v>
      </c>
      <c r="W660" s="68">
        <v>857</v>
      </c>
      <c r="X660" s="69">
        <f t="shared" ref="X660:X663" si="251">W660/$P$659</f>
        <v>0.16605309048633984</v>
      </c>
      <c r="Y660" s="70" t="str">
        <f t="shared" ref="Y660:Y663" si="252">IF(AND(NOT(ISBLANK(W660)),(W660=MAX($W$659:$W$663))),"ELU","")</f>
        <v/>
      </c>
    </row>
    <row r="661" spans="1:25" ht="18" customHeight="1" x14ac:dyDescent="0.25">
      <c r="A661" s="87"/>
      <c r="B661" s="57"/>
      <c r="C661" s="58"/>
      <c r="D661" s="59">
        <v>42722</v>
      </c>
      <c r="E661" s="60"/>
      <c r="F661" s="60"/>
      <c r="G661" s="61"/>
      <c r="H661" s="62"/>
      <c r="I661" s="62"/>
      <c r="J661" s="62"/>
      <c r="K661" s="63" t="e">
        <f t="shared" si="242"/>
        <v>#DIV/0!</v>
      </c>
      <c r="L661" s="62"/>
      <c r="M661" s="62"/>
      <c r="N661" s="64">
        <f t="shared" si="244"/>
        <v>0</v>
      </c>
      <c r="O661" s="64">
        <f t="shared" si="243"/>
        <v>0</v>
      </c>
      <c r="P661" s="62"/>
      <c r="Q661" s="65">
        <v>1</v>
      </c>
      <c r="R661" s="66" t="s">
        <v>1753</v>
      </c>
      <c r="S661" s="67" t="s">
        <v>30</v>
      </c>
      <c r="T661" s="66" t="s">
        <v>31</v>
      </c>
      <c r="U661" s="66" t="s">
        <v>1754</v>
      </c>
      <c r="V661" s="67" t="s">
        <v>1754</v>
      </c>
      <c r="W661" s="68">
        <v>231</v>
      </c>
      <c r="X661" s="69">
        <f t="shared" si="251"/>
        <v>4.4758767680682036E-2</v>
      </c>
      <c r="Y661" s="70" t="str">
        <f t="shared" si="252"/>
        <v/>
      </c>
    </row>
    <row r="662" spans="1:25" ht="18" customHeight="1" x14ac:dyDescent="0.25">
      <c r="A662" s="87"/>
      <c r="B662" s="57"/>
      <c r="C662" s="58"/>
      <c r="D662" s="59">
        <v>42722</v>
      </c>
      <c r="E662" s="60"/>
      <c r="F662" s="60"/>
      <c r="G662" s="61"/>
      <c r="H662" s="62"/>
      <c r="I662" s="62"/>
      <c r="J662" s="62"/>
      <c r="K662" s="63" t="e">
        <f t="shared" si="242"/>
        <v>#DIV/0!</v>
      </c>
      <c r="L662" s="62"/>
      <c r="M662" s="62"/>
      <c r="N662" s="64">
        <f t="shared" si="244"/>
        <v>0</v>
      </c>
      <c r="O662" s="64">
        <f t="shared" si="243"/>
        <v>0</v>
      </c>
      <c r="P662" s="62"/>
      <c r="Q662" s="65">
        <v>1</v>
      </c>
      <c r="R662" s="66" t="s">
        <v>1755</v>
      </c>
      <c r="S662" s="67" t="s">
        <v>73</v>
      </c>
      <c r="T662" s="66" t="s">
        <v>31</v>
      </c>
      <c r="U662" s="66" t="s">
        <v>1756</v>
      </c>
      <c r="V662" s="67" t="s">
        <v>1756</v>
      </c>
      <c r="W662" s="68">
        <v>2698</v>
      </c>
      <c r="X662" s="69">
        <f t="shared" si="251"/>
        <v>0.52276690563844219</v>
      </c>
      <c r="Y662" s="70" t="str">
        <f t="shared" si="252"/>
        <v>ELU</v>
      </c>
    </row>
    <row r="663" spans="1:25" ht="18" customHeight="1" thickBot="1" x14ac:dyDescent="0.3">
      <c r="A663" s="87"/>
      <c r="B663" s="71"/>
      <c r="C663" s="72"/>
      <c r="D663" s="73">
        <v>42722</v>
      </c>
      <c r="E663" s="74"/>
      <c r="F663" s="74"/>
      <c r="G663" s="75"/>
      <c r="H663" s="76"/>
      <c r="I663" s="76"/>
      <c r="J663" s="76"/>
      <c r="K663" s="77" t="e">
        <f t="shared" si="242"/>
        <v>#DIV/0!</v>
      </c>
      <c r="L663" s="76"/>
      <c r="M663" s="76"/>
      <c r="N663" s="78">
        <f t="shared" si="244"/>
        <v>0</v>
      </c>
      <c r="O663" s="78">
        <f t="shared" si="243"/>
        <v>0</v>
      </c>
      <c r="P663" s="76"/>
      <c r="Q663" s="79">
        <v>1</v>
      </c>
      <c r="R663" s="80" t="s">
        <v>1757</v>
      </c>
      <c r="S663" s="81" t="s">
        <v>53</v>
      </c>
      <c r="T663" s="80" t="s">
        <v>31</v>
      </c>
      <c r="U663" s="80" t="s">
        <v>1758</v>
      </c>
      <c r="V663" s="81" t="s">
        <v>1758</v>
      </c>
      <c r="W663" s="82">
        <v>440</v>
      </c>
      <c r="X663" s="83">
        <f t="shared" si="251"/>
        <v>8.5254795582251505E-2</v>
      </c>
      <c r="Y663" s="84" t="str">
        <f t="shared" si="252"/>
        <v/>
      </c>
    </row>
    <row r="664" spans="1:25" ht="18" customHeight="1" x14ac:dyDescent="0.25">
      <c r="A664" s="87"/>
      <c r="B664" s="42" t="s">
        <v>1759</v>
      </c>
      <c r="C664" s="43" t="s">
        <v>1760</v>
      </c>
      <c r="D664" s="44">
        <v>42722</v>
      </c>
      <c r="E664" s="45">
        <v>1</v>
      </c>
      <c r="F664" s="45">
        <v>37</v>
      </c>
      <c r="G664" s="46">
        <v>11081</v>
      </c>
      <c r="H664" s="47">
        <v>3166</v>
      </c>
      <c r="I664" s="47">
        <v>2383</v>
      </c>
      <c r="J664" s="47">
        <v>5549</v>
      </c>
      <c r="K664" s="48">
        <f t="shared" si="242"/>
        <v>0.50076707878350324</v>
      </c>
      <c r="L664" s="47">
        <v>236</v>
      </c>
      <c r="M664" s="47">
        <v>41</v>
      </c>
      <c r="N664" s="49">
        <f t="shared" si="244"/>
        <v>0</v>
      </c>
      <c r="O664" s="49">
        <f t="shared" si="243"/>
        <v>277</v>
      </c>
      <c r="P664" s="47">
        <v>5272</v>
      </c>
      <c r="Q664" s="50">
        <v>1</v>
      </c>
      <c r="R664" s="51" t="s">
        <v>1761</v>
      </c>
      <c r="S664" s="52" t="s">
        <v>30</v>
      </c>
      <c r="T664" s="51" t="s">
        <v>31</v>
      </c>
      <c r="U664" s="51" t="s">
        <v>1762</v>
      </c>
      <c r="V664" s="52" t="s">
        <v>1762</v>
      </c>
      <c r="W664" s="53">
        <v>77</v>
      </c>
      <c r="X664" s="54">
        <f>W664/$P$664</f>
        <v>1.460546282245827E-2</v>
      </c>
      <c r="Y664" s="55" t="str">
        <f>IF(AND(NOT(ISBLANK(W664)),(W664=MAX($W$664:$W$667))),"ELU","")</f>
        <v/>
      </c>
    </row>
    <row r="665" spans="1:25" ht="18" customHeight="1" x14ac:dyDescent="0.25">
      <c r="A665" s="87"/>
      <c r="B665" s="57"/>
      <c r="C665" s="58"/>
      <c r="D665" s="59">
        <v>42722</v>
      </c>
      <c r="E665" s="60"/>
      <c r="F665" s="60"/>
      <c r="G665" s="61"/>
      <c r="H665" s="62"/>
      <c r="I665" s="62"/>
      <c r="J665" s="62"/>
      <c r="K665" s="63" t="e">
        <f t="shared" si="242"/>
        <v>#DIV/0!</v>
      </c>
      <c r="L665" s="62"/>
      <c r="M665" s="62"/>
      <c r="N665" s="64">
        <f t="shared" si="244"/>
        <v>0</v>
      </c>
      <c r="O665" s="64">
        <f t="shared" si="243"/>
        <v>0</v>
      </c>
      <c r="P665" s="62"/>
      <c r="Q665" s="65">
        <v>1</v>
      </c>
      <c r="R665" s="66" t="s">
        <v>1763</v>
      </c>
      <c r="S665" s="67" t="s">
        <v>30</v>
      </c>
      <c r="T665" s="66" t="s">
        <v>31</v>
      </c>
      <c r="U665" s="66" t="s">
        <v>1764</v>
      </c>
      <c r="V665" s="67" t="s">
        <v>1764</v>
      </c>
      <c r="W665" s="68">
        <v>2731</v>
      </c>
      <c r="X665" s="69">
        <f t="shared" ref="X665:X667" si="253">W665/$P$664</f>
        <v>0.51801972685887709</v>
      </c>
      <c r="Y665" s="70" t="str">
        <f t="shared" ref="Y665:Y667" si="254">IF(AND(NOT(ISBLANK(W665)),(W665=MAX($W$664:$W$667))),"ELU","")</f>
        <v>ELU</v>
      </c>
    </row>
    <row r="666" spans="1:25" ht="18" customHeight="1" x14ac:dyDescent="0.25">
      <c r="A666" s="87"/>
      <c r="B666" s="57"/>
      <c r="C666" s="58"/>
      <c r="D666" s="59">
        <v>42722</v>
      </c>
      <c r="E666" s="60"/>
      <c r="F666" s="60"/>
      <c r="G666" s="61"/>
      <c r="H666" s="62"/>
      <c r="I666" s="62"/>
      <c r="J666" s="62"/>
      <c r="K666" s="63" t="e">
        <f t="shared" si="242"/>
        <v>#DIV/0!</v>
      </c>
      <c r="L666" s="62"/>
      <c r="M666" s="62"/>
      <c r="N666" s="64">
        <f t="shared" si="244"/>
        <v>0</v>
      </c>
      <c r="O666" s="64">
        <f t="shared" si="243"/>
        <v>0</v>
      </c>
      <c r="P666" s="62"/>
      <c r="Q666" s="65">
        <v>1</v>
      </c>
      <c r="R666" s="66" t="s">
        <v>1765</v>
      </c>
      <c r="S666" s="67" t="s">
        <v>73</v>
      </c>
      <c r="T666" s="66" t="s">
        <v>31</v>
      </c>
      <c r="U666" s="66" t="s">
        <v>1766</v>
      </c>
      <c r="V666" s="67" t="s">
        <v>1766</v>
      </c>
      <c r="W666" s="68">
        <v>1950</v>
      </c>
      <c r="X666" s="69">
        <f t="shared" si="253"/>
        <v>0.36987860394537175</v>
      </c>
      <c r="Y666" s="70" t="str">
        <f t="shared" si="254"/>
        <v/>
      </c>
    </row>
    <row r="667" spans="1:25" ht="18" customHeight="1" thickBot="1" x14ac:dyDescent="0.3">
      <c r="A667" s="88"/>
      <c r="B667" s="71"/>
      <c r="C667" s="72"/>
      <c r="D667" s="73">
        <v>42722</v>
      </c>
      <c r="E667" s="74"/>
      <c r="F667" s="74"/>
      <c r="G667" s="75"/>
      <c r="H667" s="76"/>
      <c r="I667" s="76"/>
      <c r="J667" s="76"/>
      <c r="K667" s="77" t="e">
        <f t="shared" si="242"/>
        <v>#DIV/0!</v>
      </c>
      <c r="L667" s="76"/>
      <c r="M667" s="76"/>
      <c r="N667" s="78">
        <f t="shared" si="244"/>
        <v>0</v>
      </c>
      <c r="O667" s="78">
        <f t="shared" si="243"/>
        <v>0</v>
      </c>
      <c r="P667" s="76"/>
      <c r="Q667" s="79">
        <v>1</v>
      </c>
      <c r="R667" s="80" t="s">
        <v>1767</v>
      </c>
      <c r="S667" s="81" t="s">
        <v>53</v>
      </c>
      <c r="T667" s="80" t="s">
        <v>31</v>
      </c>
      <c r="U667" s="80" t="s">
        <v>1768</v>
      </c>
      <c r="V667" s="81" t="s">
        <v>1768</v>
      </c>
      <c r="W667" s="82">
        <v>514</v>
      </c>
      <c r="X667" s="83">
        <f t="shared" si="253"/>
        <v>9.7496206373292871E-2</v>
      </c>
      <c r="Y667" s="84" t="str">
        <f t="shared" si="254"/>
        <v/>
      </c>
    </row>
    <row r="668" spans="1:25" ht="18" customHeight="1" x14ac:dyDescent="0.25">
      <c r="A668" s="89" t="s">
        <v>1769</v>
      </c>
      <c r="B668" s="42" t="s">
        <v>1770</v>
      </c>
      <c r="C668" s="43" t="s">
        <v>1771</v>
      </c>
      <c r="D668" s="44">
        <v>42722</v>
      </c>
      <c r="E668" s="45">
        <v>1</v>
      </c>
      <c r="F668" s="45">
        <v>28</v>
      </c>
      <c r="G668" s="46">
        <v>6627</v>
      </c>
      <c r="H668" s="47">
        <v>2179</v>
      </c>
      <c r="I668" s="47">
        <v>2673</v>
      </c>
      <c r="J668" s="47">
        <v>4852</v>
      </c>
      <c r="K668" s="48">
        <f t="shared" si="242"/>
        <v>0.73215633016447867</v>
      </c>
      <c r="L668" s="47">
        <v>141</v>
      </c>
      <c r="M668" s="47">
        <v>154</v>
      </c>
      <c r="N668" s="49">
        <f t="shared" si="244"/>
        <v>0</v>
      </c>
      <c r="O668" s="49">
        <f t="shared" si="243"/>
        <v>295</v>
      </c>
      <c r="P668" s="47">
        <v>4557</v>
      </c>
      <c r="Q668" s="50">
        <v>1</v>
      </c>
      <c r="R668" s="51" t="s">
        <v>1772</v>
      </c>
      <c r="S668" s="52" t="s">
        <v>30</v>
      </c>
      <c r="T668" s="51" t="s">
        <v>31</v>
      </c>
      <c r="U668" s="51" t="s">
        <v>1773</v>
      </c>
      <c r="V668" s="52" t="s">
        <v>1773</v>
      </c>
      <c r="W668" s="53">
        <v>2078</v>
      </c>
      <c r="X668" s="54">
        <f>W668/$P$668</f>
        <v>0.45600175554092603</v>
      </c>
      <c r="Y668" s="55" t="str">
        <f>IF(AND(NOT(ISBLANK(W668)),(W668=MAX($W$668:$W$670))),"ELU","")</f>
        <v>ELU</v>
      </c>
    </row>
    <row r="669" spans="1:25" ht="18" customHeight="1" x14ac:dyDescent="0.25">
      <c r="A669" s="91"/>
      <c r="B669" s="57"/>
      <c r="C669" s="58"/>
      <c r="D669" s="59">
        <v>42722</v>
      </c>
      <c r="E669" s="60"/>
      <c r="F669" s="60"/>
      <c r="G669" s="61"/>
      <c r="H669" s="62"/>
      <c r="I669" s="62"/>
      <c r="J669" s="62"/>
      <c r="K669" s="63" t="e">
        <f t="shared" si="242"/>
        <v>#DIV/0!</v>
      </c>
      <c r="L669" s="62"/>
      <c r="M669" s="62"/>
      <c r="N669" s="64">
        <f t="shared" si="244"/>
        <v>0</v>
      </c>
      <c r="O669" s="64">
        <f t="shared" si="243"/>
        <v>0</v>
      </c>
      <c r="P669" s="62"/>
      <c r="Q669" s="65">
        <v>1</v>
      </c>
      <c r="R669" s="66" t="s">
        <v>1774</v>
      </c>
      <c r="S669" s="67" t="s">
        <v>30</v>
      </c>
      <c r="T669" s="66" t="s">
        <v>31</v>
      </c>
      <c r="U669" s="66" t="s">
        <v>1775</v>
      </c>
      <c r="V669" s="67" t="s">
        <v>1775</v>
      </c>
      <c r="W669" s="68">
        <v>1418</v>
      </c>
      <c r="X669" s="69">
        <f t="shared" ref="X669:X670" si="255">W669/$P$668</f>
        <v>0.31116962914197938</v>
      </c>
      <c r="Y669" s="70" t="str">
        <f t="shared" ref="Y669:Y670" si="256">IF(AND(NOT(ISBLANK(W669)),(W669=MAX($W$668:$W$670))),"ELU","")</f>
        <v/>
      </c>
    </row>
    <row r="670" spans="1:25" ht="18" customHeight="1" thickBot="1" x14ac:dyDescent="0.3">
      <c r="A670" s="91"/>
      <c r="B670" s="71"/>
      <c r="C670" s="72"/>
      <c r="D670" s="73">
        <v>42722</v>
      </c>
      <c r="E670" s="74"/>
      <c r="F670" s="74"/>
      <c r="G670" s="75"/>
      <c r="H670" s="76"/>
      <c r="I670" s="76"/>
      <c r="J670" s="76"/>
      <c r="K670" s="77" t="e">
        <f t="shared" si="242"/>
        <v>#DIV/0!</v>
      </c>
      <c r="L670" s="76"/>
      <c r="M670" s="76"/>
      <c r="N670" s="78">
        <f t="shared" si="244"/>
        <v>0</v>
      </c>
      <c r="O670" s="78">
        <f t="shared" si="243"/>
        <v>0</v>
      </c>
      <c r="P670" s="76"/>
      <c r="Q670" s="79">
        <v>1</v>
      </c>
      <c r="R670" s="80" t="s">
        <v>1776</v>
      </c>
      <c r="S670" s="81" t="s">
        <v>73</v>
      </c>
      <c r="T670" s="80" t="s">
        <v>31</v>
      </c>
      <c r="U670" s="80" t="s">
        <v>1777</v>
      </c>
      <c r="V670" s="81" t="s">
        <v>1777</v>
      </c>
      <c r="W670" s="82">
        <v>1061</v>
      </c>
      <c r="X670" s="83">
        <f t="shared" si="255"/>
        <v>0.23282861531709459</v>
      </c>
      <c r="Y670" s="84" t="str">
        <f t="shared" si="256"/>
        <v/>
      </c>
    </row>
    <row r="671" spans="1:25" ht="18" customHeight="1" x14ac:dyDescent="0.25">
      <c r="A671" s="91"/>
      <c r="B671" s="42" t="s">
        <v>1778</v>
      </c>
      <c r="C671" s="43" t="s">
        <v>1779</v>
      </c>
      <c r="D671" s="44">
        <v>42722</v>
      </c>
      <c r="E671" s="45">
        <v>1</v>
      </c>
      <c r="F671" s="45">
        <v>41</v>
      </c>
      <c r="G671" s="46">
        <v>11012</v>
      </c>
      <c r="H671" s="47">
        <v>2819</v>
      </c>
      <c r="I671" s="47">
        <v>3353</v>
      </c>
      <c r="J671" s="47">
        <v>6172</v>
      </c>
      <c r="K671" s="48">
        <f t="shared" si="242"/>
        <v>0.5604794769342536</v>
      </c>
      <c r="L671" s="47">
        <v>245</v>
      </c>
      <c r="M671" s="47">
        <v>15</v>
      </c>
      <c r="N671" s="49">
        <f t="shared" si="244"/>
        <v>0</v>
      </c>
      <c r="O671" s="49">
        <f t="shared" si="243"/>
        <v>260</v>
      </c>
      <c r="P671" s="47">
        <v>5912</v>
      </c>
      <c r="Q671" s="50">
        <v>1</v>
      </c>
      <c r="R671" s="51" t="s">
        <v>1780</v>
      </c>
      <c r="S671" s="52" t="s">
        <v>30</v>
      </c>
      <c r="T671" s="51" t="s">
        <v>31</v>
      </c>
      <c r="U671" s="51" t="s">
        <v>1781</v>
      </c>
      <c r="V671" s="52" t="s">
        <v>1781</v>
      </c>
      <c r="W671" s="53">
        <v>1547</v>
      </c>
      <c r="X671" s="54">
        <f>W671/$P$671</f>
        <v>0.26167117726657646</v>
      </c>
      <c r="Y671" s="55" t="str">
        <f>IF(AND(NOT(ISBLANK(W671)),(W671=MAX($W$671:$W$673))),"ELU","")</f>
        <v/>
      </c>
    </row>
    <row r="672" spans="1:25" ht="18" customHeight="1" x14ac:dyDescent="0.25">
      <c r="A672" s="91"/>
      <c r="B672" s="57"/>
      <c r="C672" s="58"/>
      <c r="D672" s="59">
        <v>42722</v>
      </c>
      <c r="E672" s="60"/>
      <c r="F672" s="60"/>
      <c r="G672" s="61"/>
      <c r="H672" s="62"/>
      <c r="I672" s="62"/>
      <c r="J672" s="62"/>
      <c r="K672" s="63" t="e">
        <f t="shared" si="242"/>
        <v>#DIV/0!</v>
      </c>
      <c r="L672" s="62"/>
      <c r="M672" s="62"/>
      <c r="N672" s="64">
        <f t="shared" si="244"/>
        <v>0</v>
      </c>
      <c r="O672" s="64">
        <f t="shared" si="243"/>
        <v>0</v>
      </c>
      <c r="P672" s="62"/>
      <c r="Q672" s="65">
        <v>1</v>
      </c>
      <c r="R672" s="66" t="s">
        <v>1782</v>
      </c>
      <c r="S672" s="67" t="s">
        <v>30</v>
      </c>
      <c r="T672" s="66" t="s">
        <v>31</v>
      </c>
      <c r="U672" s="66" t="s">
        <v>1783</v>
      </c>
      <c r="V672" s="67" t="s">
        <v>1783</v>
      </c>
      <c r="W672" s="68">
        <v>1900</v>
      </c>
      <c r="X672" s="69">
        <f t="shared" ref="X672:X673" si="257">W672/$P$671</f>
        <v>0.32138024357239514</v>
      </c>
      <c r="Y672" s="70" t="str">
        <f t="shared" ref="Y672:Y673" si="258">IF(AND(NOT(ISBLANK(W672)),(W672=MAX($W$671:$W$673))),"ELU","")</f>
        <v/>
      </c>
    </row>
    <row r="673" spans="1:25" ht="18" customHeight="1" thickBot="1" x14ac:dyDescent="0.3">
      <c r="A673" s="90"/>
      <c r="B673" s="71"/>
      <c r="C673" s="72"/>
      <c r="D673" s="73">
        <v>42722</v>
      </c>
      <c r="E673" s="74"/>
      <c r="F673" s="74"/>
      <c r="G673" s="75"/>
      <c r="H673" s="76"/>
      <c r="I673" s="76"/>
      <c r="J673" s="76"/>
      <c r="K673" s="77" t="e">
        <f t="shared" si="242"/>
        <v>#DIV/0!</v>
      </c>
      <c r="L673" s="76"/>
      <c r="M673" s="76"/>
      <c r="N673" s="78">
        <f t="shared" si="244"/>
        <v>0</v>
      </c>
      <c r="O673" s="78">
        <f t="shared" si="243"/>
        <v>0</v>
      </c>
      <c r="P673" s="76"/>
      <c r="Q673" s="79">
        <v>1</v>
      </c>
      <c r="R673" s="80" t="s">
        <v>1784</v>
      </c>
      <c r="S673" s="81" t="s">
        <v>73</v>
      </c>
      <c r="T673" s="80" t="s">
        <v>31</v>
      </c>
      <c r="U673" s="80" t="s">
        <v>1785</v>
      </c>
      <c r="V673" s="81" t="s">
        <v>1785</v>
      </c>
      <c r="W673" s="82">
        <v>2465</v>
      </c>
      <c r="X673" s="83">
        <f t="shared" si="257"/>
        <v>0.4169485791610284</v>
      </c>
      <c r="Y673" s="84" t="str">
        <f t="shared" si="258"/>
        <v>ELU</v>
      </c>
    </row>
    <row r="674" spans="1:25" ht="18" customHeight="1" x14ac:dyDescent="0.25">
      <c r="A674" s="89" t="s">
        <v>1769</v>
      </c>
      <c r="B674" s="42" t="s">
        <v>1786</v>
      </c>
      <c r="C674" s="43" t="s">
        <v>1787</v>
      </c>
      <c r="D674" s="44">
        <v>42722</v>
      </c>
      <c r="E674" s="45">
        <v>1</v>
      </c>
      <c r="F674" s="45">
        <v>53</v>
      </c>
      <c r="G674" s="46">
        <v>10325</v>
      </c>
      <c r="H674" s="47">
        <v>3371</v>
      </c>
      <c r="I674" s="47">
        <v>3577</v>
      </c>
      <c r="J674" s="47">
        <v>6948</v>
      </c>
      <c r="K674" s="48">
        <f t="shared" si="242"/>
        <v>0.67292978208232446</v>
      </c>
      <c r="L674" s="47">
        <v>47</v>
      </c>
      <c r="M674" s="47">
        <v>74</v>
      </c>
      <c r="N674" s="49">
        <f t="shared" si="244"/>
        <v>0</v>
      </c>
      <c r="O674" s="49">
        <f t="shared" si="243"/>
        <v>121</v>
      </c>
      <c r="P674" s="47">
        <v>6827</v>
      </c>
      <c r="Q674" s="50">
        <v>1</v>
      </c>
      <c r="R674" s="51" t="s">
        <v>1788</v>
      </c>
      <c r="S674" s="52" t="s">
        <v>96</v>
      </c>
      <c r="T674" s="51" t="s">
        <v>31</v>
      </c>
      <c r="U674" s="51" t="s">
        <v>1789</v>
      </c>
      <c r="V674" s="52" t="s">
        <v>1789</v>
      </c>
      <c r="W674" s="53">
        <v>215</v>
      </c>
      <c r="X674" s="54">
        <f>W674/$P$674</f>
        <v>3.1492602900249009E-2</v>
      </c>
      <c r="Y674" s="55" t="str">
        <f>IF(AND(NOT(ISBLANK(W674)),(W674=MAX($W$674:$W$677))),"ELU","")</f>
        <v/>
      </c>
    </row>
    <row r="675" spans="1:25" ht="18" customHeight="1" x14ac:dyDescent="0.25">
      <c r="A675" s="91"/>
      <c r="B675" s="57"/>
      <c r="C675" s="58"/>
      <c r="D675" s="59">
        <v>42722</v>
      </c>
      <c r="E675" s="60"/>
      <c r="F675" s="60"/>
      <c r="G675" s="61"/>
      <c r="H675" s="62"/>
      <c r="I675" s="62"/>
      <c r="J675" s="62"/>
      <c r="K675" s="63" t="e">
        <f t="shared" si="242"/>
        <v>#DIV/0!</v>
      </c>
      <c r="L675" s="62"/>
      <c r="M675" s="62"/>
      <c r="N675" s="64">
        <f t="shared" si="244"/>
        <v>0</v>
      </c>
      <c r="O675" s="64">
        <f t="shared" si="243"/>
        <v>0</v>
      </c>
      <c r="P675" s="62"/>
      <c r="Q675" s="65">
        <v>1</v>
      </c>
      <c r="R675" s="66" t="s">
        <v>1790</v>
      </c>
      <c r="S675" s="67" t="s">
        <v>30</v>
      </c>
      <c r="T675" s="66" t="s">
        <v>31</v>
      </c>
      <c r="U675" s="66" t="s">
        <v>1791</v>
      </c>
      <c r="V675" s="67" t="s">
        <v>1791</v>
      </c>
      <c r="W675" s="68">
        <v>91</v>
      </c>
      <c r="X675" s="69">
        <f t="shared" ref="X675:X677" si="259">W675/$P$674</f>
        <v>1.3329427274058885E-2</v>
      </c>
      <c r="Y675" s="70" t="str">
        <f t="shared" ref="Y675:Y677" si="260">IF(AND(NOT(ISBLANK(W675)),(W675=MAX($W$674:$W$677))),"ELU","")</f>
        <v/>
      </c>
    </row>
    <row r="676" spans="1:25" ht="18" customHeight="1" x14ac:dyDescent="0.25">
      <c r="A676" s="91"/>
      <c r="B676" s="57"/>
      <c r="C676" s="58"/>
      <c r="D676" s="59">
        <v>42722</v>
      </c>
      <c r="E676" s="60"/>
      <c r="F676" s="60"/>
      <c r="G676" s="61"/>
      <c r="H676" s="62"/>
      <c r="I676" s="62"/>
      <c r="J676" s="62"/>
      <c r="K676" s="63" t="e">
        <f t="shared" si="242"/>
        <v>#DIV/0!</v>
      </c>
      <c r="L676" s="62"/>
      <c r="M676" s="62"/>
      <c r="N676" s="64">
        <f t="shared" si="244"/>
        <v>0</v>
      </c>
      <c r="O676" s="64">
        <f t="shared" si="243"/>
        <v>0</v>
      </c>
      <c r="P676" s="62"/>
      <c r="Q676" s="65">
        <v>1</v>
      </c>
      <c r="R676" s="66" t="s">
        <v>1792</v>
      </c>
      <c r="S676" s="67" t="s">
        <v>73</v>
      </c>
      <c r="T676" s="66" t="s">
        <v>31</v>
      </c>
      <c r="U676" s="66" t="s">
        <v>1793</v>
      </c>
      <c r="V676" s="67" t="s">
        <v>1793</v>
      </c>
      <c r="W676" s="68">
        <v>5661</v>
      </c>
      <c r="X676" s="69">
        <f t="shared" si="259"/>
        <v>0.82920755822469605</v>
      </c>
      <c r="Y676" s="70" t="str">
        <f t="shared" si="260"/>
        <v>ELU</v>
      </c>
    </row>
    <row r="677" spans="1:25" ht="18" customHeight="1" thickBot="1" x14ac:dyDescent="0.3">
      <c r="A677" s="91"/>
      <c r="B677" s="71"/>
      <c r="C677" s="72"/>
      <c r="D677" s="73">
        <v>42722</v>
      </c>
      <c r="E677" s="74"/>
      <c r="F677" s="74"/>
      <c r="G677" s="75"/>
      <c r="H677" s="76"/>
      <c r="I677" s="76"/>
      <c r="J677" s="76"/>
      <c r="K677" s="77" t="e">
        <f t="shared" si="242"/>
        <v>#DIV/0!</v>
      </c>
      <c r="L677" s="76"/>
      <c r="M677" s="76"/>
      <c r="N677" s="78">
        <f t="shared" si="244"/>
        <v>0</v>
      </c>
      <c r="O677" s="78">
        <f t="shared" si="243"/>
        <v>0</v>
      </c>
      <c r="P677" s="76"/>
      <c r="Q677" s="79">
        <v>1</v>
      </c>
      <c r="R677" s="80" t="s">
        <v>1794</v>
      </c>
      <c r="S677" s="81" t="s">
        <v>30</v>
      </c>
      <c r="T677" s="80" t="s">
        <v>31</v>
      </c>
      <c r="U677" s="80" t="s">
        <v>1795</v>
      </c>
      <c r="V677" s="81" t="s">
        <v>1795</v>
      </c>
      <c r="W677" s="82">
        <v>860</v>
      </c>
      <c r="X677" s="83">
        <f t="shared" si="259"/>
        <v>0.12597041160099604</v>
      </c>
      <c r="Y677" s="84" t="str">
        <f t="shared" si="260"/>
        <v/>
      </c>
    </row>
    <row r="678" spans="1:25" ht="18" customHeight="1" x14ac:dyDescent="0.25">
      <c r="A678" s="91"/>
      <c r="B678" s="42" t="s">
        <v>1796</v>
      </c>
      <c r="C678" s="43" t="s">
        <v>1797</v>
      </c>
      <c r="D678" s="44">
        <v>42722</v>
      </c>
      <c r="E678" s="45">
        <v>1</v>
      </c>
      <c r="F678" s="45">
        <v>12</v>
      </c>
      <c r="G678" s="46">
        <v>3196</v>
      </c>
      <c r="H678" s="47">
        <v>1136</v>
      </c>
      <c r="I678" s="47">
        <v>1235</v>
      </c>
      <c r="J678" s="47">
        <v>2371</v>
      </c>
      <c r="K678" s="48">
        <f t="shared" si="242"/>
        <v>0.74186483103879852</v>
      </c>
      <c r="L678" s="47">
        <v>117</v>
      </c>
      <c r="M678" s="47">
        <v>73</v>
      </c>
      <c r="N678" s="49">
        <f t="shared" si="244"/>
        <v>0</v>
      </c>
      <c r="O678" s="49">
        <f t="shared" si="243"/>
        <v>190</v>
      </c>
      <c r="P678" s="47">
        <v>2181</v>
      </c>
      <c r="Q678" s="50">
        <v>1</v>
      </c>
      <c r="R678" s="51" t="s">
        <v>1798</v>
      </c>
      <c r="S678" s="52" t="s">
        <v>30</v>
      </c>
      <c r="T678" s="51" t="s">
        <v>31</v>
      </c>
      <c r="U678" s="51" t="s">
        <v>1799</v>
      </c>
      <c r="V678" s="52" t="s">
        <v>1799</v>
      </c>
      <c r="W678" s="53">
        <v>852</v>
      </c>
      <c r="X678" s="54">
        <f>W678/$P$678</f>
        <v>0.39064649243466298</v>
      </c>
      <c r="Y678" s="55" t="str">
        <f>IF(AND(NOT(ISBLANK(W678)),(W678=MAX($W$678:$W$681))),"ELU","")</f>
        <v/>
      </c>
    </row>
    <row r="679" spans="1:25" ht="18" customHeight="1" x14ac:dyDescent="0.25">
      <c r="A679" s="91"/>
      <c r="B679" s="57"/>
      <c r="C679" s="58"/>
      <c r="D679" s="59">
        <v>42722</v>
      </c>
      <c r="E679" s="60"/>
      <c r="F679" s="60"/>
      <c r="G679" s="61"/>
      <c r="H679" s="62"/>
      <c r="I679" s="62"/>
      <c r="J679" s="62"/>
      <c r="K679" s="63" t="e">
        <f t="shared" si="242"/>
        <v>#DIV/0!</v>
      </c>
      <c r="L679" s="62"/>
      <c r="M679" s="62"/>
      <c r="N679" s="64">
        <f t="shared" si="244"/>
        <v>0</v>
      </c>
      <c r="O679" s="64">
        <f t="shared" si="243"/>
        <v>0</v>
      </c>
      <c r="P679" s="62"/>
      <c r="Q679" s="65">
        <v>1</v>
      </c>
      <c r="R679" s="66" t="s">
        <v>1800</v>
      </c>
      <c r="S679" s="67" t="s">
        <v>30</v>
      </c>
      <c r="T679" s="66" t="s">
        <v>31</v>
      </c>
      <c r="U679" s="66" t="s">
        <v>1801</v>
      </c>
      <c r="V679" s="67" t="s">
        <v>1801</v>
      </c>
      <c r="W679" s="68">
        <v>47</v>
      </c>
      <c r="X679" s="69">
        <f t="shared" ref="X679:X681" si="261">W679/$P$678</f>
        <v>2.1549747822099955E-2</v>
      </c>
      <c r="Y679" s="70" t="str">
        <f t="shared" ref="Y679:Y681" si="262">IF(AND(NOT(ISBLANK(W679)),(W679=MAX($W$678:$W$681))),"ELU","")</f>
        <v/>
      </c>
    </row>
    <row r="680" spans="1:25" ht="18" customHeight="1" x14ac:dyDescent="0.25">
      <c r="A680" s="91"/>
      <c r="B680" s="57"/>
      <c r="C680" s="58"/>
      <c r="D680" s="59">
        <v>42722</v>
      </c>
      <c r="E680" s="60"/>
      <c r="F680" s="60"/>
      <c r="G680" s="61"/>
      <c r="H680" s="62"/>
      <c r="I680" s="62"/>
      <c r="J680" s="62"/>
      <c r="K680" s="63" t="e">
        <f t="shared" si="242"/>
        <v>#DIV/0!</v>
      </c>
      <c r="L680" s="62"/>
      <c r="M680" s="62"/>
      <c r="N680" s="64">
        <f t="shared" si="244"/>
        <v>0</v>
      </c>
      <c r="O680" s="64">
        <f t="shared" si="243"/>
        <v>0</v>
      </c>
      <c r="P680" s="62"/>
      <c r="Q680" s="65">
        <v>1</v>
      </c>
      <c r="R680" s="66" t="s">
        <v>1802</v>
      </c>
      <c r="S680" s="67" t="s">
        <v>73</v>
      </c>
      <c r="T680" s="66" t="s">
        <v>31</v>
      </c>
      <c r="U680" s="66" t="s">
        <v>1803</v>
      </c>
      <c r="V680" s="67" t="s">
        <v>1803</v>
      </c>
      <c r="W680" s="68">
        <v>1266</v>
      </c>
      <c r="X680" s="69">
        <f t="shared" si="261"/>
        <v>0.58046767537826682</v>
      </c>
      <c r="Y680" s="70" t="str">
        <f t="shared" si="262"/>
        <v>ELU</v>
      </c>
    </row>
    <row r="681" spans="1:25" ht="18" customHeight="1" thickBot="1" x14ac:dyDescent="0.3">
      <c r="A681" s="91"/>
      <c r="B681" s="71"/>
      <c r="C681" s="72"/>
      <c r="D681" s="73">
        <v>42722</v>
      </c>
      <c r="E681" s="74"/>
      <c r="F681" s="74"/>
      <c r="G681" s="75"/>
      <c r="H681" s="76"/>
      <c r="I681" s="76"/>
      <c r="J681" s="76"/>
      <c r="K681" s="77" t="e">
        <f t="shared" si="242"/>
        <v>#DIV/0!</v>
      </c>
      <c r="L681" s="76"/>
      <c r="M681" s="76"/>
      <c r="N681" s="78">
        <f t="shared" si="244"/>
        <v>0</v>
      </c>
      <c r="O681" s="78">
        <f t="shared" si="243"/>
        <v>0</v>
      </c>
      <c r="P681" s="76"/>
      <c r="Q681" s="79">
        <v>1</v>
      </c>
      <c r="R681" s="80" t="s">
        <v>1804</v>
      </c>
      <c r="S681" s="81" t="s">
        <v>53</v>
      </c>
      <c r="T681" s="80" t="s">
        <v>31</v>
      </c>
      <c r="U681" s="80" t="s">
        <v>1805</v>
      </c>
      <c r="V681" s="81" t="s">
        <v>1805</v>
      </c>
      <c r="W681" s="82">
        <v>16</v>
      </c>
      <c r="X681" s="83">
        <f t="shared" si="261"/>
        <v>7.336084364970197E-3</v>
      </c>
      <c r="Y681" s="84" t="str">
        <f t="shared" si="262"/>
        <v/>
      </c>
    </row>
    <row r="682" spans="1:25" ht="18" customHeight="1" x14ac:dyDescent="0.25">
      <c r="A682" s="91"/>
      <c r="B682" s="42" t="s">
        <v>1806</v>
      </c>
      <c r="C682" s="43" t="s">
        <v>1807</v>
      </c>
      <c r="D682" s="44">
        <v>42722</v>
      </c>
      <c r="E682" s="45">
        <v>2</v>
      </c>
      <c r="F682" s="45">
        <v>47</v>
      </c>
      <c r="G682" s="46">
        <v>15608</v>
      </c>
      <c r="H682" s="47">
        <v>2763</v>
      </c>
      <c r="I682" s="47">
        <v>3104</v>
      </c>
      <c r="J682" s="47">
        <v>5867</v>
      </c>
      <c r="K682" s="48">
        <f t="shared" si="242"/>
        <v>0.37589697590978988</v>
      </c>
      <c r="L682" s="47">
        <v>203</v>
      </c>
      <c r="M682" s="47">
        <v>77</v>
      </c>
      <c r="N682" s="49">
        <f t="shared" si="244"/>
        <v>0</v>
      </c>
      <c r="O682" s="49">
        <f t="shared" si="243"/>
        <v>280</v>
      </c>
      <c r="P682" s="47">
        <v>5587</v>
      </c>
      <c r="Q682" s="50">
        <v>2</v>
      </c>
      <c r="R682" s="51" t="s">
        <v>1808</v>
      </c>
      <c r="S682" s="52" t="s">
        <v>73</v>
      </c>
      <c r="T682" s="51" t="s">
        <v>326</v>
      </c>
      <c r="U682" s="51" t="s">
        <v>337</v>
      </c>
      <c r="V682" s="52" t="s">
        <v>1620</v>
      </c>
      <c r="W682" s="53">
        <v>5163</v>
      </c>
      <c r="X682" s="54">
        <f>W682/$P$682</f>
        <v>0.9241095400035797</v>
      </c>
      <c r="Y682" s="55" t="str">
        <f>IF(AND(NOT(ISBLANK(W682)),(W682=MAX($W$682:$W$683))),"ELU","")</f>
        <v>ELU</v>
      </c>
    </row>
    <row r="683" spans="1:25" ht="18" customHeight="1" thickBot="1" x14ac:dyDescent="0.3">
      <c r="A683" s="91"/>
      <c r="B683" s="71"/>
      <c r="C683" s="72"/>
      <c r="D683" s="73">
        <v>42722</v>
      </c>
      <c r="E683" s="74"/>
      <c r="F683" s="74"/>
      <c r="G683" s="75"/>
      <c r="H683" s="76"/>
      <c r="I683" s="76"/>
      <c r="J683" s="76"/>
      <c r="K683" s="77" t="e">
        <f t="shared" si="242"/>
        <v>#DIV/0!</v>
      </c>
      <c r="L683" s="76"/>
      <c r="M683" s="76"/>
      <c r="N683" s="78">
        <f t="shared" si="244"/>
        <v>0</v>
      </c>
      <c r="O683" s="78">
        <f t="shared" si="243"/>
        <v>0</v>
      </c>
      <c r="P683" s="76"/>
      <c r="Q683" s="79">
        <v>2</v>
      </c>
      <c r="R683" s="80" t="s">
        <v>1809</v>
      </c>
      <c r="S683" s="81" t="s">
        <v>53</v>
      </c>
      <c r="T683" s="80" t="s">
        <v>326</v>
      </c>
      <c r="U683" s="80" t="s">
        <v>1810</v>
      </c>
      <c r="V683" s="81" t="s">
        <v>1811</v>
      </c>
      <c r="W683" s="82">
        <v>424</v>
      </c>
      <c r="X683" s="83">
        <f>W683/$P$682</f>
        <v>7.5890459996420259E-2</v>
      </c>
      <c r="Y683" s="84" t="str">
        <f>IF(AND(NOT(ISBLANK(W683)),(W683=MAX($W$682:$W$683))),"ELU","")</f>
        <v/>
      </c>
    </row>
    <row r="684" spans="1:25" ht="30" customHeight="1" x14ac:dyDescent="0.25">
      <c r="A684" s="91"/>
      <c r="B684" s="42" t="s">
        <v>1812</v>
      </c>
      <c r="C684" s="43" t="s">
        <v>1813</v>
      </c>
      <c r="D684" s="44">
        <v>42722</v>
      </c>
      <c r="E684" s="45">
        <v>1</v>
      </c>
      <c r="F684" s="45">
        <v>66</v>
      </c>
      <c r="G684" s="46">
        <v>15799</v>
      </c>
      <c r="H684" s="47">
        <v>6175</v>
      </c>
      <c r="I684" s="47">
        <v>7113</v>
      </c>
      <c r="J684" s="47">
        <v>13288</v>
      </c>
      <c r="K684" s="48">
        <f t="shared" si="242"/>
        <v>0.84106589024621814</v>
      </c>
      <c r="L684" s="47">
        <v>83</v>
      </c>
      <c r="M684" s="47">
        <v>71</v>
      </c>
      <c r="N684" s="49">
        <f t="shared" si="244"/>
        <v>0</v>
      </c>
      <c r="O684" s="49">
        <f t="shared" si="243"/>
        <v>154</v>
      </c>
      <c r="P684" s="47">
        <v>13134</v>
      </c>
      <c r="Q684" s="50">
        <v>1</v>
      </c>
      <c r="R684" s="51" t="s">
        <v>1814</v>
      </c>
      <c r="S684" s="52" t="s">
        <v>30</v>
      </c>
      <c r="T684" s="51" t="s">
        <v>31</v>
      </c>
      <c r="U684" s="51" t="s">
        <v>1815</v>
      </c>
      <c r="V684" s="52" t="s">
        <v>1815</v>
      </c>
      <c r="W684" s="53">
        <v>1059</v>
      </c>
      <c r="X684" s="54">
        <f>W684/$P$684</f>
        <v>8.063042485153038E-2</v>
      </c>
      <c r="Y684" s="55" t="str">
        <f>IF(AND(NOT(ISBLANK(W684)),(W684=MAX($W$684:$W$686))),"ELU","")</f>
        <v/>
      </c>
    </row>
    <row r="685" spans="1:25" ht="24.75" customHeight="1" x14ac:dyDescent="0.25">
      <c r="A685" s="91"/>
      <c r="B685" s="57"/>
      <c r="C685" s="58"/>
      <c r="D685" s="59">
        <v>42722</v>
      </c>
      <c r="E685" s="60"/>
      <c r="F685" s="60"/>
      <c r="G685" s="61"/>
      <c r="H685" s="62"/>
      <c r="I685" s="62"/>
      <c r="J685" s="62"/>
      <c r="K685" s="63" t="e">
        <f t="shared" si="242"/>
        <v>#DIV/0!</v>
      </c>
      <c r="L685" s="62"/>
      <c r="M685" s="62"/>
      <c r="N685" s="64">
        <f t="shared" si="244"/>
        <v>0</v>
      </c>
      <c r="O685" s="64">
        <f t="shared" si="243"/>
        <v>0</v>
      </c>
      <c r="P685" s="62"/>
      <c r="Q685" s="65">
        <v>1</v>
      </c>
      <c r="R685" s="66" t="s">
        <v>1816</v>
      </c>
      <c r="S685" s="67" t="s">
        <v>53</v>
      </c>
      <c r="T685" s="66" t="s">
        <v>31</v>
      </c>
      <c r="U685" s="66" t="s">
        <v>1817</v>
      </c>
      <c r="V685" s="67" t="s">
        <v>1817</v>
      </c>
      <c r="W685" s="68">
        <v>198</v>
      </c>
      <c r="X685" s="69">
        <f t="shared" ref="X685:X686" si="263">W685/$P$684</f>
        <v>1.507537688442211E-2</v>
      </c>
      <c r="Y685" s="70" t="str">
        <f t="shared" ref="Y685:Y686" si="264">IF(AND(NOT(ISBLANK(W685)),(W685=MAX($W$684:$W$686))),"ELU","")</f>
        <v/>
      </c>
    </row>
    <row r="686" spans="1:25" ht="18" customHeight="1" thickBot="1" x14ac:dyDescent="0.3">
      <c r="A686" s="90"/>
      <c r="B686" s="71"/>
      <c r="C686" s="72"/>
      <c r="D686" s="73">
        <v>42722</v>
      </c>
      <c r="E686" s="74"/>
      <c r="F686" s="74"/>
      <c r="G686" s="75"/>
      <c r="H686" s="76"/>
      <c r="I686" s="76"/>
      <c r="J686" s="76"/>
      <c r="K686" s="77" t="e">
        <f t="shared" si="242"/>
        <v>#DIV/0!</v>
      </c>
      <c r="L686" s="76"/>
      <c r="M686" s="76"/>
      <c r="N686" s="78">
        <f t="shared" si="244"/>
        <v>0</v>
      </c>
      <c r="O686" s="78">
        <f t="shared" si="243"/>
        <v>0</v>
      </c>
      <c r="P686" s="76"/>
      <c r="Q686" s="79">
        <v>1</v>
      </c>
      <c r="R686" s="80" t="s">
        <v>1818</v>
      </c>
      <c r="S686" s="81" t="s">
        <v>73</v>
      </c>
      <c r="T686" s="80" t="s">
        <v>31</v>
      </c>
      <c r="U686" s="80" t="s">
        <v>1819</v>
      </c>
      <c r="V686" s="81" t="s">
        <v>1819</v>
      </c>
      <c r="W686" s="82">
        <v>11877</v>
      </c>
      <c r="X686" s="83">
        <f t="shared" si="263"/>
        <v>0.90429419826404756</v>
      </c>
      <c r="Y686" s="84" t="str">
        <f t="shared" si="264"/>
        <v>ELU</v>
      </c>
    </row>
    <row r="687" spans="1:25" ht="18" customHeight="1" x14ac:dyDescent="0.25">
      <c r="A687" s="89" t="s">
        <v>1820</v>
      </c>
      <c r="B687" s="42" t="s">
        <v>1821</v>
      </c>
      <c r="C687" s="43" t="s">
        <v>1822</v>
      </c>
      <c r="D687" s="44">
        <v>42722</v>
      </c>
      <c r="E687" s="45">
        <v>1</v>
      </c>
      <c r="F687" s="45">
        <v>62</v>
      </c>
      <c r="G687" s="46">
        <v>23858</v>
      </c>
      <c r="H687" s="47">
        <v>3457</v>
      </c>
      <c r="I687" s="47">
        <v>2856</v>
      </c>
      <c r="J687" s="47">
        <v>6313</v>
      </c>
      <c r="K687" s="48">
        <f t="shared" si="242"/>
        <v>0.26460725961941489</v>
      </c>
      <c r="L687" s="47">
        <v>299</v>
      </c>
      <c r="M687" s="47">
        <v>43</v>
      </c>
      <c r="N687" s="49">
        <f t="shared" si="244"/>
        <v>0</v>
      </c>
      <c r="O687" s="49">
        <f t="shared" si="243"/>
        <v>342</v>
      </c>
      <c r="P687" s="47">
        <v>5971</v>
      </c>
      <c r="Q687" s="50">
        <v>1</v>
      </c>
      <c r="R687" s="51" t="s">
        <v>1823</v>
      </c>
      <c r="S687" s="52" t="s">
        <v>30</v>
      </c>
      <c r="T687" s="51" t="s">
        <v>31</v>
      </c>
      <c r="U687" s="51" t="s">
        <v>1824</v>
      </c>
      <c r="V687" s="52" t="s">
        <v>1824</v>
      </c>
      <c r="W687" s="53">
        <v>824</v>
      </c>
      <c r="X687" s="54">
        <f>W687/$P$687</f>
        <v>0.13800033495226929</v>
      </c>
      <c r="Y687" s="55" t="str">
        <f>IF(AND(NOT(ISBLANK(W687)),(W687=MAX($W$687:$W$690))),"ELU","")</f>
        <v/>
      </c>
    </row>
    <row r="688" spans="1:25" ht="18" customHeight="1" x14ac:dyDescent="0.25">
      <c r="A688" s="91"/>
      <c r="B688" s="57"/>
      <c r="C688" s="58"/>
      <c r="D688" s="59">
        <v>42722</v>
      </c>
      <c r="E688" s="60"/>
      <c r="F688" s="60"/>
      <c r="G688" s="61"/>
      <c r="H688" s="62"/>
      <c r="I688" s="62"/>
      <c r="J688" s="62"/>
      <c r="K688" s="63" t="e">
        <f t="shared" si="242"/>
        <v>#DIV/0!</v>
      </c>
      <c r="L688" s="62"/>
      <c r="M688" s="62"/>
      <c r="N688" s="64">
        <f t="shared" si="244"/>
        <v>0</v>
      </c>
      <c r="O688" s="64">
        <f t="shared" si="243"/>
        <v>0</v>
      </c>
      <c r="P688" s="62"/>
      <c r="Q688" s="65">
        <v>1</v>
      </c>
      <c r="R688" s="66" t="s">
        <v>1825</v>
      </c>
      <c r="S688" s="67" t="s">
        <v>30</v>
      </c>
      <c r="T688" s="66" t="s">
        <v>31</v>
      </c>
      <c r="U688" s="66" t="s">
        <v>1826</v>
      </c>
      <c r="V688" s="67" t="s">
        <v>1826</v>
      </c>
      <c r="W688" s="68">
        <v>869</v>
      </c>
      <c r="X688" s="69">
        <f t="shared" ref="X688:X690" si="265">W688/$P$687</f>
        <v>0.14553676101155585</v>
      </c>
      <c r="Y688" s="70" t="str">
        <f t="shared" ref="Y688:Y690" si="266">IF(AND(NOT(ISBLANK(W688)),(W688=MAX($W$687:$W$690))),"ELU","")</f>
        <v/>
      </c>
    </row>
    <row r="689" spans="1:25" ht="18" customHeight="1" x14ac:dyDescent="0.25">
      <c r="A689" s="91"/>
      <c r="B689" s="57"/>
      <c r="C689" s="58"/>
      <c r="D689" s="59">
        <v>42722</v>
      </c>
      <c r="E689" s="60"/>
      <c r="F689" s="60"/>
      <c r="G689" s="61"/>
      <c r="H689" s="62"/>
      <c r="I689" s="62"/>
      <c r="J689" s="62"/>
      <c r="K689" s="63" t="e">
        <f t="shared" si="242"/>
        <v>#DIV/0!</v>
      </c>
      <c r="L689" s="62"/>
      <c r="M689" s="62"/>
      <c r="N689" s="64">
        <f t="shared" si="244"/>
        <v>0</v>
      </c>
      <c r="O689" s="64">
        <f t="shared" si="243"/>
        <v>0</v>
      </c>
      <c r="P689" s="62"/>
      <c r="Q689" s="65">
        <v>1</v>
      </c>
      <c r="R689" s="66" t="s">
        <v>1827</v>
      </c>
      <c r="S689" s="67" t="s">
        <v>30</v>
      </c>
      <c r="T689" s="66" t="s">
        <v>31</v>
      </c>
      <c r="U689" s="66" t="s">
        <v>1828</v>
      </c>
      <c r="V689" s="67" t="s">
        <v>1828</v>
      </c>
      <c r="W689" s="68">
        <v>97</v>
      </c>
      <c r="X689" s="69">
        <f t="shared" si="265"/>
        <v>1.6245185061128788E-2</v>
      </c>
      <c r="Y689" s="70" t="str">
        <f t="shared" si="266"/>
        <v/>
      </c>
    </row>
    <row r="690" spans="1:25" ht="18" customHeight="1" thickBot="1" x14ac:dyDescent="0.3">
      <c r="A690" s="91"/>
      <c r="B690" s="71"/>
      <c r="C690" s="72"/>
      <c r="D690" s="73">
        <v>42722</v>
      </c>
      <c r="E690" s="74"/>
      <c r="F690" s="74"/>
      <c r="G690" s="75"/>
      <c r="H690" s="76"/>
      <c r="I690" s="76"/>
      <c r="J690" s="76"/>
      <c r="K690" s="77" t="e">
        <f t="shared" si="242"/>
        <v>#DIV/0!</v>
      </c>
      <c r="L690" s="76"/>
      <c r="M690" s="76"/>
      <c r="N690" s="78">
        <f t="shared" si="244"/>
        <v>0</v>
      </c>
      <c r="O690" s="78">
        <f t="shared" si="243"/>
        <v>0</v>
      </c>
      <c r="P690" s="76"/>
      <c r="Q690" s="79">
        <v>1</v>
      </c>
      <c r="R690" s="80" t="s">
        <v>1829</v>
      </c>
      <c r="S690" s="81" t="s">
        <v>73</v>
      </c>
      <c r="T690" s="80" t="s">
        <v>31</v>
      </c>
      <c r="U690" s="80" t="s">
        <v>1830</v>
      </c>
      <c r="V690" s="81" t="s">
        <v>1830</v>
      </c>
      <c r="W690" s="82">
        <v>4181</v>
      </c>
      <c r="X690" s="83">
        <f t="shared" si="265"/>
        <v>0.70021771897504603</v>
      </c>
      <c r="Y690" s="84" t="str">
        <f t="shared" si="266"/>
        <v>ELU</v>
      </c>
    </row>
    <row r="691" spans="1:25" ht="18" customHeight="1" x14ac:dyDescent="0.25">
      <c r="A691" s="91"/>
      <c r="B691" s="42" t="s">
        <v>1831</v>
      </c>
      <c r="C691" s="43" t="s">
        <v>1832</v>
      </c>
      <c r="D691" s="44">
        <v>42722</v>
      </c>
      <c r="E691" s="45">
        <v>1</v>
      </c>
      <c r="F691" s="45">
        <v>64</v>
      </c>
      <c r="G691" s="46">
        <v>23820</v>
      </c>
      <c r="H691" s="47">
        <v>5496</v>
      </c>
      <c r="I691" s="47">
        <v>5265</v>
      </c>
      <c r="J691" s="47">
        <v>10761</v>
      </c>
      <c r="K691" s="48">
        <f t="shared" si="242"/>
        <v>0.45176322418136022</v>
      </c>
      <c r="L691" s="47">
        <v>349</v>
      </c>
      <c r="M691" s="47">
        <v>94</v>
      </c>
      <c r="N691" s="49">
        <f t="shared" si="244"/>
        <v>0</v>
      </c>
      <c r="O691" s="49">
        <f t="shared" si="243"/>
        <v>443</v>
      </c>
      <c r="P691" s="47">
        <v>10318</v>
      </c>
      <c r="Q691" s="50">
        <v>1</v>
      </c>
      <c r="R691" s="51" t="s">
        <v>1833</v>
      </c>
      <c r="S691" s="52" t="s">
        <v>30</v>
      </c>
      <c r="T691" s="51" t="s">
        <v>31</v>
      </c>
      <c r="U691" s="51" t="s">
        <v>1834</v>
      </c>
      <c r="V691" s="52" t="s">
        <v>1834</v>
      </c>
      <c r="W691" s="53">
        <v>1950</v>
      </c>
      <c r="X691" s="54">
        <f>W691/$P$691</f>
        <v>0.1889901143632487</v>
      </c>
      <c r="Y691" s="55" t="str">
        <f>IF(AND(NOT(ISBLANK(W691)),(W691=MAX($W$691:$W$696))),"ELU","")</f>
        <v/>
      </c>
    </row>
    <row r="692" spans="1:25" ht="18" customHeight="1" x14ac:dyDescent="0.25">
      <c r="A692" s="91"/>
      <c r="B692" s="57"/>
      <c r="C692" s="58"/>
      <c r="D692" s="59">
        <v>42722</v>
      </c>
      <c r="E692" s="60"/>
      <c r="F692" s="60"/>
      <c r="G692" s="61"/>
      <c r="H692" s="62"/>
      <c r="I692" s="62"/>
      <c r="J692" s="62"/>
      <c r="K692" s="63" t="e">
        <f t="shared" si="242"/>
        <v>#DIV/0!</v>
      </c>
      <c r="L692" s="62"/>
      <c r="M692" s="62"/>
      <c r="N692" s="64">
        <f t="shared" si="244"/>
        <v>0</v>
      </c>
      <c r="O692" s="64">
        <f t="shared" si="243"/>
        <v>0</v>
      </c>
      <c r="P692" s="62"/>
      <c r="Q692" s="65">
        <v>1</v>
      </c>
      <c r="R692" s="66" t="s">
        <v>1835</v>
      </c>
      <c r="S692" s="67" t="s">
        <v>30</v>
      </c>
      <c r="T692" s="66" t="s">
        <v>31</v>
      </c>
      <c r="U692" s="66" t="s">
        <v>1836</v>
      </c>
      <c r="V692" s="67" t="s">
        <v>1836</v>
      </c>
      <c r="W692" s="68">
        <v>1059</v>
      </c>
      <c r="X692" s="69">
        <f t="shared" ref="X692:X696" si="267">W692/$P$691</f>
        <v>0.10263616980034891</v>
      </c>
      <c r="Y692" s="70" t="str">
        <f t="shared" ref="Y692:Y696" si="268">IF(AND(NOT(ISBLANK(W692)),(W692=MAX($W$691:$W$696))),"ELU","")</f>
        <v/>
      </c>
    </row>
    <row r="693" spans="1:25" ht="18" customHeight="1" x14ac:dyDescent="0.25">
      <c r="A693" s="91"/>
      <c r="B693" s="57"/>
      <c r="C693" s="58"/>
      <c r="D693" s="59">
        <v>42722</v>
      </c>
      <c r="E693" s="60"/>
      <c r="F693" s="60"/>
      <c r="G693" s="61"/>
      <c r="H693" s="62"/>
      <c r="I693" s="62"/>
      <c r="J693" s="62"/>
      <c r="K693" s="63" t="e">
        <f t="shared" si="242"/>
        <v>#DIV/0!</v>
      </c>
      <c r="L693" s="62"/>
      <c r="M693" s="62"/>
      <c r="N693" s="64">
        <f t="shared" si="244"/>
        <v>0</v>
      </c>
      <c r="O693" s="64">
        <f t="shared" si="243"/>
        <v>0</v>
      </c>
      <c r="P693" s="62"/>
      <c r="Q693" s="65">
        <v>1</v>
      </c>
      <c r="R693" s="66" t="s">
        <v>1837</v>
      </c>
      <c r="S693" s="67" t="s">
        <v>30</v>
      </c>
      <c r="T693" s="66" t="s">
        <v>31</v>
      </c>
      <c r="U693" s="66" t="s">
        <v>1838</v>
      </c>
      <c r="V693" s="67" t="s">
        <v>1838</v>
      </c>
      <c r="W693" s="68">
        <v>1645</v>
      </c>
      <c r="X693" s="69">
        <f t="shared" si="267"/>
        <v>0.15943012211668928</v>
      </c>
      <c r="Y693" s="70" t="str">
        <f t="shared" si="268"/>
        <v/>
      </c>
    </row>
    <row r="694" spans="1:25" ht="18" customHeight="1" x14ac:dyDescent="0.25">
      <c r="A694" s="91"/>
      <c r="B694" s="57"/>
      <c r="C694" s="58"/>
      <c r="D694" s="59">
        <v>42722</v>
      </c>
      <c r="E694" s="60"/>
      <c r="F694" s="60"/>
      <c r="G694" s="61"/>
      <c r="H694" s="62"/>
      <c r="I694" s="62"/>
      <c r="J694" s="62"/>
      <c r="K694" s="63" t="e">
        <f t="shared" si="242"/>
        <v>#DIV/0!</v>
      </c>
      <c r="L694" s="62"/>
      <c r="M694" s="62"/>
      <c r="N694" s="64">
        <f t="shared" si="244"/>
        <v>0</v>
      </c>
      <c r="O694" s="64">
        <f t="shared" si="243"/>
        <v>0</v>
      </c>
      <c r="P694" s="62"/>
      <c r="Q694" s="65">
        <v>1</v>
      </c>
      <c r="R694" s="66" t="s">
        <v>1839</v>
      </c>
      <c r="S694" s="67" t="s">
        <v>73</v>
      </c>
      <c r="T694" s="66" t="s">
        <v>31</v>
      </c>
      <c r="U694" s="66" t="s">
        <v>1840</v>
      </c>
      <c r="V694" s="67" t="s">
        <v>1840</v>
      </c>
      <c r="W694" s="68">
        <v>2646</v>
      </c>
      <c r="X694" s="69">
        <f t="shared" si="267"/>
        <v>0.25644504748982361</v>
      </c>
      <c r="Y694" s="70" t="str">
        <f t="shared" si="268"/>
        <v>ELU</v>
      </c>
    </row>
    <row r="695" spans="1:25" ht="18" customHeight="1" x14ac:dyDescent="0.25">
      <c r="A695" s="91"/>
      <c r="B695" s="57"/>
      <c r="C695" s="58"/>
      <c r="D695" s="59">
        <v>42722</v>
      </c>
      <c r="E695" s="60"/>
      <c r="F695" s="60"/>
      <c r="G695" s="61"/>
      <c r="H695" s="62"/>
      <c r="I695" s="62"/>
      <c r="J695" s="62"/>
      <c r="K695" s="63" t="e">
        <f t="shared" si="242"/>
        <v>#DIV/0!</v>
      </c>
      <c r="L695" s="62"/>
      <c r="M695" s="62"/>
      <c r="N695" s="64">
        <f t="shared" si="244"/>
        <v>0</v>
      </c>
      <c r="O695" s="64">
        <f t="shared" si="243"/>
        <v>0</v>
      </c>
      <c r="P695" s="62"/>
      <c r="Q695" s="65">
        <v>1</v>
      </c>
      <c r="R695" s="66" t="s">
        <v>1841</v>
      </c>
      <c r="S695" s="67" t="s">
        <v>465</v>
      </c>
      <c r="T695" s="66" t="s">
        <v>31</v>
      </c>
      <c r="U695" s="66" t="s">
        <v>1842</v>
      </c>
      <c r="V695" s="67" t="s">
        <v>1842</v>
      </c>
      <c r="W695" s="68">
        <v>81</v>
      </c>
      <c r="X695" s="69">
        <f t="shared" si="267"/>
        <v>7.8503585966272528E-3</v>
      </c>
      <c r="Y695" s="70" t="str">
        <f t="shared" si="268"/>
        <v/>
      </c>
    </row>
    <row r="696" spans="1:25" ht="18" customHeight="1" thickBot="1" x14ac:dyDescent="0.3">
      <c r="A696" s="91"/>
      <c r="B696" s="71"/>
      <c r="C696" s="72"/>
      <c r="D696" s="73">
        <v>42722</v>
      </c>
      <c r="E696" s="74"/>
      <c r="F696" s="74"/>
      <c r="G696" s="75"/>
      <c r="H696" s="76"/>
      <c r="I696" s="76"/>
      <c r="J696" s="76"/>
      <c r="K696" s="77" t="e">
        <f t="shared" si="242"/>
        <v>#DIV/0!</v>
      </c>
      <c r="L696" s="76"/>
      <c r="M696" s="76"/>
      <c r="N696" s="78">
        <f t="shared" si="244"/>
        <v>0</v>
      </c>
      <c r="O696" s="78">
        <f t="shared" si="243"/>
        <v>0</v>
      </c>
      <c r="P696" s="76"/>
      <c r="Q696" s="79">
        <v>1</v>
      </c>
      <c r="R696" s="80" t="s">
        <v>1843</v>
      </c>
      <c r="S696" s="81" t="s">
        <v>53</v>
      </c>
      <c r="T696" s="80" t="s">
        <v>31</v>
      </c>
      <c r="U696" s="80" t="s">
        <v>1844</v>
      </c>
      <c r="V696" s="81" t="s">
        <v>1845</v>
      </c>
      <c r="W696" s="82">
        <v>2637</v>
      </c>
      <c r="X696" s="83">
        <f t="shared" si="267"/>
        <v>0.25557278542353168</v>
      </c>
      <c r="Y696" s="84" t="str">
        <f t="shared" si="268"/>
        <v/>
      </c>
    </row>
    <row r="697" spans="1:25" ht="18" customHeight="1" x14ac:dyDescent="0.25">
      <c r="A697" s="91"/>
      <c r="B697" s="42" t="s">
        <v>1846</v>
      </c>
      <c r="C697" s="43" t="s">
        <v>1847</v>
      </c>
      <c r="D697" s="44">
        <v>42722</v>
      </c>
      <c r="E697" s="45">
        <v>1</v>
      </c>
      <c r="F697" s="45">
        <v>70</v>
      </c>
      <c r="G697" s="46">
        <v>24989</v>
      </c>
      <c r="H697" s="47">
        <v>6742</v>
      </c>
      <c r="I697" s="47">
        <v>6438</v>
      </c>
      <c r="J697" s="47">
        <v>13180</v>
      </c>
      <c r="K697" s="48">
        <f t="shared" si="242"/>
        <v>0.52743207011084881</v>
      </c>
      <c r="L697" s="47">
        <v>315</v>
      </c>
      <c r="M697" s="47">
        <v>122</v>
      </c>
      <c r="N697" s="49">
        <f t="shared" si="244"/>
        <v>0</v>
      </c>
      <c r="O697" s="49">
        <f t="shared" si="243"/>
        <v>437</v>
      </c>
      <c r="P697" s="47">
        <v>12743</v>
      </c>
      <c r="Q697" s="50">
        <v>1</v>
      </c>
      <c r="R697" s="51" t="s">
        <v>1848</v>
      </c>
      <c r="S697" s="52" t="s">
        <v>30</v>
      </c>
      <c r="T697" s="51" t="s">
        <v>31</v>
      </c>
      <c r="U697" s="51" t="s">
        <v>1849</v>
      </c>
      <c r="V697" s="52" t="s">
        <v>1849</v>
      </c>
      <c r="W697" s="53">
        <v>1844</v>
      </c>
      <c r="X697" s="54">
        <f>W697/$P$697</f>
        <v>0.14470689790473201</v>
      </c>
      <c r="Y697" s="55" t="str">
        <f>IF(AND(NOT(ISBLANK(W697)),(W697=MAX($W$697:$W$703))),"ELU","")</f>
        <v/>
      </c>
    </row>
    <row r="698" spans="1:25" ht="18" customHeight="1" x14ac:dyDescent="0.25">
      <c r="A698" s="91"/>
      <c r="B698" s="57"/>
      <c r="C698" s="58"/>
      <c r="D698" s="59">
        <v>42722</v>
      </c>
      <c r="E698" s="60"/>
      <c r="F698" s="60"/>
      <c r="G698" s="61"/>
      <c r="H698" s="62"/>
      <c r="I698" s="62"/>
      <c r="J698" s="62"/>
      <c r="K698" s="63" t="e">
        <f t="shared" si="242"/>
        <v>#DIV/0!</v>
      </c>
      <c r="L698" s="62"/>
      <c r="M698" s="62"/>
      <c r="N698" s="64">
        <f t="shared" si="244"/>
        <v>0</v>
      </c>
      <c r="O698" s="64">
        <f t="shared" si="243"/>
        <v>0</v>
      </c>
      <c r="P698" s="62"/>
      <c r="Q698" s="65">
        <v>1</v>
      </c>
      <c r="R698" s="66" t="s">
        <v>1850</v>
      </c>
      <c r="S698" s="67" t="s">
        <v>30</v>
      </c>
      <c r="T698" s="66" t="s">
        <v>31</v>
      </c>
      <c r="U698" s="66" t="s">
        <v>1851</v>
      </c>
      <c r="V698" s="67" t="s">
        <v>1851</v>
      </c>
      <c r="W698" s="68">
        <v>4425</v>
      </c>
      <c r="X698" s="69">
        <f t="shared" ref="X698:X703" si="269">W698/$P$697</f>
        <v>0.34724947029741821</v>
      </c>
      <c r="Y698" s="70" t="str">
        <f t="shared" ref="Y698:Y703" si="270">IF(AND(NOT(ISBLANK(W698)),(W698=MAX($W$697:$W$703))),"ELU","")</f>
        <v>ELU</v>
      </c>
    </row>
    <row r="699" spans="1:25" ht="18" customHeight="1" x14ac:dyDescent="0.25">
      <c r="A699" s="91"/>
      <c r="B699" s="57"/>
      <c r="C699" s="58"/>
      <c r="D699" s="59">
        <v>42722</v>
      </c>
      <c r="E699" s="60"/>
      <c r="F699" s="60"/>
      <c r="G699" s="61"/>
      <c r="H699" s="62"/>
      <c r="I699" s="62"/>
      <c r="J699" s="62"/>
      <c r="K699" s="63" t="e">
        <f t="shared" si="242"/>
        <v>#DIV/0!</v>
      </c>
      <c r="L699" s="62"/>
      <c r="M699" s="62"/>
      <c r="N699" s="64">
        <f t="shared" si="244"/>
        <v>0</v>
      </c>
      <c r="O699" s="64">
        <f t="shared" si="243"/>
        <v>0</v>
      </c>
      <c r="P699" s="62"/>
      <c r="Q699" s="65">
        <v>1</v>
      </c>
      <c r="R699" s="66" t="s">
        <v>1852</v>
      </c>
      <c r="S699" s="67" t="s">
        <v>30</v>
      </c>
      <c r="T699" s="66" t="s">
        <v>31</v>
      </c>
      <c r="U699" s="66" t="s">
        <v>1853</v>
      </c>
      <c r="V699" s="67" t="s">
        <v>1853</v>
      </c>
      <c r="W699" s="68">
        <v>563</v>
      </c>
      <c r="X699" s="69">
        <f t="shared" si="269"/>
        <v>4.4181119045750609E-2</v>
      </c>
      <c r="Y699" s="70" t="str">
        <f t="shared" si="270"/>
        <v/>
      </c>
    </row>
    <row r="700" spans="1:25" ht="18" customHeight="1" x14ac:dyDescent="0.25">
      <c r="A700" s="91"/>
      <c r="B700" s="57"/>
      <c r="C700" s="58"/>
      <c r="D700" s="59">
        <v>42722</v>
      </c>
      <c r="E700" s="60"/>
      <c r="F700" s="60"/>
      <c r="G700" s="61"/>
      <c r="H700" s="62"/>
      <c r="I700" s="62"/>
      <c r="J700" s="62"/>
      <c r="K700" s="63" t="e">
        <f t="shared" si="242"/>
        <v>#DIV/0!</v>
      </c>
      <c r="L700" s="62"/>
      <c r="M700" s="62"/>
      <c r="N700" s="64">
        <f t="shared" si="244"/>
        <v>0</v>
      </c>
      <c r="O700" s="64">
        <f t="shared" si="243"/>
        <v>0</v>
      </c>
      <c r="P700" s="62"/>
      <c r="Q700" s="65">
        <v>1</v>
      </c>
      <c r="R700" s="66" t="s">
        <v>1854</v>
      </c>
      <c r="S700" s="67" t="s">
        <v>30</v>
      </c>
      <c r="T700" s="66" t="s">
        <v>31</v>
      </c>
      <c r="U700" s="66" t="s">
        <v>1855</v>
      </c>
      <c r="V700" s="67" t="s">
        <v>1855</v>
      </c>
      <c r="W700" s="68">
        <v>1655</v>
      </c>
      <c r="X700" s="69">
        <f t="shared" si="269"/>
        <v>0.12987522561406262</v>
      </c>
      <c r="Y700" s="70" t="str">
        <f t="shared" si="270"/>
        <v/>
      </c>
    </row>
    <row r="701" spans="1:25" ht="18" customHeight="1" x14ac:dyDescent="0.25">
      <c r="A701" s="91"/>
      <c r="B701" s="57"/>
      <c r="C701" s="58"/>
      <c r="D701" s="59">
        <v>42722</v>
      </c>
      <c r="E701" s="60"/>
      <c r="F701" s="60"/>
      <c r="G701" s="61"/>
      <c r="H701" s="62"/>
      <c r="I701" s="62"/>
      <c r="J701" s="62"/>
      <c r="K701" s="63" t="e">
        <f t="shared" si="242"/>
        <v>#DIV/0!</v>
      </c>
      <c r="L701" s="62"/>
      <c r="M701" s="62"/>
      <c r="N701" s="64">
        <f t="shared" si="244"/>
        <v>0</v>
      </c>
      <c r="O701" s="64">
        <f t="shared" si="243"/>
        <v>0</v>
      </c>
      <c r="P701" s="62"/>
      <c r="Q701" s="65">
        <v>1</v>
      </c>
      <c r="R701" s="66" t="s">
        <v>1856</v>
      </c>
      <c r="S701" s="67" t="s">
        <v>1857</v>
      </c>
      <c r="T701" s="66" t="s">
        <v>31</v>
      </c>
      <c r="U701" s="66" t="s">
        <v>1858</v>
      </c>
      <c r="V701" s="67" t="s">
        <v>1858</v>
      </c>
      <c r="W701" s="68">
        <v>648</v>
      </c>
      <c r="X701" s="69">
        <f t="shared" si="269"/>
        <v>5.0851447853723614E-2</v>
      </c>
      <c r="Y701" s="70" t="str">
        <f t="shared" si="270"/>
        <v/>
      </c>
    </row>
    <row r="702" spans="1:25" ht="18" customHeight="1" x14ac:dyDescent="0.25">
      <c r="A702" s="91"/>
      <c r="B702" s="57"/>
      <c r="C702" s="58"/>
      <c r="D702" s="59">
        <v>42722</v>
      </c>
      <c r="E702" s="60"/>
      <c r="F702" s="60"/>
      <c r="G702" s="61"/>
      <c r="H702" s="62"/>
      <c r="I702" s="62"/>
      <c r="J702" s="62"/>
      <c r="K702" s="63" t="e">
        <f t="shared" si="242"/>
        <v>#DIV/0!</v>
      </c>
      <c r="L702" s="62"/>
      <c r="M702" s="62"/>
      <c r="N702" s="64">
        <f t="shared" si="244"/>
        <v>0</v>
      </c>
      <c r="O702" s="64">
        <f t="shared" si="243"/>
        <v>0</v>
      </c>
      <c r="P702" s="62"/>
      <c r="Q702" s="65">
        <v>1</v>
      </c>
      <c r="R702" s="66" t="s">
        <v>1859</v>
      </c>
      <c r="S702" s="67" t="s">
        <v>53</v>
      </c>
      <c r="T702" s="66" t="s">
        <v>31</v>
      </c>
      <c r="U702" s="66" t="s">
        <v>1860</v>
      </c>
      <c r="V702" s="67" t="s">
        <v>1860</v>
      </c>
      <c r="W702" s="68">
        <v>276</v>
      </c>
      <c r="X702" s="69">
        <f t="shared" si="269"/>
        <v>2.1658950011771167E-2</v>
      </c>
      <c r="Y702" s="70" t="str">
        <f t="shared" si="270"/>
        <v/>
      </c>
    </row>
    <row r="703" spans="1:25" ht="18" customHeight="1" thickBot="1" x14ac:dyDescent="0.3">
      <c r="A703" s="91"/>
      <c r="B703" s="71"/>
      <c r="C703" s="72"/>
      <c r="D703" s="73">
        <v>42722</v>
      </c>
      <c r="E703" s="74"/>
      <c r="F703" s="74"/>
      <c r="G703" s="75"/>
      <c r="H703" s="76"/>
      <c r="I703" s="76"/>
      <c r="J703" s="76"/>
      <c r="K703" s="77" t="e">
        <f t="shared" si="242"/>
        <v>#DIV/0!</v>
      </c>
      <c r="L703" s="76"/>
      <c r="M703" s="76"/>
      <c r="N703" s="78">
        <f t="shared" si="244"/>
        <v>0</v>
      </c>
      <c r="O703" s="78">
        <f t="shared" si="243"/>
        <v>0</v>
      </c>
      <c r="P703" s="76"/>
      <c r="Q703" s="79">
        <v>1</v>
      </c>
      <c r="R703" s="80" t="s">
        <v>1861</v>
      </c>
      <c r="S703" s="81" t="s">
        <v>73</v>
      </c>
      <c r="T703" s="80" t="s">
        <v>31</v>
      </c>
      <c r="U703" s="80" t="s">
        <v>1862</v>
      </c>
      <c r="V703" s="81" t="s">
        <v>1863</v>
      </c>
      <c r="W703" s="82">
        <v>3332</v>
      </c>
      <c r="X703" s="83">
        <f t="shared" si="269"/>
        <v>0.26147688927254181</v>
      </c>
      <c r="Y703" s="84" t="str">
        <f t="shared" si="270"/>
        <v/>
      </c>
    </row>
    <row r="704" spans="1:25" ht="18" customHeight="1" x14ac:dyDescent="0.25">
      <c r="A704" s="91"/>
      <c r="B704" s="42" t="s">
        <v>1864</v>
      </c>
      <c r="C704" s="43" t="s">
        <v>1865</v>
      </c>
      <c r="D704" s="44">
        <v>42722</v>
      </c>
      <c r="E704" s="45">
        <v>1</v>
      </c>
      <c r="F704" s="45">
        <v>32</v>
      </c>
      <c r="G704" s="46">
        <v>12123</v>
      </c>
      <c r="H704" s="47">
        <v>3486</v>
      </c>
      <c r="I704" s="47">
        <v>3390</v>
      </c>
      <c r="J704" s="47">
        <v>6876</v>
      </c>
      <c r="K704" s="48">
        <f t="shared" si="242"/>
        <v>0.5671863400148478</v>
      </c>
      <c r="L704" s="47">
        <v>289</v>
      </c>
      <c r="M704" s="47">
        <v>41</v>
      </c>
      <c r="N704" s="49">
        <f t="shared" si="244"/>
        <v>0</v>
      </c>
      <c r="O704" s="49">
        <f t="shared" si="243"/>
        <v>330</v>
      </c>
      <c r="P704" s="47">
        <v>6546</v>
      </c>
      <c r="Q704" s="50">
        <v>1</v>
      </c>
      <c r="R704" s="51" t="s">
        <v>1866</v>
      </c>
      <c r="S704" s="52" t="s">
        <v>30</v>
      </c>
      <c r="T704" s="51" t="s">
        <v>31</v>
      </c>
      <c r="U704" s="51" t="s">
        <v>1867</v>
      </c>
      <c r="V704" s="52" t="s">
        <v>1867</v>
      </c>
      <c r="W704" s="53">
        <v>434</v>
      </c>
      <c r="X704" s="54">
        <f>W704/$P$704</f>
        <v>6.6300030553009467E-2</v>
      </c>
      <c r="Y704" s="55" t="str">
        <f>IF(AND(NOT(ISBLANK(W704)),(W704=MAX($W$704:$W$712))),"ELU","")</f>
        <v/>
      </c>
    </row>
    <row r="705" spans="1:25" ht="18" customHeight="1" x14ac:dyDescent="0.25">
      <c r="A705" s="91"/>
      <c r="B705" s="57"/>
      <c r="C705" s="58"/>
      <c r="D705" s="59">
        <v>42722</v>
      </c>
      <c r="E705" s="60"/>
      <c r="F705" s="60"/>
      <c r="G705" s="61"/>
      <c r="H705" s="62"/>
      <c r="I705" s="62"/>
      <c r="J705" s="62"/>
      <c r="K705" s="63" t="e">
        <f t="shared" si="242"/>
        <v>#DIV/0!</v>
      </c>
      <c r="L705" s="62"/>
      <c r="M705" s="62"/>
      <c r="N705" s="64">
        <f t="shared" si="244"/>
        <v>0</v>
      </c>
      <c r="O705" s="64">
        <f t="shared" si="243"/>
        <v>0</v>
      </c>
      <c r="P705" s="62"/>
      <c r="Q705" s="65">
        <v>1</v>
      </c>
      <c r="R705" s="66" t="s">
        <v>1868</v>
      </c>
      <c r="S705" s="67" t="s">
        <v>30</v>
      </c>
      <c r="T705" s="66" t="s">
        <v>31</v>
      </c>
      <c r="U705" s="66" t="s">
        <v>1869</v>
      </c>
      <c r="V705" s="67" t="s">
        <v>1869</v>
      </c>
      <c r="W705" s="68">
        <v>2544</v>
      </c>
      <c r="X705" s="69">
        <f t="shared" ref="X705:X712" si="271">W705/$P$704</f>
        <v>0.38863428047662696</v>
      </c>
      <c r="Y705" s="70" t="str">
        <f t="shared" ref="Y705:Y712" si="272">IF(AND(NOT(ISBLANK(W705)),(W705=MAX($W$704:$W$712))),"ELU","")</f>
        <v>ELU</v>
      </c>
    </row>
    <row r="706" spans="1:25" ht="18" customHeight="1" x14ac:dyDescent="0.25">
      <c r="A706" s="91"/>
      <c r="B706" s="57"/>
      <c r="C706" s="58"/>
      <c r="D706" s="59">
        <v>42722</v>
      </c>
      <c r="E706" s="60"/>
      <c r="F706" s="60"/>
      <c r="G706" s="61"/>
      <c r="H706" s="62"/>
      <c r="I706" s="62"/>
      <c r="J706" s="62"/>
      <c r="K706" s="63" t="e">
        <f t="shared" si="242"/>
        <v>#DIV/0!</v>
      </c>
      <c r="L706" s="62"/>
      <c r="M706" s="62"/>
      <c r="N706" s="64">
        <f t="shared" si="244"/>
        <v>0</v>
      </c>
      <c r="O706" s="64">
        <f t="shared" si="243"/>
        <v>0</v>
      </c>
      <c r="P706" s="62"/>
      <c r="Q706" s="65">
        <v>1</v>
      </c>
      <c r="R706" s="66" t="s">
        <v>1870</v>
      </c>
      <c r="S706" s="67" t="s">
        <v>30</v>
      </c>
      <c r="T706" s="66" t="s">
        <v>31</v>
      </c>
      <c r="U706" s="66" t="s">
        <v>1871</v>
      </c>
      <c r="V706" s="67" t="s">
        <v>1871</v>
      </c>
      <c r="W706" s="68">
        <v>402</v>
      </c>
      <c r="X706" s="69">
        <f t="shared" si="271"/>
        <v>6.1411549037580199E-2</v>
      </c>
      <c r="Y706" s="70" t="str">
        <f t="shared" si="272"/>
        <v/>
      </c>
    </row>
    <row r="707" spans="1:25" ht="18" customHeight="1" x14ac:dyDescent="0.25">
      <c r="A707" s="91"/>
      <c r="B707" s="57"/>
      <c r="C707" s="58"/>
      <c r="D707" s="59">
        <v>42722</v>
      </c>
      <c r="E707" s="60"/>
      <c r="F707" s="60"/>
      <c r="G707" s="61"/>
      <c r="H707" s="62"/>
      <c r="I707" s="62"/>
      <c r="J707" s="62"/>
      <c r="K707" s="63" t="e">
        <f t="shared" si="242"/>
        <v>#DIV/0!</v>
      </c>
      <c r="L707" s="62"/>
      <c r="M707" s="62"/>
      <c r="N707" s="64">
        <f t="shared" si="244"/>
        <v>0</v>
      </c>
      <c r="O707" s="64">
        <f t="shared" si="243"/>
        <v>0</v>
      </c>
      <c r="P707" s="62"/>
      <c r="Q707" s="65">
        <v>1</v>
      </c>
      <c r="R707" s="66" t="s">
        <v>1872</v>
      </c>
      <c r="S707" s="67" t="s">
        <v>30</v>
      </c>
      <c r="T707" s="66" t="s">
        <v>31</v>
      </c>
      <c r="U707" s="66" t="s">
        <v>1873</v>
      </c>
      <c r="V707" s="67" t="s">
        <v>1873</v>
      </c>
      <c r="W707" s="68">
        <v>269</v>
      </c>
      <c r="X707" s="69">
        <f t="shared" si="271"/>
        <v>4.1093797739077301E-2</v>
      </c>
      <c r="Y707" s="70" t="str">
        <f t="shared" si="272"/>
        <v/>
      </c>
    </row>
    <row r="708" spans="1:25" ht="18" customHeight="1" x14ac:dyDescent="0.25">
      <c r="A708" s="91"/>
      <c r="B708" s="57"/>
      <c r="C708" s="58"/>
      <c r="D708" s="59">
        <v>42722</v>
      </c>
      <c r="E708" s="60"/>
      <c r="F708" s="60"/>
      <c r="G708" s="61"/>
      <c r="H708" s="62"/>
      <c r="I708" s="62"/>
      <c r="J708" s="62"/>
      <c r="K708" s="63" t="e">
        <f t="shared" si="242"/>
        <v>#DIV/0!</v>
      </c>
      <c r="L708" s="62"/>
      <c r="M708" s="62"/>
      <c r="N708" s="64">
        <f t="shared" si="244"/>
        <v>0</v>
      </c>
      <c r="O708" s="64">
        <f t="shared" si="243"/>
        <v>0</v>
      </c>
      <c r="P708" s="62"/>
      <c r="Q708" s="65">
        <v>1</v>
      </c>
      <c r="R708" s="66" t="s">
        <v>1874</v>
      </c>
      <c r="S708" s="67" t="s">
        <v>30</v>
      </c>
      <c r="T708" s="66" t="s">
        <v>31</v>
      </c>
      <c r="U708" s="66" t="s">
        <v>1875</v>
      </c>
      <c r="V708" s="67" t="s">
        <v>1876</v>
      </c>
      <c r="W708" s="68">
        <v>771</v>
      </c>
      <c r="X708" s="69">
        <f t="shared" si="271"/>
        <v>0.11778185151237397</v>
      </c>
      <c r="Y708" s="70" t="str">
        <f t="shared" si="272"/>
        <v/>
      </c>
    </row>
    <row r="709" spans="1:25" ht="18" customHeight="1" x14ac:dyDescent="0.25">
      <c r="A709" s="91"/>
      <c r="B709" s="57"/>
      <c r="C709" s="58"/>
      <c r="D709" s="59">
        <v>42722</v>
      </c>
      <c r="E709" s="60"/>
      <c r="F709" s="60"/>
      <c r="G709" s="61"/>
      <c r="H709" s="62"/>
      <c r="I709" s="62"/>
      <c r="J709" s="62"/>
      <c r="K709" s="63" t="e">
        <f t="shared" si="242"/>
        <v>#DIV/0!</v>
      </c>
      <c r="L709" s="62"/>
      <c r="M709" s="62"/>
      <c r="N709" s="64">
        <f t="shared" si="244"/>
        <v>0</v>
      </c>
      <c r="O709" s="64">
        <f t="shared" si="243"/>
        <v>0</v>
      </c>
      <c r="P709" s="62"/>
      <c r="Q709" s="65">
        <v>1</v>
      </c>
      <c r="R709" s="66" t="s">
        <v>1877</v>
      </c>
      <c r="S709" s="67" t="s">
        <v>30</v>
      </c>
      <c r="T709" s="66" t="s">
        <v>31</v>
      </c>
      <c r="U709" s="66" t="s">
        <v>1878</v>
      </c>
      <c r="V709" s="67" t="s">
        <v>1878</v>
      </c>
      <c r="W709" s="68">
        <v>78</v>
      </c>
      <c r="X709" s="69">
        <f t="shared" si="271"/>
        <v>1.1915673693858845E-2</v>
      </c>
      <c r="Y709" s="70" t="str">
        <f t="shared" si="272"/>
        <v/>
      </c>
    </row>
    <row r="710" spans="1:25" ht="18" customHeight="1" x14ac:dyDescent="0.25">
      <c r="A710" s="91"/>
      <c r="B710" s="57"/>
      <c r="C710" s="58"/>
      <c r="D710" s="59">
        <v>42722</v>
      </c>
      <c r="E710" s="60"/>
      <c r="F710" s="60"/>
      <c r="G710" s="61"/>
      <c r="H710" s="62"/>
      <c r="I710" s="62"/>
      <c r="J710" s="62"/>
      <c r="K710" s="63" t="e">
        <f t="shared" si="242"/>
        <v>#DIV/0!</v>
      </c>
      <c r="L710" s="62"/>
      <c r="M710" s="62"/>
      <c r="N710" s="64">
        <f t="shared" si="244"/>
        <v>0</v>
      </c>
      <c r="O710" s="64">
        <f t="shared" si="243"/>
        <v>0</v>
      </c>
      <c r="P710" s="62"/>
      <c r="Q710" s="65">
        <v>1</v>
      </c>
      <c r="R710" s="66" t="s">
        <v>1879</v>
      </c>
      <c r="S710" s="67" t="s">
        <v>73</v>
      </c>
      <c r="T710" s="66" t="s">
        <v>31</v>
      </c>
      <c r="U710" s="66" t="s">
        <v>1880</v>
      </c>
      <c r="V710" s="67" t="s">
        <v>1880</v>
      </c>
      <c r="W710" s="68">
        <v>1408</v>
      </c>
      <c r="X710" s="69">
        <f t="shared" si="271"/>
        <v>0.21509318667888788</v>
      </c>
      <c r="Y710" s="70" t="str">
        <f t="shared" si="272"/>
        <v/>
      </c>
    </row>
    <row r="711" spans="1:25" ht="18" customHeight="1" x14ac:dyDescent="0.25">
      <c r="A711" s="91"/>
      <c r="B711" s="57"/>
      <c r="C711" s="58"/>
      <c r="D711" s="59">
        <v>42722</v>
      </c>
      <c r="E711" s="60"/>
      <c r="F711" s="60"/>
      <c r="G711" s="61"/>
      <c r="H711" s="62"/>
      <c r="I711" s="62"/>
      <c r="J711" s="62"/>
      <c r="K711" s="63" t="e">
        <f t="shared" si="242"/>
        <v>#DIV/0!</v>
      </c>
      <c r="L711" s="62"/>
      <c r="M711" s="62"/>
      <c r="N711" s="64">
        <f t="shared" si="244"/>
        <v>0</v>
      </c>
      <c r="O711" s="64">
        <f t="shared" si="243"/>
        <v>0</v>
      </c>
      <c r="P711" s="62"/>
      <c r="Q711" s="65">
        <v>1</v>
      </c>
      <c r="R711" s="66" t="s">
        <v>1881</v>
      </c>
      <c r="S711" s="67" t="s">
        <v>30</v>
      </c>
      <c r="T711" s="66" t="s">
        <v>31</v>
      </c>
      <c r="U711" s="66" t="s">
        <v>1882</v>
      </c>
      <c r="V711" s="67" t="s">
        <v>1882</v>
      </c>
      <c r="W711" s="68">
        <v>507</v>
      </c>
      <c r="X711" s="69">
        <f t="shared" si="271"/>
        <v>7.7451879010082492E-2</v>
      </c>
      <c r="Y711" s="70" t="str">
        <f t="shared" si="272"/>
        <v/>
      </c>
    </row>
    <row r="712" spans="1:25" ht="18" customHeight="1" thickBot="1" x14ac:dyDescent="0.3">
      <c r="A712" s="90"/>
      <c r="B712" s="71"/>
      <c r="C712" s="72"/>
      <c r="D712" s="73">
        <v>42722</v>
      </c>
      <c r="E712" s="74"/>
      <c r="F712" s="74"/>
      <c r="G712" s="75"/>
      <c r="H712" s="76"/>
      <c r="I712" s="76"/>
      <c r="J712" s="76"/>
      <c r="K712" s="77" t="e">
        <f t="shared" ref="K712:K775" si="273">J712/G712</f>
        <v>#DIV/0!</v>
      </c>
      <c r="L712" s="76"/>
      <c r="M712" s="76"/>
      <c r="N712" s="78">
        <f t="shared" si="244"/>
        <v>0</v>
      </c>
      <c r="O712" s="78">
        <f t="shared" si="243"/>
        <v>0</v>
      </c>
      <c r="P712" s="76"/>
      <c r="Q712" s="79">
        <v>1</v>
      </c>
      <c r="R712" s="80" t="s">
        <v>1883</v>
      </c>
      <c r="S712" s="81" t="s">
        <v>53</v>
      </c>
      <c r="T712" s="80" t="s">
        <v>31</v>
      </c>
      <c r="U712" s="80" t="s">
        <v>1884</v>
      </c>
      <c r="V712" s="81" t="s">
        <v>1884</v>
      </c>
      <c r="W712" s="82">
        <v>133</v>
      </c>
      <c r="X712" s="83">
        <f t="shared" si="271"/>
        <v>2.0317751298502901E-2</v>
      </c>
      <c r="Y712" s="84" t="str">
        <f t="shared" si="272"/>
        <v/>
      </c>
    </row>
    <row r="713" spans="1:25" ht="18" customHeight="1" x14ac:dyDescent="0.25">
      <c r="A713" s="89" t="s">
        <v>1820</v>
      </c>
      <c r="B713" s="42" t="s">
        <v>1885</v>
      </c>
      <c r="C713" s="43" t="s">
        <v>1886</v>
      </c>
      <c r="D713" s="44">
        <v>42722</v>
      </c>
      <c r="E713" s="45">
        <v>1</v>
      </c>
      <c r="F713" s="45">
        <v>77</v>
      </c>
      <c r="G713" s="46">
        <v>29063</v>
      </c>
      <c r="H713" s="47">
        <v>7556</v>
      </c>
      <c r="I713" s="47">
        <v>7572</v>
      </c>
      <c r="J713" s="47">
        <v>15128</v>
      </c>
      <c r="K713" s="48">
        <f t="shared" si="273"/>
        <v>0.5205243780752159</v>
      </c>
      <c r="L713" s="47">
        <v>759</v>
      </c>
      <c r="M713" s="47">
        <v>114</v>
      </c>
      <c r="N713" s="49">
        <f t="shared" si="244"/>
        <v>0</v>
      </c>
      <c r="O713" s="49">
        <f t="shared" ref="O713:O776" si="274">J713-P713</f>
        <v>873</v>
      </c>
      <c r="P713" s="47">
        <v>14255</v>
      </c>
      <c r="Q713" s="50">
        <v>1</v>
      </c>
      <c r="R713" s="51" t="s">
        <v>1887</v>
      </c>
      <c r="S713" s="52" t="s">
        <v>30</v>
      </c>
      <c r="T713" s="51" t="s">
        <v>31</v>
      </c>
      <c r="U713" s="51" t="s">
        <v>1888</v>
      </c>
      <c r="V713" s="52" t="s">
        <v>1888</v>
      </c>
      <c r="W713" s="53">
        <v>375</v>
      </c>
      <c r="X713" s="54">
        <f>W713/$P$713</f>
        <v>2.630655910206945E-2</v>
      </c>
      <c r="Y713" s="55" t="str">
        <f>IF(AND(NOT(ISBLANK(W713)),(W713=MAX($W$713:$W$722))),"ELU","")</f>
        <v/>
      </c>
    </row>
    <row r="714" spans="1:25" ht="18" customHeight="1" x14ac:dyDescent="0.25">
      <c r="A714" s="91"/>
      <c r="B714" s="57"/>
      <c r="C714" s="58"/>
      <c r="D714" s="59">
        <v>42722</v>
      </c>
      <c r="E714" s="60"/>
      <c r="F714" s="60"/>
      <c r="G714" s="61"/>
      <c r="H714" s="62"/>
      <c r="I714" s="62"/>
      <c r="J714" s="62"/>
      <c r="K714" s="63" t="e">
        <f t="shared" si="273"/>
        <v>#DIV/0!</v>
      </c>
      <c r="L714" s="62"/>
      <c r="M714" s="62"/>
      <c r="N714" s="64">
        <f t="shared" ref="N714:N777" si="275">O714-M714-L714</f>
        <v>0</v>
      </c>
      <c r="O714" s="64">
        <f t="shared" si="274"/>
        <v>0</v>
      </c>
      <c r="P714" s="62"/>
      <c r="Q714" s="65">
        <v>1</v>
      </c>
      <c r="R714" s="66" t="s">
        <v>1889</v>
      </c>
      <c r="S714" s="67" t="s">
        <v>30</v>
      </c>
      <c r="T714" s="66" t="s">
        <v>31</v>
      </c>
      <c r="U714" s="66" t="s">
        <v>1890</v>
      </c>
      <c r="V714" s="67" t="s">
        <v>1890</v>
      </c>
      <c r="W714" s="68">
        <v>5084</v>
      </c>
      <c r="X714" s="69">
        <f t="shared" ref="X714:X722" si="276">W714/$P$713</f>
        <v>0.35664679059978954</v>
      </c>
      <c r="Y714" s="70" t="str">
        <f t="shared" ref="Y714:Y722" si="277">IF(AND(NOT(ISBLANK(W714)),(W714=MAX($W$713:$W$722))),"ELU","")</f>
        <v>ELU</v>
      </c>
    </row>
    <row r="715" spans="1:25" ht="18" customHeight="1" x14ac:dyDescent="0.25">
      <c r="A715" s="91"/>
      <c r="B715" s="57"/>
      <c r="C715" s="58"/>
      <c r="D715" s="59">
        <v>42722</v>
      </c>
      <c r="E715" s="60"/>
      <c r="F715" s="60"/>
      <c r="G715" s="61"/>
      <c r="H715" s="62"/>
      <c r="I715" s="62"/>
      <c r="J715" s="62"/>
      <c r="K715" s="63" t="e">
        <f t="shared" si="273"/>
        <v>#DIV/0!</v>
      </c>
      <c r="L715" s="62"/>
      <c r="M715" s="62"/>
      <c r="N715" s="64">
        <f t="shared" si="275"/>
        <v>0</v>
      </c>
      <c r="O715" s="64">
        <f t="shared" si="274"/>
        <v>0</v>
      </c>
      <c r="P715" s="62"/>
      <c r="Q715" s="65">
        <v>1</v>
      </c>
      <c r="R715" s="66" t="s">
        <v>1891</v>
      </c>
      <c r="S715" s="67" t="s">
        <v>30</v>
      </c>
      <c r="T715" s="66" t="s">
        <v>31</v>
      </c>
      <c r="U715" s="66" t="s">
        <v>1892</v>
      </c>
      <c r="V715" s="67" t="s">
        <v>1892</v>
      </c>
      <c r="W715" s="68">
        <v>1384</v>
      </c>
      <c r="X715" s="69">
        <f t="shared" si="276"/>
        <v>9.7088740792704312E-2</v>
      </c>
      <c r="Y715" s="70" t="str">
        <f t="shared" si="277"/>
        <v/>
      </c>
    </row>
    <row r="716" spans="1:25" ht="18" customHeight="1" x14ac:dyDescent="0.25">
      <c r="A716" s="91"/>
      <c r="B716" s="57"/>
      <c r="C716" s="58"/>
      <c r="D716" s="59">
        <v>42722</v>
      </c>
      <c r="E716" s="60"/>
      <c r="F716" s="60"/>
      <c r="G716" s="61"/>
      <c r="H716" s="62"/>
      <c r="I716" s="62"/>
      <c r="J716" s="62"/>
      <c r="K716" s="63" t="e">
        <f t="shared" si="273"/>
        <v>#DIV/0!</v>
      </c>
      <c r="L716" s="62"/>
      <c r="M716" s="62"/>
      <c r="N716" s="64">
        <f t="shared" si="275"/>
        <v>0</v>
      </c>
      <c r="O716" s="64">
        <f t="shared" si="274"/>
        <v>0</v>
      </c>
      <c r="P716" s="62"/>
      <c r="Q716" s="65">
        <v>1</v>
      </c>
      <c r="R716" s="66" t="s">
        <v>1893</v>
      </c>
      <c r="S716" s="67" t="s">
        <v>30</v>
      </c>
      <c r="T716" s="66" t="s">
        <v>31</v>
      </c>
      <c r="U716" s="66" t="s">
        <v>1894</v>
      </c>
      <c r="V716" s="67" t="s">
        <v>1894</v>
      </c>
      <c r="W716" s="68">
        <v>978</v>
      </c>
      <c r="X716" s="69">
        <f t="shared" si="276"/>
        <v>6.8607506138197119E-2</v>
      </c>
      <c r="Y716" s="70" t="str">
        <f t="shared" si="277"/>
        <v/>
      </c>
    </row>
    <row r="717" spans="1:25" ht="18" customHeight="1" x14ac:dyDescent="0.25">
      <c r="A717" s="91"/>
      <c r="B717" s="57"/>
      <c r="C717" s="58"/>
      <c r="D717" s="59">
        <v>42722</v>
      </c>
      <c r="E717" s="60"/>
      <c r="F717" s="60"/>
      <c r="G717" s="61"/>
      <c r="H717" s="62"/>
      <c r="I717" s="62"/>
      <c r="J717" s="62"/>
      <c r="K717" s="63" t="e">
        <f t="shared" si="273"/>
        <v>#DIV/0!</v>
      </c>
      <c r="L717" s="62"/>
      <c r="M717" s="62"/>
      <c r="N717" s="64">
        <f t="shared" si="275"/>
        <v>0</v>
      </c>
      <c r="O717" s="64">
        <f t="shared" si="274"/>
        <v>0</v>
      </c>
      <c r="P717" s="62"/>
      <c r="Q717" s="65">
        <v>1</v>
      </c>
      <c r="R717" s="66" t="s">
        <v>1895</v>
      </c>
      <c r="S717" s="67" t="s">
        <v>30</v>
      </c>
      <c r="T717" s="66" t="s">
        <v>31</v>
      </c>
      <c r="U717" s="66" t="s">
        <v>1896</v>
      </c>
      <c r="V717" s="67" t="s">
        <v>1896</v>
      </c>
      <c r="W717" s="68">
        <v>1342</v>
      </c>
      <c r="X717" s="69">
        <f t="shared" si="276"/>
        <v>9.4142406173272533E-2</v>
      </c>
      <c r="Y717" s="70" t="str">
        <f t="shared" si="277"/>
        <v/>
      </c>
    </row>
    <row r="718" spans="1:25" ht="18" customHeight="1" x14ac:dyDescent="0.25">
      <c r="A718" s="91"/>
      <c r="B718" s="57"/>
      <c r="C718" s="58"/>
      <c r="D718" s="59">
        <v>42722</v>
      </c>
      <c r="E718" s="60"/>
      <c r="F718" s="60"/>
      <c r="G718" s="61"/>
      <c r="H718" s="62"/>
      <c r="I718" s="62"/>
      <c r="J718" s="62"/>
      <c r="K718" s="63" t="e">
        <f t="shared" si="273"/>
        <v>#DIV/0!</v>
      </c>
      <c r="L718" s="62"/>
      <c r="M718" s="62"/>
      <c r="N718" s="64">
        <f t="shared" si="275"/>
        <v>0</v>
      </c>
      <c r="O718" s="64">
        <f t="shared" si="274"/>
        <v>0</v>
      </c>
      <c r="P718" s="62"/>
      <c r="Q718" s="65">
        <v>1</v>
      </c>
      <c r="R718" s="66" t="s">
        <v>1897</v>
      </c>
      <c r="S718" s="67" t="s">
        <v>1536</v>
      </c>
      <c r="T718" s="66" t="s">
        <v>31</v>
      </c>
      <c r="U718" s="66" t="s">
        <v>1898</v>
      </c>
      <c r="V718" s="67" t="s">
        <v>1899</v>
      </c>
      <c r="W718" s="68">
        <v>36</v>
      </c>
      <c r="X718" s="69">
        <f t="shared" si="276"/>
        <v>2.5254296737986671E-3</v>
      </c>
      <c r="Y718" s="70" t="str">
        <f t="shared" si="277"/>
        <v/>
      </c>
    </row>
    <row r="719" spans="1:25" ht="18" customHeight="1" x14ac:dyDescent="0.25">
      <c r="A719" s="91"/>
      <c r="B719" s="57"/>
      <c r="C719" s="58"/>
      <c r="D719" s="59">
        <v>42722</v>
      </c>
      <c r="E719" s="60"/>
      <c r="F719" s="60"/>
      <c r="G719" s="61"/>
      <c r="H719" s="62"/>
      <c r="I719" s="62"/>
      <c r="J719" s="62"/>
      <c r="K719" s="63" t="e">
        <f t="shared" si="273"/>
        <v>#DIV/0!</v>
      </c>
      <c r="L719" s="62"/>
      <c r="M719" s="62"/>
      <c r="N719" s="64">
        <f t="shared" si="275"/>
        <v>0</v>
      </c>
      <c r="O719" s="64">
        <f t="shared" si="274"/>
        <v>0</v>
      </c>
      <c r="P719" s="62"/>
      <c r="Q719" s="65">
        <v>1</v>
      </c>
      <c r="R719" s="66" t="s">
        <v>1900</v>
      </c>
      <c r="S719" s="67" t="s">
        <v>30</v>
      </c>
      <c r="T719" s="66" t="s">
        <v>31</v>
      </c>
      <c r="U719" s="66" t="s">
        <v>1901</v>
      </c>
      <c r="V719" s="67" t="s">
        <v>1901</v>
      </c>
      <c r="W719" s="68">
        <v>1810</v>
      </c>
      <c r="X719" s="69">
        <f t="shared" si="276"/>
        <v>0.12697299193265521</v>
      </c>
      <c r="Y719" s="70" t="str">
        <f t="shared" si="277"/>
        <v/>
      </c>
    </row>
    <row r="720" spans="1:25" ht="18" customHeight="1" x14ac:dyDescent="0.25">
      <c r="A720" s="91"/>
      <c r="B720" s="57"/>
      <c r="C720" s="58"/>
      <c r="D720" s="59">
        <v>42722</v>
      </c>
      <c r="E720" s="60"/>
      <c r="F720" s="60"/>
      <c r="G720" s="61"/>
      <c r="H720" s="62"/>
      <c r="I720" s="62"/>
      <c r="J720" s="62"/>
      <c r="K720" s="63" t="e">
        <f t="shared" si="273"/>
        <v>#DIV/0!</v>
      </c>
      <c r="L720" s="62"/>
      <c r="M720" s="62"/>
      <c r="N720" s="64">
        <f t="shared" si="275"/>
        <v>0</v>
      </c>
      <c r="O720" s="64">
        <f t="shared" si="274"/>
        <v>0</v>
      </c>
      <c r="P720" s="62"/>
      <c r="Q720" s="65">
        <v>1</v>
      </c>
      <c r="R720" s="66" t="s">
        <v>1902</v>
      </c>
      <c r="S720" s="67" t="s">
        <v>30</v>
      </c>
      <c r="T720" s="66" t="s">
        <v>31</v>
      </c>
      <c r="U720" s="66" t="s">
        <v>1903</v>
      </c>
      <c r="V720" s="67" t="s">
        <v>1903</v>
      </c>
      <c r="W720" s="68">
        <v>999</v>
      </c>
      <c r="X720" s="69">
        <f t="shared" si="276"/>
        <v>7.0080673447913008E-2</v>
      </c>
      <c r="Y720" s="70" t="str">
        <f t="shared" si="277"/>
        <v/>
      </c>
    </row>
    <row r="721" spans="1:25" ht="18" customHeight="1" x14ac:dyDescent="0.25">
      <c r="A721" s="91"/>
      <c r="B721" s="57"/>
      <c r="C721" s="58"/>
      <c r="D721" s="59">
        <v>42722</v>
      </c>
      <c r="E721" s="60"/>
      <c r="F721" s="60"/>
      <c r="G721" s="61"/>
      <c r="H721" s="62"/>
      <c r="I721" s="62"/>
      <c r="J721" s="62"/>
      <c r="K721" s="63" t="e">
        <f t="shared" si="273"/>
        <v>#DIV/0!</v>
      </c>
      <c r="L721" s="62"/>
      <c r="M721" s="62"/>
      <c r="N721" s="64">
        <f t="shared" si="275"/>
        <v>0</v>
      </c>
      <c r="O721" s="64">
        <f t="shared" si="274"/>
        <v>0</v>
      </c>
      <c r="P721" s="62"/>
      <c r="Q721" s="65">
        <v>1</v>
      </c>
      <c r="R721" s="66" t="s">
        <v>1904</v>
      </c>
      <c r="S721" s="67" t="s">
        <v>73</v>
      </c>
      <c r="T721" s="66" t="s">
        <v>31</v>
      </c>
      <c r="U721" s="66" t="s">
        <v>1905</v>
      </c>
      <c r="V721" s="67" t="s">
        <v>1905</v>
      </c>
      <c r="W721" s="68">
        <v>1105</v>
      </c>
      <c r="X721" s="69">
        <f t="shared" si="276"/>
        <v>7.7516660820764638E-2</v>
      </c>
      <c r="Y721" s="70" t="str">
        <f t="shared" si="277"/>
        <v/>
      </c>
    </row>
    <row r="722" spans="1:25" ht="18" customHeight="1" thickBot="1" x14ac:dyDescent="0.3">
      <c r="A722" s="91"/>
      <c r="B722" s="71"/>
      <c r="C722" s="72"/>
      <c r="D722" s="73">
        <v>42722</v>
      </c>
      <c r="E722" s="74"/>
      <c r="F722" s="74"/>
      <c r="G722" s="75"/>
      <c r="H722" s="76"/>
      <c r="I722" s="76"/>
      <c r="J722" s="76"/>
      <c r="K722" s="77" t="e">
        <f t="shared" si="273"/>
        <v>#DIV/0!</v>
      </c>
      <c r="L722" s="76"/>
      <c r="M722" s="76"/>
      <c r="N722" s="78">
        <f t="shared" si="275"/>
        <v>0</v>
      </c>
      <c r="O722" s="78">
        <f t="shared" si="274"/>
        <v>0</v>
      </c>
      <c r="P722" s="76"/>
      <c r="Q722" s="79">
        <v>1</v>
      </c>
      <c r="R722" s="80" t="s">
        <v>1906</v>
      </c>
      <c r="S722" s="81" t="s">
        <v>53</v>
      </c>
      <c r="T722" s="80" t="s">
        <v>31</v>
      </c>
      <c r="U722" s="80" t="s">
        <v>1907</v>
      </c>
      <c r="V722" s="81" t="s">
        <v>1907</v>
      </c>
      <c r="W722" s="82">
        <v>1142</v>
      </c>
      <c r="X722" s="83">
        <f t="shared" si="276"/>
        <v>8.01122413188355E-2</v>
      </c>
      <c r="Y722" s="84" t="str">
        <f t="shared" si="277"/>
        <v/>
      </c>
    </row>
    <row r="723" spans="1:25" ht="18" customHeight="1" x14ac:dyDescent="0.25">
      <c r="A723" s="91"/>
      <c r="B723" s="42" t="s">
        <v>1908</v>
      </c>
      <c r="C723" s="43" t="s">
        <v>1909</v>
      </c>
      <c r="D723" s="44">
        <v>42722</v>
      </c>
      <c r="E723" s="45">
        <v>1</v>
      </c>
      <c r="F723" s="45">
        <v>106</v>
      </c>
      <c r="G723" s="46">
        <v>36555</v>
      </c>
      <c r="H723" s="47">
        <v>5509</v>
      </c>
      <c r="I723" s="47">
        <v>4211</v>
      </c>
      <c r="J723" s="47">
        <v>9720</v>
      </c>
      <c r="K723" s="48">
        <f t="shared" si="273"/>
        <v>0.26590069757899054</v>
      </c>
      <c r="L723" s="47">
        <v>473</v>
      </c>
      <c r="M723" s="47">
        <v>87</v>
      </c>
      <c r="N723" s="49">
        <f t="shared" si="275"/>
        <v>0</v>
      </c>
      <c r="O723" s="49">
        <f t="shared" si="274"/>
        <v>560</v>
      </c>
      <c r="P723" s="47">
        <v>9160</v>
      </c>
      <c r="Q723" s="50">
        <v>1</v>
      </c>
      <c r="R723" s="51" t="s">
        <v>1910</v>
      </c>
      <c r="S723" s="52" t="s">
        <v>30</v>
      </c>
      <c r="T723" s="51" t="s">
        <v>31</v>
      </c>
      <c r="U723" s="51" t="s">
        <v>1911</v>
      </c>
      <c r="V723" s="52" t="s">
        <v>1911</v>
      </c>
      <c r="W723" s="53">
        <v>818</v>
      </c>
      <c r="X723" s="54">
        <f>W723/$P$723</f>
        <v>8.930131004366812E-2</v>
      </c>
      <c r="Y723" s="55" t="str">
        <f>IF(AND(NOT(ISBLANK(W723)),(W723=MAX($W$723:$W$730))),"ELU","")</f>
        <v/>
      </c>
    </row>
    <row r="724" spans="1:25" ht="18" customHeight="1" x14ac:dyDescent="0.25">
      <c r="A724" s="91"/>
      <c r="B724" s="57"/>
      <c r="C724" s="58"/>
      <c r="D724" s="59">
        <v>42722</v>
      </c>
      <c r="E724" s="60"/>
      <c r="F724" s="60"/>
      <c r="G724" s="61"/>
      <c r="H724" s="62"/>
      <c r="I724" s="62"/>
      <c r="J724" s="62"/>
      <c r="K724" s="63" t="e">
        <f t="shared" si="273"/>
        <v>#DIV/0!</v>
      </c>
      <c r="L724" s="62"/>
      <c r="M724" s="62"/>
      <c r="N724" s="64">
        <f t="shared" si="275"/>
        <v>0</v>
      </c>
      <c r="O724" s="64">
        <f t="shared" si="274"/>
        <v>0</v>
      </c>
      <c r="P724" s="62"/>
      <c r="Q724" s="65">
        <v>1</v>
      </c>
      <c r="R724" s="66" t="s">
        <v>1912</v>
      </c>
      <c r="S724" s="67" t="s">
        <v>30</v>
      </c>
      <c r="T724" s="66" t="s">
        <v>31</v>
      </c>
      <c r="U724" s="66" t="s">
        <v>1913</v>
      </c>
      <c r="V724" s="67" t="s">
        <v>1913</v>
      </c>
      <c r="W724" s="68">
        <v>1483</v>
      </c>
      <c r="X724" s="69">
        <f t="shared" ref="X724:X730" si="278">W724/$P$723</f>
        <v>0.16189956331877731</v>
      </c>
      <c r="Y724" s="70" t="str">
        <f t="shared" ref="Y724:Y730" si="279">IF(AND(NOT(ISBLANK(W724)),(W724=MAX($W$723:$W$730))),"ELU","")</f>
        <v/>
      </c>
    </row>
    <row r="725" spans="1:25" ht="18" customHeight="1" x14ac:dyDescent="0.25">
      <c r="A725" s="91"/>
      <c r="B725" s="57"/>
      <c r="C725" s="58"/>
      <c r="D725" s="59">
        <v>42722</v>
      </c>
      <c r="E725" s="60"/>
      <c r="F725" s="60"/>
      <c r="G725" s="61"/>
      <c r="H725" s="62"/>
      <c r="I725" s="62"/>
      <c r="J725" s="62"/>
      <c r="K725" s="63" t="e">
        <f t="shared" si="273"/>
        <v>#DIV/0!</v>
      </c>
      <c r="L725" s="62"/>
      <c r="M725" s="62"/>
      <c r="N725" s="64">
        <f t="shared" si="275"/>
        <v>0</v>
      </c>
      <c r="O725" s="64">
        <f t="shared" si="274"/>
        <v>0</v>
      </c>
      <c r="P725" s="62"/>
      <c r="Q725" s="65">
        <v>1</v>
      </c>
      <c r="R725" s="66" t="s">
        <v>1914</v>
      </c>
      <c r="S725" s="67" t="s">
        <v>30</v>
      </c>
      <c r="T725" s="66" t="s">
        <v>31</v>
      </c>
      <c r="U725" s="66" t="s">
        <v>1915</v>
      </c>
      <c r="V725" s="67" t="s">
        <v>1915</v>
      </c>
      <c r="W725" s="68">
        <v>1442</v>
      </c>
      <c r="X725" s="69">
        <f t="shared" si="278"/>
        <v>0.1574235807860262</v>
      </c>
      <c r="Y725" s="70" t="str">
        <f t="shared" si="279"/>
        <v/>
      </c>
    </row>
    <row r="726" spans="1:25" ht="18" customHeight="1" x14ac:dyDescent="0.25">
      <c r="A726" s="91"/>
      <c r="B726" s="57"/>
      <c r="C726" s="58"/>
      <c r="D726" s="59">
        <v>42722</v>
      </c>
      <c r="E726" s="60"/>
      <c r="F726" s="60"/>
      <c r="G726" s="61"/>
      <c r="H726" s="62"/>
      <c r="I726" s="62"/>
      <c r="J726" s="62"/>
      <c r="K726" s="63" t="e">
        <f t="shared" si="273"/>
        <v>#DIV/0!</v>
      </c>
      <c r="L726" s="62"/>
      <c r="M726" s="62"/>
      <c r="N726" s="64">
        <f t="shared" si="275"/>
        <v>0</v>
      </c>
      <c r="O726" s="64">
        <f t="shared" si="274"/>
        <v>0</v>
      </c>
      <c r="P726" s="62"/>
      <c r="Q726" s="65">
        <v>1</v>
      </c>
      <c r="R726" s="66" t="s">
        <v>1916</v>
      </c>
      <c r="S726" s="67" t="s">
        <v>30</v>
      </c>
      <c r="T726" s="66" t="s">
        <v>31</v>
      </c>
      <c r="U726" s="66" t="s">
        <v>1917</v>
      </c>
      <c r="V726" s="67" t="s">
        <v>1917</v>
      </c>
      <c r="W726" s="68">
        <v>2283</v>
      </c>
      <c r="X726" s="69">
        <f t="shared" si="278"/>
        <v>0.249235807860262</v>
      </c>
      <c r="Y726" s="70" t="str">
        <f t="shared" si="279"/>
        <v>ELU</v>
      </c>
    </row>
    <row r="727" spans="1:25" ht="18" customHeight="1" x14ac:dyDescent="0.25">
      <c r="A727" s="91"/>
      <c r="B727" s="57"/>
      <c r="C727" s="58"/>
      <c r="D727" s="59">
        <v>42722</v>
      </c>
      <c r="E727" s="60"/>
      <c r="F727" s="60"/>
      <c r="G727" s="61"/>
      <c r="H727" s="62"/>
      <c r="I727" s="62"/>
      <c r="J727" s="62"/>
      <c r="K727" s="63" t="e">
        <f t="shared" si="273"/>
        <v>#DIV/0!</v>
      </c>
      <c r="L727" s="62"/>
      <c r="M727" s="62"/>
      <c r="N727" s="64">
        <f t="shared" si="275"/>
        <v>0</v>
      </c>
      <c r="O727" s="64">
        <f t="shared" si="274"/>
        <v>0</v>
      </c>
      <c r="P727" s="62"/>
      <c r="Q727" s="65">
        <v>1</v>
      </c>
      <c r="R727" s="66" t="s">
        <v>1918</v>
      </c>
      <c r="S727" s="67" t="s">
        <v>30</v>
      </c>
      <c r="T727" s="66" t="s">
        <v>31</v>
      </c>
      <c r="U727" s="66" t="s">
        <v>1919</v>
      </c>
      <c r="V727" s="67" t="s">
        <v>1919</v>
      </c>
      <c r="W727" s="68">
        <v>224</v>
      </c>
      <c r="X727" s="69">
        <f t="shared" si="278"/>
        <v>2.4454148471615721E-2</v>
      </c>
      <c r="Y727" s="70" t="str">
        <f t="shared" si="279"/>
        <v/>
      </c>
    </row>
    <row r="728" spans="1:25" ht="18" customHeight="1" x14ac:dyDescent="0.25">
      <c r="A728" s="91"/>
      <c r="B728" s="57"/>
      <c r="C728" s="58"/>
      <c r="D728" s="59">
        <v>42722</v>
      </c>
      <c r="E728" s="60"/>
      <c r="F728" s="60"/>
      <c r="G728" s="61"/>
      <c r="H728" s="62"/>
      <c r="I728" s="62"/>
      <c r="J728" s="62"/>
      <c r="K728" s="63" t="e">
        <f t="shared" si="273"/>
        <v>#DIV/0!</v>
      </c>
      <c r="L728" s="62"/>
      <c r="M728" s="62"/>
      <c r="N728" s="64">
        <f t="shared" si="275"/>
        <v>0</v>
      </c>
      <c r="O728" s="64">
        <f t="shared" si="274"/>
        <v>0</v>
      </c>
      <c r="P728" s="62"/>
      <c r="Q728" s="65">
        <v>1</v>
      </c>
      <c r="R728" s="66" t="s">
        <v>1920</v>
      </c>
      <c r="S728" s="67" t="s">
        <v>73</v>
      </c>
      <c r="T728" s="66" t="s">
        <v>31</v>
      </c>
      <c r="U728" s="66" t="s">
        <v>1921</v>
      </c>
      <c r="V728" s="67" t="s">
        <v>1921</v>
      </c>
      <c r="W728" s="68">
        <v>1943</v>
      </c>
      <c r="X728" s="69">
        <f t="shared" si="278"/>
        <v>0.212117903930131</v>
      </c>
      <c r="Y728" s="70" t="str">
        <f t="shared" si="279"/>
        <v/>
      </c>
    </row>
    <row r="729" spans="1:25" ht="18" customHeight="1" x14ac:dyDescent="0.25">
      <c r="A729" s="91"/>
      <c r="B729" s="57"/>
      <c r="C729" s="58"/>
      <c r="D729" s="59">
        <v>42722</v>
      </c>
      <c r="E729" s="60"/>
      <c r="F729" s="60"/>
      <c r="G729" s="61"/>
      <c r="H729" s="62"/>
      <c r="I729" s="62"/>
      <c r="J729" s="62"/>
      <c r="K729" s="63" t="e">
        <f t="shared" si="273"/>
        <v>#DIV/0!</v>
      </c>
      <c r="L729" s="62"/>
      <c r="M729" s="62"/>
      <c r="N729" s="64">
        <f t="shared" si="275"/>
        <v>0</v>
      </c>
      <c r="O729" s="64">
        <f t="shared" si="274"/>
        <v>0</v>
      </c>
      <c r="P729" s="62"/>
      <c r="Q729" s="65">
        <v>1</v>
      </c>
      <c r="R729" s="66" t="s">
        <v>1922</v>
      </c>
      <c r="S729" s="67" t="s">
        <v>30</v>
      </c>
      <c r="T729" s="66" t="s">
        <v>31</v>
      </c>
      <c r="U729" s="66" t="s">
        <v>1923</v>
      </c>
      <c r="V729" s="67" t="s">
        <v>1923</v>
      </c>
      <c r="W729" s="68">
        <v>542</v>
      </c>
      <c r="X729" s="69">
        <f t="shared" si="278"/>
        <v>5.9170305676855897E-2</v>
      </c>
      <c r="Y729" s="70" t="str">
        <f t="shared" si="279"/>
        <v/>
      </c>
    </row>
    <row r="730" spans="1:25" ht="18" customHeight="1" thickBot="1" x14ac:dyDescent="0.3">
      <c r="A730" s="91"/>
      <c r="B730" s="71"/>
      <c r="C730" s="72"/>
      <c r="D730" s="73">
        <v>42722</v>
      </c>
      <c r="E730" s="74"/>
      <c r="F730" s="74"/>
      <c r="G730" s="75"/>
      <c r="H730" s="76"/>
      <c r="I730" s="76"/>
      <c r="J730" s="76"/>
      <c r="K730" s="77" t="e">
        <f t="shared" si="273"/>
        <v>#DIV/0!</v>
      </c>
      <c r="L730" s="76"/>
      <c r="M730" s="76"/>
      <c r="N730" s="78">
        <f t="shared" si="275"/>
        <v>0</v>
      </c>
      <c r="O730" s="78">
        <f t="shared" si="274"/>
        <v>0</v>
      </c>
      <c r="P730" s="76"/>
      <c r="Q730" s="79">
        <v>1</v>
      </c>
      <c r="R730" s="80" t="s">
        <v>1924</v>
      </c>
      <c r="S730" s="81" t="s">
        <v>53</v>
      </c>
      <c r="T730" s="80" t="s">
        <v>31</v>
      </c>
      <c r="U730" s="80" t="s">
        <v>1925</v>
      </c>
      <c r="V730" s="81" t="s">
        <v>1926</v>
      </c>
      <c r="W730" s="82">
        <v>425</v>
      </c>
      <c r="X730" s="83">
        <f t="shared" si="278"/>
        <v>4.6397379912663753E-2</v>
      </c>
      <c r="Y730" s="84" t="str">
        <f t="shared" si="279"/>
        <v/>
      </c>
    </row>
    <row r="731" spans="1:25" ht="18" customHeight="1" x14ac:dyDescent="0.25">
      <c r="A731" s="91"/>
      <c r="B731" s="42" t="s">
        <v>1927</v>
      </c>
      <c r="C731" s="43" t="s">
        <v>1928</v>
      </c>
      <c r="D731" s="44">
        <v>42722</v>
      </c>
      <c r="E731" s="45">
        <v>1</v>
      </c>
      <c r="F731" s="45">
        <v>49</v>
      </c>
      <c r="G731" s="46">
        <v>17681</v>
      </c>
      <c r="H731" s="47">
        <v>4216</v>
      </c>
      <c r="I731" s="47">
        <v>3525</v>
      </c>
      <c r="J731" s="47">
        <v>7741</v>
      </c>
      <c r="K731" s="48">
        <f t="shared" si="273"/>
        <v>0.43781460324642274</v>
      </c>
      <c r="L731" s="47">
        <v>483</v>
      </c>
      <c r="M731" s="47">
        <v>54</v>
      </c>
      <c r="N731" s="49">
        <f t="shared" si="275"/>
        <v>0</v>
      </c>
      <c r="O731" s="49">
        <f t="shared" si="274"/>
        <v>537</v>
      </c>
      <c r="P731" s="47">
        <v>7204</v>
      </c>
      <c r="Q731" s="50">
        <v>1</v>
      </c>
      <c r="R731" s="51" t="s">
        <v>1929</v>
      </c>
      <c r="S731" s="52" t="s">
        <v>30</v>
      </c>
      <c r="T731" s="51" t="s">
        <v>31</v>
      </c>
      <c r="U731" s="51" t="s">
        <v>1930</v>
      </c>
      <c r="V731" s="52" t="s">
        <v>1930</v>
      </c>
      <c r="W731" s="53">
        <v>179</v>
      </c>
      <c r="X731" s="54">
        <f>W731/$P$731</f>
        <v>2.4847307051637978E-2</v>
      </c>
      <c r="Y731" s="55" t="str">
        <f>IF(AND(NOT(ISBLANK(W731)),(W731=MAX($W$731:$W$737))),"ELU","")</f>
        <v/>
      </c>
    </row>
    <row r="732" spans="1:25" ht="18" customHeight="1" x14ac:dyDescent="0.25">
      <c r="A732" s="91"/>
      <c r="B732" s="57"/>
      <c r="C732" s="58"/>
      <c r="D732" s="59">
        <v>42722</v>
      </c>
      <c r="E732" s="60"/>
      <c r="F732" s="60"/>
      <c r="G732" s="61"/>
      <c r="H732" s="62"/>
      <c r="I732" s="62"/>
      <c r="J732" s="62"/>
      <c r="K732" s="63" t="e">
        <f t="shared" si="273"/>
        <v>#DIV/0!</v>
      </c>
      <c r="L732" s="62"/>
      <c r="M732" s="62"/>
      <c r="N732" s="64">
        <f t="shared" si="275"/>
        <v>0</v>
      </c>
      <c r="O732" s="64">
        <f t="shared" si="274"/>
        <v>0</v>
      </c>
      <c r="P732" s="62"/>
      <c r="Q732" s="65">
        <v>1</v>
      </c>
      <c r="R732" s="66" t="s">
        <v>1931</v>
      </c>
      <c r="S732" s="67" t="s">
        <v>30</v>
      </c>
      <c r="T732" s="66" t="s">
        <v>31</v>
      </c>
      <c r="U732" s="66" t="s">
        <v>1932</v>
      </c>
      <c r="V732" s="67" t="s">
        <v>1932</v>
      </c>
      <c r="W732" s="68">
        <v>1111</v>
      </c>
      <c r="X732" s="69">
        <f t="shared" ref="X732:X737" si="280">W732/$P$731</f>
        <v>0.15421987784564131</v>
      </c>
      <c r="Y732" s="70" t="str">
        <f t="shared" ref="Y732:Y737" si="281">IF(AND(NOT(ISBLANK(W732)),(W732=MAX($W$731:$W$737))),"ELU","")</f>
        <v/>
      </c>
    </row>
    <row r="733" spans="1:25" ht="18" customHeight="1" x14ac:dyDescent="0.25">
      <c r="A733" s="91"/>
      <c r="B733" s="57"/>
      <c r="C733" s="58"/>
      <c r="D733" s="59">
        <v>42722</v>
      </c>
      <c r="E733" s="60"/>
      <c r="F733" s="60"/>
      <c r="G733" s="61"/>
      <c r="H733" s="62"/>
      <c r="I733" s="62"/>
      <c r="J733" s="62"/>
      <c r="K733" s="63" t="e">
        <f t="shared" si="273"/>
        <v>#DIV/0!</v>
      </c>
      <c r="L733" s="62"/>
      <c r="M733" s="62"/>
      <c r="N733" s="64">
        <f t="shared" si="275"/>
        <v>0</v>
      </c>
      <c r="O733" s="64">
        <f t="shared" si="274"/>
        <v>0</v>
      </c>
      <c r="P733" s="62"/>
      <c r="Q733" s="65">
        <v>1</v>
      </c>
      <c r="R733" s="66" t="s">
        <v>1933</v>
      </c>
      <c r="S733" s="67" t="s">
        <v>30</v>
      </c>
      <c r="T733" s="66" t="s">
        <v>31</v>
      </c>
      <c r="U733" s="66" t="s">
        <v>1934</v>
      </c>
      <c r="V733" s="67" t="s">
        <v>1934</v>
      </c>
      <c r="W733" s="68">
        <v>8</v>
      </c>
      <c r="X733" s="69">
        <f t="shared" si="280"/>
        <v>1.1104941699056081E-3</v>
      </c>
      <c r="Y733" s="70" t="str">
        <f t="shared" si="281"/>
        <v/>
      </c>
    </row>
    <row r="734" spans="1:25" ht="18" customHeight="1" x14ac:dyDescent="0.25">
      <c r="A734" s="91"/>
      <c r="B734" s="57"/>
      <c r="C734" s="58"/>
      <c r="D734" s="59">
        <v>42722</v>
      </c>
      <c r="E734" s="60"/>
      <c r="F734" s="60"/>
      <c r="G734" s="61"/>
      <c r="H734" s="62"/>
      <c r="I734" s="62"/>
      <c r="J734" s="62"/>
      <c r="K734" s="63" t="e">
        <f t="shared" si="273"/>
        <v>#DIV/0!</v>
      </c>
      <c r="L734" s="62"/>
      <c r="M734" s="62"/>
      <c r="N734" s="64">
        <f t="shared" si="275"/>
        <v>0</v>
      </c>
      <c r="O734" s="64">
        <f t="shared" si="274"/>
        <v>0</v>
      </c>
      <c r="P734" s="62"/>
      <c r="Q734" s="65">
        <v>1</v>
      </c>
      <c r="R734" s="66" t="s">
        <v>1935</v>
      </c>
      <c r="S734" s="67" t="s">
        <v>30</v>
      </c>
      <c r="T734" s="66" t="s">
        <v>31</v>
      </c>
      <c r="U734" s="66" t="s">
        <v>1936</v>
      </c>
      <c r="V734" s="67" t="s">
        <v>1936</v>
      </c>
      <c r="W734" s="68">
        <v>713</v>
      </c>
      <c r="X734" s="69">
        <f t="shared" si="280"/>
        <v>9.8972792892837308E-2</v>
      </c>
      <c r="Y734" s="70" t="str">
        <f t="shared" si="281"/>
        <v/>
      </c>
    </row>
    <row r="735" spans="1:25" ht="18" customHeight="1" x14ac:dyDescent="0.25">
      <c r="A735" s="91"/>
      <c r="B735" s="57"/>
      <c r="C735" s="58"/>
      <c r="D735" s="59">
        <v>42722</v>
      </c>
      <c r="E735" s="60"/>
      <c r="F735" s="60"/>
      <c r="G735" s="61"/>
      <c r="H735" s="62"/>
      <c r="I735" s="62"/>
      <c r="J735" s="62"/>
      <c r="K735" s="63" t="e">
        <f t="shared" si="273"/>
        <v>#DIV/0!</v>
      </c>
      <c r="L735" s="62"/>
      <c r="M735" s="62"/>
      <c r="N735" s="64">
        <f t="shared" si="275"/>
        <v>0</v>
      </c>
      <c r="O735" s="64">
        <f t="shared" si="274"/>
        <v>0</v>
      </c>
      <c r="P735" s="62"/>
      <c r="Q735" s="65">
        <v>1</v>
      </c>
      <c r="R735" s="66" t="s">
        <v>1937</v>
      </c>
      <c r="S735" s="67" t="s">
        <v>30</v>
      </c>
      <c r="T735" s="66" t="s">
        <v>31</v>
      </c>
      <c r="U735" s="66" t="s">
        <v>1938</v>
      </c>
      <c r="V735" s="67" t="s">
        <v>1938</v>
      </c>
      <c r="W735" s="68">
        <v>233</v>
      </c>
      <c r="X735" s="69">
        <f t="shared" si="280"/>
        <v>3.2343142698500832E-2</v>
      </c>
      <c r="Y735" s="70" t="str">
        <f t="shared" si="281"/>
        <v/>
      </c>
    </row>
    <row r="736" spans="1:25" ht="18" customHeight="1" x14ac:dyDescent="0.25">
      <c r="A736" s="91"/>
      <c r="B736" s="57"/>
      <c r="C736" s="58"/>
      <c r="D736" s="59">
        <v>42722</v>
      </c>
      <c r="E736" s="60"/>
      <c r="F736" s="60"/>
      <c r="G736" s="61"/>
      <c r="H736" s="62"/>
      <c r="I736" s="62"/>
      <c r="J736" s="62"/>
      <c r="K736" s="63" t="e">
        <f t="shared" si="273"/>
        <v>#DIV/0!</v>
      </c>
      <c r="L736" s="62"/>
      <c r="M736" s="62"/>
      <c r="N736" s="64">
        <f t="shared" si="275"/>
        <v>0</v>
      </c>
      <c r="O736" s="64">
        <f t="shared" si="274"/>
        <v>0</v>
      </c>
      <c r="P736" s="62"/>
      <c r="Q736" s="65">
        <v>1</v>
      </c>
      <c r="R736" s="66" t="s">
        <v>1939</v>
      </c>
      <c r="S736" s="67" t="s">
        <v>73</v>
      </c>
      <c r="T736" s="66" t="s">
        <v>31</v>
      </c>
      <c r="U736" s="66" t="s">
        <v>1940</v>
      </c>
      <c r="V736" s="67" t="s">
        <v>1940</v>
      </c>
      <c r="W736" s="68">
        <v>3611</v>
      </c>
      <c r="X736" s="69">
        <f t="shared" si="280"/>
        <v>0.50124930594114381</v>
      </c>
      <c r="Y736" s="70" t="str">
        <f t="shared" si="281"/>
        <v>ELU</v>
      </c>
    </row>
    <row r="737" spans="1:25" ht="18" customHeight="1" thickBot="1" x14ac:dyDescent="0.3">
      <c r="A737" s="90"/>
      <c r="B737" s="71"/>
      <c r="C737" s="72"/>
      <c r="D737" s="73">
        <v>42722</v>
      </c>
      <c r="E737" s="74"/>
      <c r="F737" s="74"/>
      <c r="G737" s="75"/>
      <c r="H737" s="76"/>
      <c r="I737" s="76"/>
      <c r="J737" s="76"/>
      <c r="K737" s="77" t="e">
        <f t="shared" si="273"/>
        <v>#DIV/0!</v>
      </c>
      <c r="L737" s="76"/>
      <c r="M737" s="76"/>
      <c r="N737" s="78">
        <f t="shared" si="275"/>
        <v>0</v>
      </c>
      <c r="O737" s="78">
        <f t="shared" si="274"/>
        <v>0</v>
      </c>
      <c r="P737" s="76"/>
      <c r="Q737" s="79">
        <v>1</v>
      </c>
      <c r="R737" s="80" t="s">
        <v>1941</v>
      </c>
      <c r="S737" s="81" t="s">
        <v>53</v>
      </c>
      <c r="T737" s="80" t="s">
        <v>31</v>
      </c>
      <c r="U737" s="80" t="s">
        <v>1942</v>
      </c>
      <c r="V737" s="81" t="s">
        <v>1942</v>
      </c>
      <c r="W737" s="82">
        <v>1349</v>
      </c>
      <c r="X737" s="83">
        <f t="shared" si="280"/>
        <v>0.18725707940033315</v>
      </c>
      <c r="Y737" s="84" t="str">
        <f t="shared" si="281"/>
        <v/>
      </c>
    </row>
    <row r="738" spans="1:25" ht="18" customHeight="1" x14ac:dyDescent="0.25">
      <c r="A738" s="89" t="s">
        <v>1943</v>
      </c>
      <c r="B738" s="42" t="s">
        <v>1944</v>
      </c>
      <c r="C738" s="43" t="s">
        <v>1945</v>
      </c>
      <c r="D738" s="44">
        <v>42722</v>
      </c>
      <c r="E738" s="45">
        <v>2</v>
      </c>
      <c r="F738" s="45">
        <v>149</v>
      </c>
      <c r="G738" s="46">
        <v>36643</v>
      </c>
      <c r="H738" s="47">
        <v>6497</v>
      </c>
      <c r="I738" s="47">
        <v>4274</v>
      </c>
      <c r="J738" s="47">
        <v>10771</v>
      </c>
      <c r="K738" s="48">
        <f t="shared" si="273"/>
        <v>0.29394427312174221</v>
      </c>
      <c r="L738" s="47">
        <v>508</v>
      </c>
      <c r="M738" s="47">
        <v>139</v>
      </c>
      <c r="N738" s="49">
        <f t="shared" si="275"/>
        <v>0</v>
      </c>
      <c r="O738" s="49">
        <f t="shared" si="274"/>
        <v>647</v>
      </c>
      <c r="P738" s="47">
        <v>10124</v>
      </c>
      <c r="Q738" s="50">
        <v>2</v>
      </c>
      <c r="R738" s="51" t="s">
        <v>1946</v>
      </c>
      <c r="S738" s="52" t="s">
        <v>30</v>
      </c>
      <c r="T738" s="51" t="s">
        <v>326</v>
      </c>
      <c r="U738" s="51" t="s">
        <v>1947</v>
      </c>
      <c r="V738" s="52" t="s">
        <v>1948</v>
      </c>
      <c r="W738" s="53">
        <v>827</v>
      </c>
      <c r="X738" s="54">
        <f>W738/$P$738</f>
        <v>8.1687080205452386E-2</v>
      </c>
      <c r="Y738" s="55" t="str">
        <f>IF(AND(NOT(ISBLANK(W738)),(W738=MAX($W$738:$W$744))),"ELU","")</f>
        <v/>
      </c>
    </row>
    <row r="739" spans="1:25" ht="18" customHeight="1" x14ac:dyDescent="0.25">
      <c r="A739" s="91"/>
      <c r="B739" s="57"/>
      <c r="C739" s="58"/>
      <c r="D739" s="59">
        <v>42722</v>
      </c>
      <c r="E739" s="60"/>
      <c r="F739" s="60"/>
      <c r="G739" s="61"/>
      <c r="H739" s="62"/>
      <c r="I739" s="62"/>
      <c r="J739" s="62"/>
      <c r="K739" s="63" t="e">
        <f t="shared" si="273"/>
        <v>#DIV/0!</v>
      </c>
      <c r="L739" s="62"/>
      <c r="M739" s="62"/>
      <c r="N739" s="64">
        <f t="shared" si="275"/>
        <v>0</v>
      </c>
      <c r="O739" s="64">
        <f t="shared" si="274"/>
        <v>0</v>
      </c>
      <c r="P739" s="62"/>
      <c r="Q739" s="65">
        <v>2</v>
      </c>
      <c r="R739" s="66" t="s">
        <v>1949</v>
      </c>
      <c r="S739" s="67" t="s">
        <v>223</v>
      </c>
      <c r="T739" s="66" t="s">
        <v>326</v>
      </c>
      <c r="U739" s="66" t="s">
        <v>1950</v>
      </c>
      <c r="V739" s="67" t="s">
        <v>1951</v>
      </c>
      <c r="W739" s="68">
        <v>1783</v>
      </c>
      <c r="X739" s="69">
        <f t="shared" ref="X739:X744" si="282">W739/$P$738</f>
        <v>0.17611615962070329</v>
      </c>
      <c r="Y739" s="70" t="str">
        <f t="shared" ref="Y739:Y744" si="283">IF(AND(NOT(ISBLANK(W739)),(W739=MAX($W$738:$W$744))),"ELU","")</f>
        <v/>
      </c>
    </row>
    <row r="740" spans="1:25" ht="18" customHeight="1" x14ac:dyDescent="0.25">
      <c r="A740" s="91"/>
      <c r="B740" s="57"/>
      <c r="C740" s="58"/>
      <c r="D740" s="59">
        <v>42722</v>
      </c>
      <c r="E740" s="60"/>
      <c r="F740" s="60"/>
      <c r="G740" s="61"/>
      <c r="H740" s="62"/>
      <c r="I740" s="62"/>
      <c r="J740" s="62"/>
      <c r="K740" s="63" t="e">
        <f t="shared" si="273"/>
        <v>#DIV/0!</v>
      </c>
      <c r="L740" s="62"/>
      <c r="M740" s="62"/>
      <c r="N740" s="64">
        <f t="shared" si="275"/>
        <v>0</v>
      </c>
      <c r="O740" s="64">
        <f t="shared" si="274"/>
        <v>0</v>
      </c>
      <c r="P740" s="62"/>
      <c r="Q740" s="65">
        <v>2</v>
      </c>
      <c r="R740" s="66" t="s">
        <v>1952</v>
      </c>
      <c r="S740" s="67" t="s">
        <v>30</v>
      </c>
      <c r="T740" s="66" t="s">
        <v>326</v>
      </c>
      <c r="U740" s="66" t="s">
        <v>1953</v>
      </c>
      <c r="V740" s="67" t="s">
        <v>1954</v>
      </c>
      <c r="W740" s="68">
        <v>459</v>
      </c>
      <c r="X740" s="69">
        <f t="shared" si="282"/>
        <v>4.5337811141841169E-2</v>
      </c>
      <c r="Y740" s="70" t="str">
        <f t="shared" si="283"/>
        <v/>
      </c>
    </row>
    <row r="741" spans="1:25" ht="18" customHeight="1" x14ac:dyDescent="0.25">
      <c r="A741" s="91"/>
      <c r="B741" s="57"/>
      <c r="C741" s="58"/>
      <c r="D741" s="59">
        <v>42722</v>
      </c>
      <c r="E741" s="60"/>
      <c r="F741" s="60"/>
      <c r="G741" s="61"/>
      <c r="H741" s="62"/>
      <c r="I741" s="62"/>
      <c r="J741" s="62"/>
      <c r="K741" s="63" t="e">
        <f t="shared" si="273"/>
        <v>#DIV/0!</v>
      </c>
      <c r="L741" s="62"/>
      <c r="M741" s="62"/>
      <c r="N741" s="64">
        <f t="shared" si="275"/>
        <v>0</v>
      </c>
      <c r="O741" s="64">
        <f t="shared" si="274"/>
        <v>0</v>
      </c>
      <c r="P741" s="62"/>
      <c r="Q741" s="65">
        <v>2</v>
      </c>
      <c r="R741" s="66" t="s">
        <v>1955</v>
      </c>
      <c r="S741" s="67" t="s">
        <v>30</v>
      </c>
      <c r="T741" s="66" t="s">
        <v>326</v>
      </c>
      <c r="U741" s="66" t="s">
        <v>1956</v>
      </c>
      <c r="V741" s="67" t="s">
        <v>1957</v>
      </c>
      <c r="W741" s="68">
        <v>1581</v>
      </c>
      <c r="X741" s="69">
        <f t="shared" si="282"/>
        <v>0.15616357171078626</v>
      </c>
      <c r="Y741" s="70" t="str">
        <f t="shared" si="283"/>
        <v/>
      </c>
    </row>
    <row r="742" spans="1:25" ht="18" customHeight="1" x14ac:dyDescent="0.25">
      <c r="A742" s="91"/>
      <c r="B742" s="57"/>
      <c r="C742" s="58"/>
      <c r="D742" s="59">
        <v>42722</v>
      </c>
      <c r="E742" s="60"/>
      <c r="F742" s="60"/>
      <c r="G742" s="61"/>
      <c r="H742" s="62"/>
      <c r="I742" s="62"/>
      <c r="J742" s="62"/>
      <c r="K742" s="63" t="e">
        <f t="shared" si="273"/>
        <v>#DIV/0!</v>
      </c>
      <c r="L742" s="62"/>
      <c r="M742" s="62"/>
      <c r="N742" s="64">
        <f t="shared" si="275"/>
        <v>0</v>
      </c>
      <c r="O742" s="64">
        <f t="shared" si="274"/>
        <v>0</v>
      </c>
      <c r="P742" s="62"/>
      <c r="Q742" s="65">
        <v>2</v>
      </c>
      <c r="R742" s="66" t="s">
        <v>1958</v>
      </c>
      <c r="S742" s="67" t="s">
        <v>73</v>
      </c>
      <c r="T742" s="66" t="s">
        <v>326</v>
      </c>
      <c r="U742" s="66" t="s">
        <v>337</v>
      </c>
      <c r="V742" s="67" t="s">
        <v>1620</v>
      </c>
      <c r="W742" s="68">
        <v>4205</v>
      </c>
      <c r="X742" s="69">
        <f t="shared" si="282"/>
        <v>0.41534966416436192</v>
      </c>
      <c r="Y742" s="70" t="str">
        <f t="shared" si="283"/>
        <v>ELU</v>
      </c>
    </row>
    <row r="743" spans="1:25" ht="18" customHeight="1" x14ac:dyDescent="0.25">
      <c r="A743" s="91"/>
      <c r="B743" s="57"/>
      <c r="C743" s="58"/>
      <c r="D743" s="59">
        <v>42722</v>
      </c>
      <c r="E743" s="60"/>
      <c r="F743" s="60"/>
      <c r="G743" s="61"/>
      <c r="H743" s="62"/>
      <c r="I743" s="62"/>
      <c r="J743" s="62"/>
      <c r="K743" s="63" t="e">
        <f t="shared" si="273"/>
        <v>#DIV/0!</v>
      </c>
      <c r="L743" s="62"/>
      <c r="M743" s="62"/>
      <c r="N743" s="64">
        <f t="shared" si="275"/>
        <v>0</v>
      </c>
      <c r="O743" s="64">
        <f t="shared" si="274"/>
        <v>0</v>
      </c>
      <c r="P743" s="62"/>
      <c r="Q743" s="65">
        <v>2</v>
      </c>
      <c r="R743" s="66" t="s">
        <v>1959</v>
      </c>
      <c r="S743" s="67" t="s">
        <v>30</v>
      </c>
      <c r="T743" s="66" t="s">
        <v>326</v>
      </c>
      <c r="U743" s="66" t="s">
        <v>1960</v>
      </c>
      <c r="V743" s="67" t="s">
        <v>1961</v>
      </c>
      <c r="W743" s="68">
        <v>959</v>
      </c>
      <c r="X743" s="69">
        <f t="shared" si="282"/>
        <v>9.4725404978269465E-2</v>
      </c>
      <c r="Y743" s="70" t="str">
        <f t="shared" si="283"/>
        <v/>
      </c>
    </row>
    <row r="744" spans="1:25" ht="18" customHeight="1" thickBot="1" x14ac:dyDescent="0.3">
      <c r="A744" s="91"/>
      <c r="B744" s="71"/>
      <c r="C744" s="72"/>
      <c r="D744" s="73">
        <v>42722</v>
      </c>
      <c r="E744" s="74"/>
      <c r="F744" s="74"/>
      <c r="G744" s="75"/>
      <c r="H744" s="76"/>
      <c r="I744" s="76"/>
      <c r="J744" s="76"/>
      <c r="K744" s="77" t="e">
        <f t="shared" si="273"/>
        <v>#DIV/0!</v>
      </c>
      <c r="L744" s="76"/>
      <c r="M744" s="76"/>
      <c r="N744" s="78">
        <f t="shared" si="275"/>
        <v>0</v>
      </c>
      <c r="O744" s="78">
        <f t="shared" si="274"/>
        <v>0</v>
      </c>
      <c r="P744" s="76"/>
      <c r="Q744" s="79">
        <v>2</v>
      </c>
      <c r="R744" s="80" t="s">
        <v>1962</v>
      </c>
      <c r="S744" s="81" t="s">
        <v>53</v>
      </c>
      <c r="T744" s="80" t="s">
        <v>326</v>
      </c>
      <c r="U744" s="80" t="s">
        <v>902</v>
      </c>
      <c r="V744" s="81" t="s">
        <v>903</v>
      </c>
      <c r="W744" s="82">
        <v>220</v>
      </c>
      <c r="X744" s="83">
        <f t="shared" si="282"/>
        <v>2.1730541288028447E-2</v>
      </c>
      <c r="Y744" s="84" t="str">
        <f t="shared" si="283"/>
        <v/>
      </c>
    </row>
    <row r="745" spans="1:25" ht="18" customHeight="1" x14ac:dyDescent="0.25">
      <c r="A745" s="91"/>
      <c r="B745" s="42" t="s">
        <v>1963</v>
      </c>
      <c r="C745" s="43" t="s">
        <v>1964</v>
      </c>
      <c r="D745" s="92">
        <v>42763</v>
      </c>
      <c r="E745" s="45">
        <v>1</v>
      </c>
      <c r="F745" s="45">
        <v>145</v>
      </c>
      <c r="G745" s="46">
        <v>55631</v>
      </c>
      <c r="H745" s="47">
        <v>9546</v>
      </c>
      <c r="I745" s="47">
        <v>6111</v>
      </c>
      <c r="J745" s="47">
        <v>15657</v>
      </c>
      <c r="K745" s="48">
        <f t="shared" si="273"/>
        <v>0.28144379932052271</v>
      </c>
      <c r="L745" s="47">
        <v>369</v>
      </c>
      <c r="M745" s="47">
        <v>79</v>
      </c>
      <c r="N745" s="49">
        <f t="shared" si="275"/>
        <v>-43</v>
      </c>
      <c r="O745" s="49">
        <f t="shared" si="274"/>
        <v>405</v>
      </c>
      <c r="P745" s="47">
        <v>15252</v>
      </c>
      <c r="Q745" s="50">
        <v>1</v>
      </c>
      <c r="R745" s="51" t="s">
        <v>1965</v>
      </c>
      <c r="S745" s="52" t="s">
        <v>30</v>
      </c>
      <c r="T745" s="51" t="s">
        <v>31</v>
      </c>
      <c r="U745" s="51" t="s">
        <v>1966</v>
      </c>
      <c r="V745" s="52" t="s">
        <v>1966</v>
      </c>
      <c r="W745" s="53">
        <v>66</v>
      </c>
      <c r="X745" s="54">
        <f>W745/$P$745</f>
        <v>4.3273013375295048E-3</v>
      </c>
      <c r="Y745" s="55" t="str">
        <f>IF(AND(NOT(ISBLANK(W745)),(W745=MAX($W$745:$W$751))),"ELU","")</f>
        <v/>
      </c>
    </row>
    <row r="746" spans="1:25" ht="18" customHeight="1" x14ac:dyDescent="0.25">
      <c r="A746" s="91"/>
      <c r="B746" s="57"/>
      <c r="C746" s="58"/>
      <c r="D746" s="94">
        <v>42722</v>
      </c>
      <c r="E746" s="60"/>
      <c r="F746" s="60"/>
      <c r="G746" s="61"/>
      <c r="H746" s="62"/>
      <c r="I746" s="62"/>
      <c r="J746" s="62"/>
      <c r="K746" s="63" t="e">
        <f t="shared" si="273"/>
        <v>#DIV/0!</v>
      </c>
      <c r="L746" s="62"/>
      <c r="M746" s="62"/>
      <c r="N746" s="64">
        <f t="shared" si="275"/>
        <v>0</v>
      </c>
      <c r="O746" s="64">
        <f t="shared" si="274"/>
        <v>0</v>
      </c>
      <c r="P746" s="62"/>
      <c r="Q746" s="65">
        <v>1</v>
      </c>
      <c r="R746" s="66" t="s">
        <v>1967</v>
      </c>
      <c r="S746" s="67" t="s">
        <v>30</v>
      </c>
      <c r="T746" s="66" t="s">
        <v>31</v>
      </c>
      <c r="U746" s="66" t="s">
        <v>1451</v>
      </c>
      <c r="V746" s="67" t="s">
        <v>1451</v>
      </c>
      <c r="W746" s="68">
        <v>215</v>
      </c>
      <c r="X746" s="69">
        <f t="shared" ref="X746:X751" si="284">W746/$P$745</f>
        <v>1.4096511932861265E-2</v>
      </c>
      <c r="Y746" s="70" t="str">
        <f t="shared" ref="Y746:Y751" si="285">IF(AND(NOT(ISBLANK(W746)),(W746=MAX($W$745:$W$751))),"ELU","")</f>
        <v/>
      </c>
    </row>
    <row r="747" spans="1:25" ht="18" customHeight="1" x14ac:dyDescent="0.25">
      <c r="A747" s="91"/>
      <c r="B747" s="57"/>
      <c r="C747" s="58"/>
      <c r="D747" s="94">
        <v>42722</v>
      </c>
      <c r="E747" s="60"/>
      <c r="F747" s="60"/>
      <c r="G747" s="61"/>
      <c r="H747" s="62"/>
      <c r="I747" s="62"/>
      <c r="J747" s="62"/>
      <c r="K747" s="63" t="e">
        <f t="shared" si="273"/>
        <v>#DIV/0!</v>
      </c>
      <c r="L747" s="62"/>
      <c r="M747" s="62"/>
      <c r="N747" s="64">
        <f t="shared" si="275"/>
        <v>0</v>
      </c>
      <c r="O747" s="64">
        <f t="shared" si="274"/>
        <v>0</v>
      </c>
      <c r="P747" s="62"/>
      <c r="Q747" s="65">
        <v>1</v>
      </c>
      <c r="R747" s="66" t="s">
        <v>1968</v>
      </c>
      <c r="S747" s="67" t="s">
        <v>53</v>
      </c>
      <c r="T747" s="66" t="s">
        <v>31</v>
      </c>
      <c r="U747" s="66" t="s">
        <v>1969</v>
      </c>
      <c r="V747" s="67" t="s">
        <v>1970</v>
      </c>
      <c r="W747" s="68">
        <v>24</v>
      </c>
      <c r="X747" s="69">
        <f t="shared" si="284"/>
        <v>1.5735641227380016E-3</v>
      </c>
      <c r="Y747" s="70" t="str">
        <f t="shared" si="285"/>
        <v/>
      </c>
    </row>
    <row r="748" spans="1:25" ht="18" customHeight="1" x14ac:dyDescent="0.25">
      <c r="A748" s="91"/>
      <c r="B748" s="57"/>
      <c r="C748" s="58"/>
      <c r="D748" s="94">
        <v>42722</v>
      </c>
      <c r="E748" s="60"/>
      <c r="F748" s="60"/>
      <c r="G748" s="61"/>
      <c r="H748" s="62"/>
      <c r="I748" s="62"/>
      <c r="J748" s="62"/>
      <c r="K748" s="63" t="e">
        <f t="shared" si="273"/>
        <v>#DIV/0!</v>
      </c>
      <c r="L748" s="62"/>
      <c r="M748" s="62"/>
      <c r="N748" s="64">
        <f t="shared" si="275"/>
        <v>0</v>
      </c>
      <c r="O748" s="64">
        <f t="shared" si="274"/>
        <v>0</v>
      </c>
      <c r="P748" s="62"/>
      <c r="Q748" s="65">
        <v>1</v>
      </c>
      <c r="R748" s="66" t="s">
        <v>1971</v>
      </c>
      <c r="S748" s="67" t="s">
        <v>607</v>
      </c>
      <c r="T748" s="66" t="s">
        <v>31</v>
      </c>
      <c r="U748" s="66" t="s">
        <v>1972</v>
      </c>
      <c r="V748" s="67" t="s">
        <v>1972</v>
      </c>
      <c r="W748" s="68">
        <v>9854</v>
      </c>
      <c r="X748" s="69">
        <f t="shared" si="284"/>
        <v>0.64607920272751118</v>
      </c>
      <c r="Y748" s="70" t="str">
        <f t="shared" si="285"/>
        <v>ELU</v>
      </c>
    </row>
    <row r="749" spans="1:25" ht="18" customHeight="1" x14ac:dyDescent="0.25">
      <c r="A749" s="91"/>
      <c r="B749" s="57"/>
      <c r="C749" s="58"/>
      <c r="D749" s="94">
        <v>42722</v>
      </c>
      <c r="E749" s="60"/>
      <c r="F749" s="60"/>
      <c r="G749" s="61"/>
      <c r="H749" s="62"/>
      <c r="I749" s="62"/>
      <c r="J749" s="62"/>
      <c r="K749" s="63" t="e">
        <f t="shared" si="273"/>
        <v>#DIV/0!</v>
      </c>
      <c r="L749" s="62"/>
      <c r="M749" s="62"/>
      <c r="N749" s="64">
        <f t="shared" si="275"/>
        <v>0</v>
      </c>
      <c r="O749" s="64">
        <f t="shared" si="274"/>
        <v>0</v>
      </c>
      <c r="P749" s="62"/>
      <c r="Q749" s="65">
        <v>1</v>
      </c>
      <c r="R749" s="66" t="s">
        <v>1973</v>
      </c>
      <c r="S749" s="67" t="s">
        <v>30</v>
      </c>
      <c r="T749" s="66" t="s">
        <v>31</v>
      </c>
      <c r="U749" s="66" t="s">
        <v>1974</v>
      </c>
      <c r="V749" s="67" t="s">
        <v>1974</v>
      </c>
      <c r="W749" s="68">
        <v>83</v>
      </c>
      <c r="X749" s="69">
        <f t="shared" si="284"/>
        <v>5.4419092578022552E-3</v>
      </c>
      <c r="Y749" s="70" t="str">
        <f t="shared" si="285"/>
        <v/>
      </c>
    </row>
    <row r="750" spans="1:25" ht="18" customHeight="1" x14ac:dyDescent="0.25">
      <c r="A750" s="91"/>
      <c r="B750" s="57"/>
      <c r="C750" s="58"/>
      <c r="D750" s="94">
        <v>42722</v>
      </c>
      <c r="E750" s="60"/>
      <c r="F750" s="60"/>
      <c r="G750" s="61"/>
      <c r="H750" s="62"/>
      <c r="I750" s="62"/>
      <c r="J750" s="62"/>
      <c r="K750" s="63" t="e">
        <f t="shared" si="273"/>
        <v>#DIV/0!</v>
      </c>
      <c r="L750" s="62"/>
      <c r="M750" s="62"/>
      <c r="N750" s="64">
        <f t="shared" si="275"/>
        <v>0</v>
      </c>
      <c r="O750" s="64">
        <f t="shared" si="274"/>
        <v>0</v>
      </c>
      <c r="P750" s="62"/>
      <c r="Q750" s="65">
        <v>1</v>
      </c>
      <c r="R750" s="66" t="s">
        <v>1975</v>
      </c>
      <c r="S750" s="67" t="s">
        <v>30</v>
      </c>
      <c r="T750" s="66" t="s">
        <v>31</v>
      </c>
      <c r="U750" s="66" t="s">
        <v>1976</v>
      </c>
      <c r="V750" s="67" t="s">
        <v>1976</v>
      </c>
      <c r="W750" s="68">
        <v>140</v>
      </c>
      <c r="X750" s="69">
        <f t="shared" si="284"/>
        <v>9.17912404930501E-3</v>
      </c>
      <c r="Y750" s="70" t="str">
        <f t="shared" si="285"/>
        <v/>
      </c>
    </row>
    <row r="751" spans="1:25" ht="18" customHeight="1" thickBot="1" x14ac:dyDescent="0.3">
      <c r="A751" s="91"/>
      <c r="B751" s="71"/>
      <c r="C751" s="72"/>
      <c r="D751" s="96">
        <v>42722</v>
      </c>
      <c r="E751" s="74"/>
      <c r="F751" s="74"/>
      <c r="G751" s="75"/>
      <c r="H751" s="76"/>
      <c r="I751" s="76"/>
      <c r="J751" s="76"/>
      <c r="K751" s="77" t="e">
        <f t="shared" si="273"/>
        <v>#DIV/0!</v>
      </c>
      <c r="L751" s="76"/>
      <c r="M751" s="76"/>
      <c r="N751" s="78">
        <f t="shared" si="275"/>
        <v>0</v>
      </c>
      <c r="O751" s="78">
        <f t="shared" si="274"/>
        <v>0</v>
      </c>
      <c r="P751" s="76"/>
      <c r="Q751" s="79">
        <v>1</v>
      </c>
      <c r="R751" s="80" t="s">
        <v>1977</v>
      </c>
      <c r="S751" s="81" t="s">
        <v>73</v>
      </c>
      <c r="T751" s="80" t="s">
        <v>31</v>
      </c>
      <c r="U751" s="80" t="s">
        <v>1978</v>
      </c>
      <c r="V751" s="81" t="s">
        <v>1978</v>
      </c>
      <c r="W751" s="82">
        <v>4870</v>
      </c>
      <c r="X751" s="83">
        <f t="shared" si="284"/>
        <v>0.31930238657225279</v>
      </c>
      <c r="Y751" s="84" t="str">
        <f t="shared" si="285"/>
        <v/>
      </c>
    </row>
    <row r="752" spans="1:25" ht="18" customHeight="1" x14ac:dyDescent="0.25">
      <c r="A752" s="91"/>
      <c r="B752" s="42" t="s">
        <v>1979</v>
      </c>
      <c r="C752" s="43" t="s">
        <v>1980</v>
      </c>
      <c r="D752" s="44">
        <v>42722</v>
      </c>
      <c r="E752" s="45">
        <v>1</v>
      </c>
      <c r="F752" s="45">
        <v>68</v>
      </c>
      <c r="G752" s="46">
        <v>21402</v>
      </c>
      <c r="H752" s="47">
        <v>5074</v>
      </c>
      <c r="I752" s="47">
        <v>4394</v>
      </c>
      <c r="J752" s="47">
        <v>9468</v>
      </c>
      <c r="K752" s="48">
        <f t="shared" si="273"/>
        <v>0.44238856181665265</v>
      </c>
      <c r="L752" s="47">
        <v>369</v>
      </c>
      <c r="M752" s="47">
        <v>78</v>
      </c>
      <c r="N752" s="49">
        <f t="shared" si="275"/>
        <v>0</v>
      </c>
      <c r="O752" s="49">
        <f t="shared" si="274"/>
        <v>447</v>
      </c>
      <c r="P752" s="47">
        <v>9021</v>
      </c>
      <c r="Q752" s="50">
        <v>1</v>
      </c>
      <c r="R752" s="51" t="s">
        <v>1981</v>
      </c>
      <c r="S752" s="52" t="s">
        <v>30</v>
      </c>
      <c r="T752" s="51" t="s">
        <v>31</v>
      </c>
      <c r="U752" s="51" t="s">
        <v>1982</v>
      </c>
      <c r="V752" s="52" t="s">
        <v>1982</v>
      </c>
      <c r="W752" s="53">
        <v>532</v>
      </c>
      <c r="X752" s="54">
        <f>W752/$P$752</f>
        <v>5.8973506263163729E-2</v>
      </c>
      <c r="Y752" s="55" t="str">
        <f>IF(AND(NOT(ISBLANK(W752)),(W752=MAX($W$752:$W$755))),"ELU","")</f>
        <v/>
      </c>
    </row>
    <row r="753" spans="1:25" ht="18" customHeight="1" x14ac:dyDescent="0.25">
      <c r="A753" s="91"/>
      <c r="B753" s="57"/>
      <c r="C753" s="58"/>
      <c r="D753" s="59">
        <v>42722</v>
      </c>
      <c r="E753" s="60"/>
      <c r="F753" s="60"/>
      <c r="G753" s="61"/>
      <c r="H753" s="62"/>
      <c r="I753" s="62"/>
      <c r="J753" s="62"/>
      <c r="K753" s="63" t="e">
        <f t="shared" si="273"/>
        <v>#DIV/0!</v>
      </c>
      <c r="L753" s="62"/>
      <c r="M753" s="62"/>
      <c r="N753" s="64">
        <f t="shared" si="275"/>
        <v>0</v>
      </c>
      <c r="O753" s="64">
        <f t="shared" si="274"/>
        <v>0</v>
      </c>
      <c r="P753" s="62"/>
      <c r="Q753" s="65">
        <v>1</v>
      </c>
      <c r="R753" s="66" t="s">
        <v>1983</v>
      </c>
      <c r="S753" s="67" t="s">
        <v>53</v>
      </c>
      <c r="T753" s="66" t="s">
        <v>31</v>
      </c>
      <c r="U753" s="66" t="s">
        <v>1984</v>
      </c>
      <c r="V753" s="67" t="s">
        <v>1984</v>
      </c>
      <c r="W753" s="68">
        <v>344</v>
      </c>
      <c r="X753" s="69">
        <f t="shared" ref="X753:X755" si="286">W753/$P$752</f>
        <v>3.8133244651369025E-2</v>
      </c>
      <c r="Y753" s="70" t="str">
        <f t="shared" ref="Y753:Y755" si="287">IF(AND(NOT(ISBLANK(W753)),(W753=MAX($W$752:$W$755))),"ELU","")</f>
        <v/>
      </c>
    </row>
    <row r="754" spans="1:25" ht="18" customHeight="1" x14ac:dyDescent="0.25">
      <c r="A754" s="91"/>
      <c r="B754" s="57"/>
      <c r="C754" s="58"/>
      <c r="D754" s="59">
        <v>42722</v>
      </c>
      <c r="E754" s="60"/>
      <c r="F754" s="60"/>
      <c r="G754" s="61"/>
      <c r="H754" s="62"/>
      <c r="I754" s="62"/>
      <c r="J754" s="62"/>
      <c r="K754" s="63" t="e">
        <f t="shared" si="273"/>
        <v>#DIV/0!</v>
      </c>
      <c r="L754" s="62"/>
      <c r="M754" s="62"/>
      <c r="N754" s="64">
        <f t="shared" si="275"/>
        <v>0</v>
      </c>
      <c r="O754" s="64">
        <f t="shared" si="274"/>
        <v>0</v>
      </c>
      <c r="P754" s="62"/>
      <c r="Q754" s="65">
        <v>1</v>
      </c>
      <c r="R754" s="66" t="s">
        <v>1985</v>
      </c>
      <c r="S754" s="67" t="s">
        <v>73</v>
      </c>
      <c r="T754" s="66" t="s">
        <v>31</v>
      </c>
      <c r="U754" s="66" t="s">
        <v>1986</v>
      </c>
      <c r="V754" s="67" t="s">
        <v>1986</v>
      </c>
      <c r="W754" s="68">
        <v>7944</v>
      </c>
      <c r="X754" s="69">
        <f t="shared" si="286"/>
        <v>0.88061190555370805</v>
      </c>
      <c r="Y754" s="70" t="str">
        <f t="shared" si="287"/>
        <v>ELU</v>
      </c>
    </row>
    <row r="755" spans="1:25" ht="18" customHeight="1" thickBot="1" x14ac:dyDescent="0.3">
      <c r="A755" s="90"/>
      <c r="B755" s="71"/>
      <c r="C755" s="72"/>
      <c r="D755" s="73">
        <v>42722</v>
      </c>
      <c r="E755" s="74"/>
      <c r="F755" s="74"/>
      <c r="G755" s="75"/>
      <c r="H755" s="76"/>
      <c r="I755" s="76"/>
      <c r="J755" s="76"/>
      <c r="K755" s="77" t="e">
        <f t="shared" si="273"/>
        <v>#DIV/0!</v>
      </c>
      <c r="L755" s="76"/>
      <c r="M755" s="76"/>
      <c r="N755" s="78">
        <f t="shared" si="275"/>
        <v>0</v>
      </c>
      <c r="O755" s="78">
        <f t="shared" si="274"/>
        <v>0</v>
      </c>
      <c r="P755" s="76"/>
      <c r="Q755" s="79">
        <v>1</v>
      </c>
      <c r="R755" s="80" t="s">
        <v>1987</v>
      </c>
      <c r="S755" s="81" t="s">
        <v>1988</v>
      </c>
      <c r="T755" s="80" t="s">
        <v>31</v>
      </c>
      <c r="U755" s="80" t="s">
        <v>1989</v>
      </c>
      <c r="V755" s="81" t="s">
        <v>1989</v>
      </c>
      <c r="W755" s="82">
        <v>201</v>
      </c>
      <c r="X755" s="83">
        <f t="shared" si="286"/>
        <v>2.2281343531759229E-2</v>
      </c>
      <c r="Y755" s="84" t="str">
        <f t="shared" si="287"/>
        <v/>
      </c>
    </row>
    <row r="756" spans="1:25" ht="18" customHeight="1" x14ac:dyDescent="0.25">
      <c r="A756" s="89" t="s">
        <v>1943</v>
      </c>
      <c r="B756" s="42" t="s">
        <v>1990</v>
      </c>
      <c r="C756" s="43" t="s">
        <v>1991</v>
      </c>
      <c r="D756" s="44">
        <v>42722</v>
      </c>
      <c r="E756" s="45">
        <v>1</v>
      </c>
      <c r="F756" s="45">
        <v>100</v>
      </c>
      <c r="G756" s="46">
        <v>20768</v>
      </c>
      <c r="H756" s="47">
        <v>5687</v>
      </c>
      <c r="I756" s="47">
        <v>4326</v>
      </c>
      <c r="J756" s="47">
        <v>10013</v>
      </c>
      <c r="K756" s="48">
        <f t="shared" si="273"/>
        <v>0.48213597842835132</v>
      </c>
      <c r="L756" s="47">
        <v>367</v>
      </c>
      <c r="M756" s="47">
        <v>121</v>
      </c>
      <c r="N756" s="49">
        <f t="shared" si="275"/>
        <v>0</v>
      </c>
      <c r="O756" s="49">
        <f t="shared" si="274"/>
        <v>488</v>
      </c>
      <c r="P756" s="47">
        <v>9525</v>
      </c>
      <c r="Q756" s="50">
        <v>1</v>
      </c>
      <c r="R756" s="51" t="s">
        <v>1992</v>
      </c>
      <c r="S756" s="52" t="s">
        <v>30</v>
      </c>
      <c r="T756" s="51" t="s">
        <v>31</v>
      </c>
      <c r="U756" s="51" t="s">
        <v>1993</v>
      </c>
      <c r="V756" s="52" t="s">
        <v>1993</v>
      </c>
      <c r="W756" s="53">
        <v>27</v>
      </c>
      <c r="X756" s="54">
        <f>W756/$P$756</f>
        <v>2.8346456692913387E-3</v>
      </c>
      <c r="Y756" s="55" t="str">
        <f>IF(AND(NOT(ISBLANK(W756)),(W756=MAX($W$756:$W$760))),"ELU","")</f>
        <v/>
      </c>
    </row>
    <row r="757" spans="1:25" ht="18" customHeight="1" x14ac:dyDescent="0.25">
      <c r="A757" s="91"/>
      <c r="B757" s="57"/>
      <c r="C757" s="58"/>
      <c r="D757" s="59">
        <v>42722</v>
      </c>
      <c r="E757" s="60"/>
      <c r="F757" s="60"/>
      <c r="G757" s="61"/>
      <c r="H757" s="62"/>
      <c r="I757" s="62"/>
      <c r="J757" s="62"/>
      <c r="K757" s="63" t="e">
        <f t="shared" si="273"/>
        <v>#DIV/0!</v>
      </c>
      <c r="L757" s="62"/>
      <c r="M757" s="62"/>
      <c r="N757" s="64">
        <f t="shared" si="275"/>
        <v>0</v>
      </c>
      <c r="O757" s="64">
        <f t="shared" si="274"/>
        <v>0</v>
      </c>
      <c r="P757" s="62"/>
      <c r="Q757" s="65">
        <v>1</v>
      </c>
      <c r="R757" s="66" t="s">
        <v>1994</v>
      </c>
      <c r="S757" s="67" t="s">
        <v>30</v>
      </c>
      <c r="T757" s="66" t="s">
        <v>31</v>
      </c>
      <c r="U757" s="66" t="s">
        <v>1995</v>
      </c>
      <c r="V757" s="67" t="s">
        <v>1996</v>
      </c>
      <c r="W757" s="68">
        <v>6367</v>
      </c>
      <c r="X757" s="69">
        <f t="shared" ref="X757:X760" si="288">W757/$P$756</f>
        <v>0.66845144356955377</v>
      </c>
      <c r="Y757" s="70" t="str">
        <f t="shared" ref="Y757:Y760" si="289">IF(AND(NOT(ISBLANK(W757)),(W757=MAX($W$756:$W$760))),"ELU","")</f>
        <v>ELU</v>
      </c>
    </row>
    <row r="758" spans="1:25" ht="18" customHeight="1" x14ac:dyDescent="0.25">
      <c r="A758" s="91"/>
      <c r="B758" s="57"/>
      <c r="C758" s="58"/>
      <c r="D758" s="59">
        <v>42722</v>
      </c>
      <c r="E758" s="60"/>
      <c r="F758" s="60"/>
      <c r="G758" s="61"/>
      <c r="H758" s="62"/>
      <c r="I758" s="62"/>
      <c r="J758" s="62"/>
      <c r="K758" s="63" t="e">
        <f t="shared" si="273"/>
        <v>#DIV/0!</v>
      </c>
      <c r="L758" s="62"/>
      <c r="M758" s="62"/>
      <c r="N758" s="64">
        <f t="shared" si="275"/>
        <v>0</v>
      </c>
      <c r="O758" s="64">
        <f t="shared" si="274"/>
        <v>0</v>
      </c>
      <c r="P758" s="62"/>
      <c r="Q758" s="65">
        <v>1</v>
      </c>
      <c r="R758" s="66" t="s">
        <v>1997</v>
      </c>
      <c r="S758" s="67" t="s">
        <v>30</v>
      </c>
      <c r="T758" s="66" t="s">
        <v>31</v>
      </c>
      <c r="U758" s="66" t="s">
        <v>1998</v>
      </c>
      <c r="V758" s="67" t="s">
        <v>1998</v>
      </c>
      <c r="W758" s="68">
        <v>412</v>
      </c>
      <c r="X758" s="69">
        <f t="shared" si="288"/>
        <v>4.3254593175853021E-2</v>
      </c>
      <c r="Y758" s="70" t="str">
        <f t="shared" si="289"/>
        <v/>
      </c>
    </row>
    <row r="759" spans="1:25" ht="18" customHeight="1" x14ac:dyDescent="0.25">
      <c r="A759" s="91"/>
      <c r="B759" s="57"/>
      <c r="C759" s="58"/>
      <c r="D759" s="59">
        <v>42722</v>
      </c>
      <c r="E759" s="60"/>
      <c r="F759" s="60"/>
      <c r="G759" s="61"/>
      <c r="H759" s="62"/>
      <c r="I759" s="62"/>
      <c r="J759" s="62"/>
      <c r="K759" s="63" t="e">
        <f t="shared" si="273"/>
        <v>#DIV/0!</v>
      </c>
      <c r="L759" s="62"/>
      <c r="M759" s="62"/>
      <c r="N759" s="64">
        <f t="shared" si="275"/>
        <v>0</v>
      </c>
      <c r="O759" s="64">
        <f t="shared" si="274"/>
        <v>0</v>
      </c>
      <c r="P759" s="62"/>
      <c r="Q759" s="65">
        <v>1</v>
      </c>
      <c r="R759" s="66" t="s">
        <v>1999</v>
      </c>
      <c r="S759" s="67" t="s">
        <v>73</v>
      </c>
      <c r="T759" s="66" t="s">
        <v>31</v>
      </c>
      <c r="U759" s="66" t="s">
        <v>2000</v>
      </c>
      <c r="V759" s="67" t="s">
        <v>2000</v>
      </c>
      <c r="W759" s="68">
        <v>1974</v>
      </c>
      <c r="X759" s="69">
        <f t="shared" si="288"/>
        <v>0.20724409448818898</v>
      </c>
      <c r="Y759" s="70" t="str">
        <f t="shared" si="289"/>
        <v/>
      </c>
    </row>
    <row r="760" spans="1:25" ht="18" customHeight="1" thickBot="1" x14ac:dyDescent="0.3">
      <c r="A760" s="91"/>
      <c r="B760" s="71"/>
      <c r="C760" s="72"/>
      <c r="D760" s="73">
        <v>42722</v>
      </c>
      <c r="E760" s="74"/>
      <c r="F760" s="74"/>
      <c r="G760" s="75"/>
      <c r="H760" s="76"/>
      <c r="I760" s="76"/>
      <c r="J760" s="76"/>
      <c r="K760" s="77" t="e">
        <f t="shared" si="273"/>
        <v>#DIV/0!</v>
      </c>
      <c r="L760" s="76"/>
      <c r="M760" s="76"/>
      <c r="N760" s="78">
        <f t="shared" si="275"/>
        <v>0</v>
      </c>
      <c r="O760" s="78">
        <f t="shared" si="274"/>
        <v>0</v>
      </c>
      <c r="P760" s="76"/>
      <c r="Q760" s="79">
        <v>1</v>
      </c>
      <c r="R760" s="80" t="s">
        <v>2001</v>
      </c>
      <c r="S760" s="81" t="s">
        <v>607</v>
      </c>
      <c r="T760" s="80" t="s">
        <v>31</v>
      </c>
      <c r="U760" s="80" t="s">
        <v>2002</v>
      </c>
      <c r="V760" s="81" t="s">
        <v>2002</v>
      </c>
      <c r="W760" s="82">
        <v>745</v>
      </c>
      <c r="X760" s="83">
        <f t="shared" si="288"/>
        <v>7.821522309711286E-2</v>
      </c>
      <c r="Y760" s="84" t="str">
        <f t="shared" si="289"/>
        <v/>
      </c>
    </row>
    <row r="761" spans="1:25" ht="18" customHeight="1" x14ac:dyDescent="0.25">
      <c r="A761" s="91"/>
      <c r="B761" s="42" t="s">
        <v>2003</v>
      </c>
      <c r="C761" s="43" t="s">
        <v>2004</v>
      </c>
      <c r="D761" s="44">
        <v>42722</v>
      </c>
      <c r="E761" s="45">
        <v>1</v>
      </c>
      <c r="F761" s="45">
        <v>36</v>
      </c>
      <c r="G761" s="46">
        <v>8344</v>
      </c>
      <c r="H761" s="47">
        <v>2131</v>
      </c>
      <c r="I761" s="47">
        <v>1491</v>
      </c>
      <c r="J761" s="47">
        <v>3622</v>
      </c>
      <c r="K761" s="48">
        <f t="shared" si="273"/>
        <v>0.4340843720038351</v>
      </c>
      <c r="L761" s="47">
        <v>228</v>
      </c>
      <c r="M761" s="47">
        <v>25</v>
      </c>
      <c r="N761" s="49">
        <f t="shared" si="275"/>
        <v>0</v>
      </c>
      <c r="O761" s="49">
        <f t="shared" si="274"/>
        <v>253</v>
      </c>
      <c r="P761" s="47">
        <v>3369</v>
      </c>
      <c r="Q761" s="50">
        <v>1</v>
      </c>
      <c r="R761" s="51" t="s">
        <v>2005</v>
      </c>
      <c r="S761" s="52" t="s">
        <v>30</v>
      </c>
      <c r="T761" s="51" t="s">
        <v>31</v>
      </c>
      <c r="U761" s="51" t="s">
        <v>2006</v>
      </c>
      <c r="V761" s="52" t="s">
        <v>2007</v>
      </c>
      <c r="W761" s="53">
        <v>96</v>
      </c>
      <c r="X761" s="54">
        <f>W761/$P$761</f>
        <v>2.8495102404274265E-2</v>
      </c>
      <c r="Y761" s="55" t="str">
        <f>IF(AND(NOT(ISBLANK(W761)),(W761=MAX($W$761:$W$765))),"ELU","")</f>
        <v/>
      </c>
    </row>
    <row r="762" spans="1:25" ht="18" customHeight="1" x14ac:dyDescent="0.25">
      <c r="A762" s="91"/>
      <c r="B762" s="57"/>
      <c r="C762" s="58"/>
      <c r="D762" s="59">
        <v>42722</v>
      </c>
      <c r="E762" s="60"/>
      <c r="F762" s="60"/>
      <c r="G762" s="61"/>
      <c r="H762" s="62"/>
      <c r="I762" s="62"/>
      <c r="J762" s="62"/>
      <c r="K762" s="63" t="e">
        <f t="shared" si="273"/>
        <v>#DIV/0!</v>
      </c>
      <c r="L762" s="62"/>
      <c r="M762" s="62"/>
      <c r="N762" s="64">
        <f t="shared" si="275"/>
        <v>0</v>
      </c>
      <c r="O762" s="64">
        <f t="shared" si="274"/>
        <v>0</v>
      </c>
      <c r="P762" s="62"/>
      <c r="Q762" s="65">
        <v>1</v>
      </c>
      <c r="R762" s="66" t="s">
        <v>2008</v>
      </c>
      <c r="S762" s="67" t="s">
        <v>30</v>
      </c>
      <c r="T762" s="66" t="s">
        <v>31</v>
      </c>
      <c r="U762" s="66" t="s">
        <v>2009</v>
      </c>
      <c r="V762" s="67" t="s">
        <v>2009</v>
      </c>
      <c r="W762" s="68">
        <v>907</v>
      </c>
      <c r="X762" s="69">
        <f t="shared" ref="X762:X765" si="290">W762/$P$761</f>
        <v>0.26921935292371624</v>
      </c>
      <c r="Y762" s="70" t="str">
        <f t="shared" ref="Y762:Y765" si="291">IF(AND(NOT(ISBLANK(W762)),(W762=MAX($W$761:$W$765))),"ELU","")</f>
        <v/>
      </c>
    </row>
    <row r="763" spans="1:25" ht="18" customHeight="1" x14ac:dyDescent="0.25">
      <c r="A763" s="91"/>
      <c r="B763" s="57"/>
      <c r="C763" s="58"/>
      <c r="D763" s="59">
        <v>42722</v>
      </c>
      <c r="E763" s="60"/>
      <c r="F763" s="60"/>
      <c r="G763" s="61"/>
      <c r="H763" s="62"/>
      <c r="I763" s="62"/>
      <c r="J763" s="62"/>
      <c r="K763" s="63" t="e">
        <f t="shared" si="273"/>
        <v>#DIV/0!</v>
      </c>
      <c r="L763" s="62"/>
      <c r="M763" s="62"/>
      <c r="N763" s="64">
        <f t="shared" si="275"/>
        <v>0</v>
      </c>
      <c r="O763" s="64">
        <f t="shared" si="274"/>
        <v>0</v>
      </c>
      <c r="P763" s="62"/>
      <c r="Q763" s="65">
        <v>1</v>
      </c>
      <c r="R763" s="66" t="s">
        <v>2010</v>
      </c>
      <c r="S763" s="67" t="s">
        <v>53</v>
      </c>
      <c r="T763" s="66" t="s">
        <v>31</v>
      </c>
      <c r="U763" s="66" t="s">
        <v>2011</v>
      </c>
      <c r="V763" s="67" t="s">
        <v>2011</v>
      </c>
      <c r="W763" s="68">
        <v>377</v>
      </c>
      <c r="X763" s="69">
        <f t="shared" si="290"/>
        <v>0.11190264173345206</v>
      </c>
      <c r="Y763" s="70" t="str">
        <f t="shared" si="291"/>
        <v/>
      </c>
    </row>
    <row r="764" spans="1:25" ht="18" customHeight="1" x14ac:dyDescent="0.25">
      <c r="A764" s="91"/>
      <c r="B764" s="57"/>
      <c r="C764" s="58"/>
      <c r="D764" s="59">
        <v>42722</v>
      </c>
      <c r="E764" s="60"/>
      <c r="F764" s="60"/>
      <c r="G764" s="61"/>
      <c r="H764" s="62"/>
      <c r="I764" s="62"/>
      <c r="J764" s="62"/>
      <c r="K764" s="63" t="e">
        <f t="shared" si="273"/>
        <v>#DIV/0!</v>
      </c>
      <c r="L764" s="62"/>
      <c r="M764" s="62"/>
      <c r="N764" s="64">
        <f t="shared" si="275"/>
        <v>0</v>
      </c>
      <c r="O764" s="64">
        <f t="shared" si="274"/>
        <v>0</v>
      </c>
      <c r="P764" s="62"/>
      <c r="Q764" s="65">
        <v>1</v>
      </c>
      <c r="R764" s="66" t="s">
        <v>2012</v>
      </c>
      <c r="S764" s="67" t="s">
        <v>73</v>
      </c>
      <c r="T764" s="66" t="s">
        <v>31</v>
      </c>
      <c r="U764" s="66" t="s">
        <v>2013</v>
      </c>
      <c r="V764" s="67" t="s">
        <v>2013</v>
      </c>
      <c r="W764" s="68">
        <v>669</v>
      </c>
      <c r="X764" s="69">
        <f t="shared" si="290"/>
        <v>0.19857524487978628</v>
      </c>
      <c r="Y764" s="70" t="str">
        <f t="shared" si="291"/>
        <v/>
      </c>
    </row>
    <row r="765" spans="1:25" ht="18" customHeight="1" thickBot="1" x14ac:dyDescent="0.3">
      <c r="A765" s="91"/>
      <c r="B765" s="71"/>
      <c r="C765" s="72"/>
      <c r="D765" s="73">
        <v>42722</v>
      </c>
      <c r="E765" s="74"/>
      <c r="F765" s="74"/>
      <c r="G765" s="75"/>
      <c r="H765" s="76"/>
      <c r="I765" s="76"/>
      <c r="J765" s="76"/>
      <c r="K765" s="77" t="e">
        <f t="shared" si="273"/>
        <v>#DIV/0!</v>
      </c>
      <c r="L765" s="76"/>
      <c r="M765" s="76"/>
      <c r="N765" s="78">
        <f t="shared" si="275"/>
        <v>0</v>
      </c>
      <c r="O765" s="78">
        <f t="shared" si="274"/>
        <v>0</v>
      </c>
      <c r="P765" s="76"/>
      <c r="Q765" s="79">
        <v>1</v>
      </c>
      <c r="R765" s="80" t="s">
        <v>2014</v>
      </c>
      <c r="S765" s="81" t="s">
        <v>30</v>
      </c>
      <c r="T765" s="80" t="s">
        <v>31</v>
      </c>
      <c r="U765" s="80" t="s">
        <v>2015</v>
      </c>
      <c r="V765" s="81" t="s">
        <v>2015</v>
      </c>
      <c r="W765" s="82">
        <v>1320</v>
      </c>
      <c r="X765" s="83">
        <f t="shared" si="290"/>
        <v>0.39180765805877116</v>
      </c>
      <c r="Y765" s="84" t="str">
        <f t="shared" si="291"/>
        <v>ELU</v>
      </c>
    </row>
    <row r="766" spans="1:25" ht="18" customHeight="1" x14ac:dyDescent="0.25">
      <c r="A766" s="91"/>
      <c r="B766" s="42" t="s">
        <v>2016</v>
      </c>
      <c r="C766" s="43" t="s">
        <v>2017</v>
      </c>
      <c r="D766" s="44">
        <v>42722</v>
      </c>
      <c r="E766" s="45">
        <v>1</v>
      </c>
      <c r="F766" s="45">
        <v>39</v>
      </c>
      <c r="G766" s="46">
        <v>11052</v>
      </c>
      <c r="H766" s="47">
        <v>3001</v>
      </c>
      <c r="I766" s="47">
        <v>2168</v>
      </c>
      <c r="J766" s="47">
        <v>5169</v>
      </c>
      <c r="K766" s="48">
        <f t="shared" si="273"/>
        <v>0.46769815418023886</v>
      </c>
      <c r="L766" s="47">
        <v>299</v>
      </c>
      <c r="M766" s="47">
        <v>77</v>
      </c>
      <c r="N766" s="49">
        <f t="shared" si="275"/>
        <v>0</v>
      </c>
      <c r="O766" s="49">
        <f t="shared" si="274"/>
        <v>376</v>
      </c>
      <c r="P766" s="47">
        <v>4793</v>
      </c>
      <c r="Q766" s="50">
        <v>1</v>
      </c>
      <c r="R766" s="51" t="s">
        <v>2018</v>
      </c>
      <c r="S766" s="52" t="s">
        <v>2019</v>
      </c>
      <c r="T766" s="51" t="s">
        <v>31</v>
      </c>
      <c r="U766" s="51" t="s">
        <v>2020</v>
      </c>
      <c r="V766" s="52" t="s">
        <v>2020</v>
      </c>
      <c r="W766" s="53">
        <v>163</v>
      </c>
      <c r="X766" s="54">
        <f>W766/$P$766</f>
        <v>3.4007928228666807E-2</v>
      </c>
      <c r="Y766" s="55" t="str">
        <f>IF(AND(NOT(ISBLANK(W766)),(W766=MAX($W$766:$W$777))),"ELU","")</f>
        <v/>
      </c>
    </row>
    <row r="767" spans="1:25" ht="18" customHeight="1" x14ac:dyDescent="0.25">
      <c r="A767" s="91"/>
      <c r="B767" s="57"/>
      <c r="C767" s="58"/>
      <c r="D767" s="59">
        <v>42722</v>
      </c>
      <c r="E767" s="60"/>
      <c r="F767" s="60"/>
      <c r="G767" s="61"/>
      <c r="H767" s="62"/>
      <c r="I767" s="62"/>
      <c r="J767" s="62"/>
      <c r="K767" s="63" t="e">
        <f t="shared" si="273"/>
        <v>#DIV/0!</v>
      </c>
      <c r="L767" s="62"/>
      <c r="M767" s="62"/>
      <c r="N767" s="64">
        <f t="shared" si="275"/>
        <v>0</v>
      </c>
      <c r="O767" s="64">
        <f t="shared" si="274"/>
        <v>0</v>
      </c>
      <c r="P767" s="62"/>
      <c r="Q767" s="65">
        <v>1</v>
      </c>
      <c r="R767" s="66" t="s">
        <v>2021</v>
      </c>
      <c r="S767" s="67" t="s">
        <v>30</v>
      </c>
      <c r="T767" s="66" t="s">
        <v>31</v>
      </c>
      <c r="U767" s="66" t="s">
        <v>2022</v>
      </c>
      <c r="V767" s="67" t="s">
        <v>2022</v>
      </c>
      <c r="W767" s="68">
        <v>1141</v>
      </c>
      <c r="X767" s="69">
        <f t="shared" ref="X767:X777" si="292">W767/$P$766</f>
        <v>0.23805549760066763</v>
      </c>
      <c r="Y767" s="70" t="str">
        <f t="shared" ref="Y767:Y777" si="293">IF(AND(NOT(ISBLANK(W767)),(W767=MAX($W$766:$W$777))),"ELU","")</f>
        <v>ELU</v>
      </c>
    </row>
    <row r="768" spans="1:25" ht="18" customHeight="1" x14ac:dyDescent="0.25">
      <c r="A768" s="91"/>
      <c r="B768" s="57"/>
      <c r="C768" s="58"/>
      <c r="D768" s="59">
        <v>42722</v>
      </c>
      <c r="E768" s="60"/>
      <c r="F768" s="60"/>
      <c r="G768" s="61"/>
      <c r="H768" s="62"/>
      <c r="I768" s="62"/>
      <c r="J768" s="62"/>
      <c r="K768" s="63" t="e">
        <f t="shared" si="273"/>
        <v>#DIV/0!</v>
      </c>
      <c r="L768" s="62"/>
      <c r="M768" s="62"/>
      <c r="N768" s="64">
        <f t="shared" si="275"/>
        <v>0</v>
      </c>
      <c r="O768" s="64">
        <f t="shared" si="274"/>
        <v>0</v>
      </c>
      <c r="P768" s="62"/>
      <c r="Q768" s="65">
        <v>1</v>
      </c>
      <c r="R768" s="66" t="s">
        <v>2023</v>
      </c>
      <c r="S768" s="67" t="s">
        <v>30</v>
      </c>
      <c r="T768" s="66" t="s">
        <v>31</v>
      </c>
      <c r="U768" s="66" t="s">
        <v>2024</v>
      </c>
      <c r="V768" s="67" t="s">
        <v>2024</v>
      </c>
      <c r="W768" s="68">
        <v>290</v>
      </c>
      <c r="X768" s="69">
        <f t="shared" si="292"/>
        <v>6.0504902983517628E-2</v>
      </c>
      <c r="Y768" s="70" t="str">
        <f t="shared" si="293"/>
        <v/>
      </c>
    </row>
    <row r="769" spans="1:25" ht="18" customHeight="1" x14ac:dyDescent="0.25">
      <c r="A769" s="91"/>
      <c r="B769" s="57"/>
      <c r="C769" s="58"/>
      <c r="D769" s="59">
        <v>42722</v>
      </c>
      <c r="E769" s="60"/>
      <c r="F769" s="60"/>
      <c r="G769" s="61"/>
      <c r="H769" s="62"/>
      <c r="I769" s="62"/>
      <c r="J769" s="62"/>
      <c r="K769" s="63" t="e">
        <f t="shared" si="273"/>
        <v>#DIV/0!</v>
      </c>
      <c r="L769" s="62"/>
      <c r="M769" s="62"/>
      <c r="N769" s="64">
        <f t="shared" si="275"/>
        <v>0</v>
      </c>
      <c r="O769" s="64">
        <f t="shared" si="274"/>
        <v>0</v>
      </c>
      <c r="P769" s="62"/>
      <c r="Q769" s="65">
        <v>1</v>
      </c>
      <c r="R769" s="66" t="s">
        <v>2025</v>
      </c>
      <c r="S769" s="67" t="s">
        <v>30</v>
      </c>
      <c r="T769" s="66" t="s">
        <v>31</v>
      </c>
      <c r="U769" s="66" t="s">
        <v>2026</v>
      </c>
      <c r="V769" s="67" t="s">
        <v>2026</v>
      </c>
      <c r="W769" s="68">
        <v>308</v>
      </c>
      <c r="X769" s="69">
        <f t="shared" si="292"/>
        <v>6.4260379720425614E-2</v>
      </c>
      <c r="Y769" s="70" t="str">
        <f t="shared" si="293"/>
        <v/>
      </c>
    </row>
    <row r="770" spans="1:25" ht="18" customHeight="1" x14ac:dyDescent="0.25">
      <c r="A770" s="91"/>
      <c r="B770" s="57"/>
      <c r="C770" s="58"/>
      <c r="D770" s="59">
        <v>42722</v>
      </c>
      <c r="E770" s="60"/>
      <c r="F770" s="60"/>
      <c r="G770" s="61"/>
      <c r="H770" s="62"/>
      <c r="I770" s="62"/>
      <c r="J770" s="62"/>
      <c r="K770" s="63" t="e">
        <f t="shared" si="273"/>
        <v>#DIV/0!</v>
      </c>
      <c r="L770" s="62"/>
      <c r="M770" s="62"/>
      <c r="N770" s="64">
        <f t="shared" si="275"/>
        <v>0</v>
      </c>
      <c r="O770" s="64">
        <f t="shared" si="274"/>
        <v>0</v>
      </c>
      <c r="P770" s="62"/>
      <c r="Q770" s="65">
        <v>1</v>
      </c>
      <c r="R770" s="66" t="s">
        <v>2027</v>
      </c>
      <c r="S770" s="67" t="s">
        <v>30</v>
      </c>
      <c r="T770" s="66" t="s">
        <v>31</v>
      </c>
      <c r="U770" s="66" t="s">
        <v>2028</v>
      </c>
      <c r="V770" s="67" t="s">
        <v>2028</v>
      </c>
      <c r="W770" s="68">
        <v>413</v>
      </c>
      <c r="X770" s="69">
        <f t="shared" si="292"/>
        <v>8.6167327352388898E-2</v>
      </c>
      <c r="Y770" s="70" t="str">
        <f t="shared" si="293"/>
        <v/>
      </c>
    </row>
    <row r="771" spans="1:25" ht="18" customHeight="1" x14ac:dyDescent="0.25">
      <c r="A771" s="91"/>
      <c r="B771" s="57"/>
      <c r="C771" s="58"/>
      <c r="D771" s="59">
        <v>42722</v>
      </c>
      <c r="E771" s="60"/>
      <c r="F771" s="60"/>
      <c r="G771" s="61"/>
      <c r="H771" s="62"/>
      <c r="I771" s="62"/>
      <c r="J771" s="62"/>
      <c r="K771" s="63" t="e">
        <f t="shared" si="273"/>
        <v>#DIV/0!</v>
      </c>
      <c r="L771" s="62"/>
      <c r="M771" s="62"/>
      <c r="N771" s="64">
        <f t="shared" si="275"/>
        <v>0</v>
      </c>
      <c r="O771" s="64">
        <f t="shared" si="274"/>
        <v>0</v>
      </c>
      <c r="P771" s="62"/>
      <c r="Q771" s="65">
        <v>1</v>
      </c>
      <c r="R771" s="66" t="s">
        <v>2029</v>
      </c>
      <c r="S771" s="67" t="s">
        <v>96</v>
      </c>
      <c r="T771" s="66" t="s">
        <v>31</v>
      </c>
      <c r="U771" s="66" t="s">
        <v>2030</v>
      </c>
      <c r="V771" s="67" t="s">
        <v>2030</v>
      </c>
      <c r="W771" s="68">
        <v>67</v>
      </c>
      <c r="X771" s="69">
        <f t="shared" si="292"/>
        <v>1.3978718965157521E-2</v>
      </c>
      <c r="Y771" s="70" t="str">
        <f t="shared" si="293"/>
        <v/>
      </c>
    </row>
    <row r="772" spans="1:25" ht="18" customHeight="1" x14ac:dyDescent="0.25">
      <c r="A772" s="91"/>
      <c r="B772" s="57"/>
      <c r="C772" s="58"/>
      <c r="D772" s="59">
        <v>42722</v>
      </c>
      <c r="E772" s="60"/>
      <c r="F772" s="60"/>
      <c r="G772" s="61"/>
      <c r="H772" s="62"/>
      <c r="I772" s="62"/>
      <c r="J772" s="62"/>
      <c r="K772" s="63" t="e">
        <f t="shared" si="273"/>
        <v>#DIV/0!</v>
      </c>
      <c r="L772" s="62"/>
      <c r="M772" s="62"/>
      <c r="N772" s="64">
        <f t="shared" si="275"/>
        <v>0</v>
      </c>
      <c r="O772" s="64">
        <f t="shared" si="274"/>
        <v>0</v>
      </c>
      <c r="P772" s="62"/>
      <c r="Q772" s="65">
        <v>1</v>
      </c>
      <c r="R772" s="66" t="s">
        <v>2031</v>
      </c>
      <c r="S772" s="67" t="s">
        <v>30</v>
      </c>
      <c r="T772" s="66" t="s">
        <v>31</v>
      </c>
      <c r="U772" s="66" t="s">
        <v>2032</v>
      </c>
      <c r="V772" s="67" t="s">
        <v>2032</v>
      </c>
      <c r="W772" s="68">
        <v>864</v>
      </c>
      <c r="X772" s="69">
        <f t="shared" si="292"/>
        <v>0.18026288337158355</v>
      </c>
      <c r="Y772" s="70" t="str">
        <f t="shared" si="293"/>
        <v/>
      </c>
    </row>
    <row r="773" spans="1:25" ht="18" customHeight="1" x14ac:dyDescent="0.25">
      <c r="A773" s="91"/>
      <c r="B773" s="57"/>
      <c r="C773" s="58"/>
      <c r="D773" s="59">
        <v>42722</v>
      </c>
      <c r="E773" s="60"/>
      <c r="F773" s="60"/>
      <c r="G773" s="61"/>
      <c r="H773" s="62"/>
      <c r="I773" s="62"/>
      <c r="J773" s="62"/>
      <c r="K773" s="63" t="e">
        <f t="shared" si="273"/>
        <v>#DIV/0!</v>
      </c>
      <c r="L773" s="62"/>
      <c r="M773" s="62"/>
      <c r="N773" s="64">
        <f t="shared" si="275"/>
        <v>0</v>
      </c>
      <c r="O773" s="64">
        <f t="shared" si="274"/>
        <v>0</v>
      </c>
      <c r="P773" s="62"/>
      <c r="Q773" s="65">
        <v>1</v>
      </c>
      <c r="R773" s="66" t="s">
        <v>2033</v>
      </c>
      <c r="S773" s="67" t="s">
        <v>30</v>
      </c>
      <c r="T773" s="66" t="s">
        <v>31</v>
      </c>
      <c r="U773" s="66" t="s">
        <v>2034</v>
      </c>
      <c r="V773" s="67" t="s">
        <v>2034</v>
      </c>
      <c r="W773" s="68">
        <v>808</v>
      </c>
      <c r="X773" s="69">
        <f t="shared" si="292"/>
        <v>0.16857917796786981</v>
      </c>
      <c r="Y773" s="70" t="str">
        <f t="shared" si="293"/>
        <v/>
      </c>
    </row>
    <row r="774" spans="1:25" ht="18" customHeight="1" x14ac:dyDescent="0.25">
      <c r="A774" s="91"/>
      <c r="B774" s="57"/>
      <c r="C774" s="58"/>
      <c r="D774" s="59">
        <v>42722</v>
      </c>
      <c r="E774" s="60"/>
      <c r="F774" s="60"/>
      <c r="G774" s="61"/>
      <c r="H774" s="62"/>
      <c r="I774" s="62"/>
      <c r="J774" s="62"/>
      <c r="K774" s="63" t="e">
        <f t="shared" si="273"/>
        <v>#DIV/0!</v>
      </c>
      <c r="L774" s="62"/>
      <c r="M774" s="62"/>
      <c r="N774" s="64">
        <f t="shared" si="275"/>
        <v>0</v>
      </c>
      <c r="O774" s="64">
        <f t="shared" si="274"/>
        <v>0</v>
      </c>
      <c r="P774" s="62"/>
      <c r="Q774" s="65">
        <v>1</v>
      </c>
      <c r="R774" s="66" t="s">
        <v>2035</v>
      </c>
      <c r="S774" s="67" t="s">
        <v>223</v>
      </c>
      <c r="T774" s="66" t="s">
        <v>31</v>
      </c>
      <c r="U774" s="66" t="s">
        <v>2036</v>
      </c>
      <c r="V774" s="67" t="s">
        <v>2036</v>
      </c>
      <c r="W774" s="68">
        <v>92</v>
      </c>
      <c r="X774" s="69">
        <f t="shared" si="292"/>
        <v>1.9194658877529729E-2</v>
      </c>
      <c r="Y774" s="70" t="str">
        <f t="shared" si="293"/>
        <v/>
      </c>
    </row>
    <row r="775" spans="1:25" ht="18" customHeight="1" x14ac:dyDescent="0.25">
      <c r="A775" s="91"/>
      <c r="B775" s="57"/>
      <c r="C775" s="58"/>
      <c r="D775" s="59">
        <v>42722</v>
      </c>
      <c r="E775" s="60"/>
      <c r="F775" s="60"/>
      <c r="G775" s="61"/>
      <c r="H775" s="62"/>
      <c r="I775" s="62"/>
      <c r="J775" s="62"/>
      <c r="K775" s="63" t="e">
        <f t="shared" si="273"/>
        <v>#DIV/0!</v>
      </c>
      <c r="L775" s="62"/>
      <c r="M775" s="62"/>
      <c r="N775" s="64">
        <f t="shared" si="275"/>
        <v>0</v>
      </c>
      <c r="O775" s="64">
        <f t="shared" si="274"/>
        <v>0</v>
      </c>
      <c r="P775" s="62"/>
      <c r="Q775" s="65">
        <v>1</v>
      </c>
      <c r="R775" s="66" t="s">
        <v>2037</v>
      </c>
      <c r="S775" s="67" t="s">
        <v>154</v>
      </c>
      <c r="T775" s="66" t="s">
        <v>31</v>
      </c>
      <c r="U775" s="66" t="s">
        <v>2038</v>
      </c>
      <c r="V775" s="67" t="s">
        <v>2038</v>
      </c>
      <c r="W775" s="68">
        <v>75</v>
      </c>
      <c r="X775" s="69">
        <f t="shared" si="292"/>
        <v>1.5647819737116628E-2</v>
      </c>
      <c r="Y775" s="70" t="str">
        <f t="shared" si="293"/>
        <v/>
      </c>
    </row>
    <row r="776" spans="1:25" ht="18" customHeight="1" x14ac:dyDescent="0.25">
      <c r="A776" s="91"/>
      <c r="B776" s="57"/>
      <c r="C776" s="58"/>
      <c r="D776" s="59">
        <v>42722</v>
      </c>
      <c r="E776" s="60"/>
      <c r="F776" s="60"/>
      <c r="G776" s="61"/>
      <c r="H776" s="62"/>
      <c r="I776" s="62"/>
      <c r="J776" s="62"/>
      <c r="K776" s="63" t="e">
        <f t="shared" ref="K776:K839" si="294">J776/G776</f>
        <v>#DIV/0!</v>
      </c>
      <c r="L776" s="62"/>
      <c r="M776" s="62"/>
      <c r="N776" s="64">
        <f t="shared" si="275"/>
        <v>0</v>
      </c>
      <c r="O776" s="64">
        <f t="shared" si="274"/>
        <v>0</v>
      </c>
      <c r="P776" s="62"/>
      <c r="Q776" s="65">
        <v>1</v>
      </c>
      <c r="R776" s="66" t="s">
        <v>2039</v>
      </c>
      <c r="S776" s="67" t="s">
        <v>73</v>
      </c>
      <c r="T776" s="66" t="s">
        <v>31</v>
      </c>
      <c r="U776" s="66" t="s">
        <v>2040</v>
      </c>
      <c r="V776" s="67" t="s">
        <v>2040</v>
      </c>
      <c r="W776" s="68">
        <v>424</v>
      </c>
      <c r="X776" s="69">
        <f t="shared" si="292"/>
        <v>8.8462340913832677E-2</v>
      </c>
      <c r="Y776" s="70" t="str">
        <f t="shared" si="293"/>
        <v/>
      </c>
    </row>
    <row r="777" spans="1:25" ht="18" customHeight="1" thickBot="1" x14ac:dyDescent="0.3">
      <c r="A777" s="91"/>
      <c r="B777" s="71"/>
      <c r="C777" s="72"/>
      <c r="D777" s="73">
        <v>42722</v>
      </c>
      <c r="E777" s="74"/>
      <c r="F777" s="74"/>
      <c r="G777" s="75"/>
      <c r="H777" s="76"/>
      <c r="I777" s="76"/>
      <c r="J777" s="76"/>
      <c r="K777" s="77" t="e">
        <f t="shared" si="294"/>
        <v>#DIV/0!</v>
      </c>
      <c r="L777" s="76"/>
      <c r="M777" s="76"/>
      <c r="N777" s="78">
        <f t="shared" si="275"/>
        <v>0</v>
      </c>
      <c r="O777" s="78">
        <f t="shared" ref="O777:O840" si="295">J777-P777</f>
        <v>0</v>
      </c>
      <c r="P777" s="76"/>
      <c r="Q777" s="79">
        <v>1</v>
      </c>
      <c r="R777" s="80" t="s">
        <v>2041</v>
      </c>
      <c r="S777" s="81" t="s">
        <v>30</v>
      </c>
      <c r="T777" s="80" t="s">
        <v>31</v>
      </c>
      <c r="U777" s="80" t="s">
        <v>2042</v>
      </c>
      <c r="V777" s="81" t="s">
        <v>2042</v>
      </c>
      <c r="W777" s="82">
        <v>148</v>
      </c>
      <c r="X777" s="83">
        <f t="shared" si="292"/>
        <v>3.0878364281243482E-2</v>
      </c>
      <c r="Y777" s="84" t="str">
        <f t="shared" si="293"/>
        <v/>
      </c>
    </row>
    <row r="778" spans="1:25" ht="18" customHeight="1" x14ac:dyDescent="0.25">
      <c r="A778" s="91"/>
      <c r="B778" s="42" t="s">
        <v>2043</v>
      </c>
      <c r="C778" s="43" t="s">
        <v>2044</v>
      </c>
      <c r="D778" s="44">
        <v>42722</v>
      </c>
      <c r="E778" s="45">
        <v>1</v>
      </c>
      <c r="F778" s="45">
        <v>55</v>
      </c>
      <c r="G778" s="46">
        <v>15055</v>
      </c>
      <c r="H778" s="47">
        <v>3143</v>
      </c>
      <c r="I778" s="47">
        <v>1967</v>
      </c>
      <c r="J778" s="47">
        <v>5110</v>
      </c>
      <c r="K778" s="48">
        <f t="shared" si="294"/>
        <v>0.33942211889737628</v>
      </c>
      <c r="L778" s="47">
        <v>207</v>
      </c>
      <c r="M778" s="47">
        <v>88</v>
      </c>
      <c r="N778" s="49">
        <f t="shared" ref="N778:N841" si="296">O778-M778-L778</f>
        <v>0</v>
      </c>
      <c r="O778" s="49">
        <f t="shared" si="295"/>
        <v>295</v>
      </c>
      <c r="P778" s="47">
        <v>4815</v>
      </c>
      <c r="Q778" s="50">
        <v>1</v>
      </c>
      <c r="R778" s="51" t="s">
        <v>2045</v>
      </c>
      <c r="S778" s="52" t="s">
        <v>30</v>
      </c>
      <c r="T778" s="51" t="s">
        <v>31</v>
      </c>
      <c r="U778" s="51" t="s">
        <v>2046</v>
      </c>
      <c r="V778" s="52" t="s">
        <v>2046</v>
      </c>
      <c r="W778" s="53">
        <v>82</v>
      </c>
      <c r="X778" s="54">
        <f>W778/$P$778</f>
        <v>1.703011422637591E-2</v>
      </c>
      <c r="Y778" s="55" t="str">
        <f>IF(AND(NOT(ISBLANK(W778)),(W778=MAX($W$778:$W$787))),"ELU","")</f>
        <v/>
      </c>
    </row>
    <row r="779" spans="1:25" ht="18" customHeight="1" x14ac:dyDescent="0.25">
      <c r="A779" s="91"/>
      <c r="B779" s="57"/>
      <c r="C779" s="58"/>
      <c r="D779" s="59">
        <v>42722</v>
      </c>
      <c r="E779" s="60"/>
      <c r="F779" s="60"/>
      <c r="G779" s="61"/>
      <c r="H779" s="62"/>
      <c r="I779" s="62"/>
      <c r="J779" s="62"/>
      <c r="K779" s="63" t="e">
        <f t="shared" si="294"/>
        <v>#DIV/0!</v>
      </c>
      <c r="L779" s="62"/>
      <c r="M779" s="62"/>
      <c r="N779" s="64">
        <f t="shared" si="296"/>
        <v>0</v>
      </c>
      <c r="O779" s="64">
        <f t="shared" si="295"/>
        <v>0</v>
      </c>
      <c r="P779" s="62"/>
      <c r="Q779" s="65">
        <v>1</v>
      </c>
      <c r="R779" s="66" t="s">
        <v>2047</v>
      </c>
      <c r="S779" s="67" t="s">
        <v>30</v>
      </c>
      <c r="T779" s="66" t="s">
        <v>31</v>
      </c>
      <c r="U779" s="66" t="s">
        <v>2048</v>
      </c>
      <c r="V779" s="67" t="s">
        <v>2048</v>
      </c>
      <c r="W779" s="68">
        <v>155</v>
      </c>
      <c r="X779" s="69">
        <f t="shared" ref="X779:X787" si="297">W779/$P$778</f>
        <v>3.2191069574247146E-2</v>
      </c>
      <c r="Y779" s="70" t="str">
        <f t="shared" ref="Y779:Y787" si="298">IF(AND(NOT(ISBLANK(W779)),(W779=MAX($W$778:$W$787))),"ELU","")</f>
        <v/>
      </c>
    </row>
    <row r="780" spans="1:25" ht="18" customHeight="1" x14ac:dyDescent="0.25">
      <c r="A780" s="91"/>
      <c r="B780" s="57"/>
      <c r="C780" s="58"/>
      <c r="D780" s="59">
        <v>42722</v>
      </c>
      <c r="E780" s="60"/>
      <c r="F780" s="60"/>
      <c r="G780" s="61"/>
      <c r="H780" s="62"/>
      <c r="I780" s="62"/>
      <c r="J780" s="62"/>
      <c r="K780" s="63" t="e">
        <f t="shared" si="294"/>
        <v>#DIV/0!</v>
      </c>
      <c r="L780" s="62"/>
      <c r="M780" s="62"/>
      <c r="N780" s="64">
        <f t="shared" si="296"/>
        <v>0</v>
      </c>
      <c r="O780" s="64">
        <f t="shared" si="295"/>
        <v>0</v>
      </c>
      <c r="P780" s="62"/>
      <c r="Q780" s="65">
        <v>1</v>
      </c>
      <c r="R780" s="66" t="s">
        <v>2049</v>
      </c>
      <c r="S780" s="67" t="s">
        <v>30</v>
      </c>
      <c r="T780" s="66" t="s">
        <v>31</v>
      </c>
      <c r="U780" s="66" t="s">
        <v>2050</v>
      </c>
      <c r="V780" s="67" t="s">
        <v>2050</v>
      </c>
      <c r="W780" s="68">
        <v>557</v>
      </c>
      <c r="X780" s="69">
        <f t="shared" si="297"/>
        <v>0.11568016614745587</v>
      </c>
      <c r="Y780" s="70" t="str">
        <f t="shared" si="298"/>
        <v/>
      </c>
    </row>
    <row r="781" spans="1:25" ht="18" customHeight="1" x14ac:dyDescent="0.25">
      <c r="A781" s="91"/>
      <c r="B781" s="57"/>
      <c r="C781" s="58"/>
      <c r="D781" s="59">
        <v>42722</v>
      </c>
      <c r="E781" s="60"/>
      <c r="F781" s="60"/>
      <c r="G781" s="61"/>
      <c r="H781" s="62"/>
      <c r="I781" s="62"/>
      <c r="J781" s="62"/>
      <c r="K781" s="63" t="e">
        <f t="shared" si="294"/>
        <v>#DIV/0!</v>
      </c>
      <c r="L781" s="62"/>
      <c r="M781" s="62"/>
      <c r="N781" s="64">
        <f t="shared" si="296"/>
        <v>0</v>
      </c>
      <c r="O781" s="64">
        <f t="shared" si="295"/>
        <v>0</v>
      </c>
      <c r="P781" s="62"/>
      <c r="Q781" s="65">
        <v>1</v>
      </c>
      <c r="R781" s="66" t="s">
        <v>2051</v>
      </c>
      <c r="S781" s="67" t="s">
        <v>2052</v>
      </c>
      <c r="T781" s="66" t="s">
        <v>31</v>
      </c>
      <c r="U781" s="66" t="s">
        <v>2053</v>
      </c>
      <c r="V781" s="67" t="s">
        <v>2053</v>
      </c>
      <c r="W781" s="68">
        <v>440</v>
      </c>
      <c r="X781" s="69">
        <f t="shared" si="297"/>
        <v>9.138110072689512E-2</v>
      </c>
      <c r="Y781" s="70" t="str">
        <f t="shared" si="298"/>
        <v/>
      </c>
    </row>
    <row r="782" spans="1:25" ht="18" customHeight="1" x14ac:dyDescent="0.25">
      <c r="A782" s="91"/>
      <c r="B782" s="57"/>
      <c r="C782" s="58"/>
      <c r="D782" s="59">
        <v>42722</v>
      </c>
      <c r="E782" s="60"/>
      <c r="F782" s="60"/>
      <c r="G782" s="61"/>
      <c r="H782" s="62"/>
      <c r="I782" s="62"/>
      <c r="J782" s="62"/>
      <c r="K782" s="63" t="e">
        <f t="shared" si="294"/>
        <v>#DIV/0!</v>
      </c>
      <c r="L782" s="62"/>
      <c r="M782" s="62"/>
      <c r="N782" s="64">
        <f t="shared" si="296"/>
        <v>0</v>
      </c>
      <c r="O782" s="64">
        <f t="shared" si="295"/>
        <v>0</v>
      </c>
      <c r="P782" s="62"/>
      <c r="Q782" s="65">
        <v>1</v>
      </c>
      <c r="R782" s="66" t="s">
        <v>2054</v>
      </c>
      <c r="S782" s="67" t="s">
        <v>30</v>
      </c>
      <c r="T782" s="66" t="s">
        <v>31</v>
      </c>
      <c r="U782" s="66" t="s">
        <v>2055</v>
      </c>
      <c r="V782" s="67" t="s">
        <v>2055</v>
      </c>
      <c r="W782" s="68">
        <v>101</v>
      </c>
      <c r="X782" s="69">
        <f t="shared" si="297"/>
        <v>2.0976116303219106E-2</v>
      </c>
      <c r="Y782" s="70" t="str">
        <f t="shared" si="298"/>
        <v/>
      </c>
    </row>
    <row r="783" spans="1:25" ht="18" customHeight="1" x14ac:dyDescent="0.25">
      <c r="A783" s="91"/>
      <c r="B783" s="57"/>
      <c r="C783" s="58"/>
      <c r="D783" s="59">
        <v>42722</v>
      </c>
      <c r="E783" s="60"/>
      <c r="F783" s="60"/>
      <c r="G783" s="61"/>
      <c r="H783" s="62"/>
      <c r="I783" s="62"/>
      <c r="J783" s="62"/>
      <c r="K783" s="63" t="e">
        <f t="shared" si="294"/>
        <v>#DIV/0!</v>
      </c>
      <c r="L783" s="62"/>
      <c r="M783" s="62"/>
      <c r="N783" s="64">
        <f t="shared" si="296"/>
        <v>0</v>
      </c>
      <c r="O783" s="64">
        <f t="shared" si="295"/>
        <v>0</v>
      </c>
      <c r="P783" s="62"/>
      <c r="Q783" s="65">
        <v>1</v>
      </c>
      <c r="R783" s="66" t="s">
        <v>2056</v>
      </c>
      <c r="S783" s="67" t="s">
        <v>30</v>
      </c>
      <c r="T783" s="66" t="s">
        <v>31</v>
      </c>
      <c r="U783" s="66" t="s">
        <v>2057</v>
      </c>
      <c r="V783" s="67" t="s">
        <v>2057</v>
      </c>
      <c r="W783" s="68">
        <v>80</v>
      </c>
      <c r="X783" s="69">
        <f t="shared" si="297"/>
        <v>1.6614745586708203E-2</v>
      </c>
      <c r="Y783" s="70" t="str">
        <f t="shared" si="298"/>
        <v/>
      </c>
    </row>
    <row r="784" spans="1:25" ht="18" customHeight="1" x14ac:dyDescent="0.25">
      <c r="A784" s="91"/>
      <c r="B784" s="57"/>
      <c r="C784" s="58"/>
      <c r="D784" s="59">
        <v>42722</v>
      </c>
      <c r="E784" s="60"/>
      <c r="F784" s="60"/>
      <c r="G784" s="61"/>
      <c r="H784" s="62"/>
      <c r="I784" s="62"/>
      <c r="J784" s="62"/>
      <c r="K784" s="63" t="e">
        <f t="shared" si="294"/>
        <v>#DIV/0!</v>
      </c>
      <c r="L784" s="62"/>
      <c r="M784" s="62"/>
      <c r="N784" s="64">
        <f t="shared" si="296"/>
        <v>0</v>
      </c>
      <c r="O784" s="64">
        <f t="shared" si="295"/>
        <v>0</v>
      </c>
      <c r="P784" s="62"/>
      <c r="Q784" s="65">
        <v>1</v>
      </c>
      <c r="R784" s="66" t="s">
        <v>2058</v>
      </c>
      <c r="S784" s="67" t="s">
        <v>53</v>
      </c>
      <c r="T784" s="66" t="s">
        <v>31</v>
      </c>
      <c r="U784" s="66" t="s">
        <v>2059</v>
      </c>
      <c r="V784" s="67" t="s">
        <v>2059</v>
      </c>
      <c r="W784" s="68">
        <v>356</v>
      </c>
      <c r="X784" s="69">
        <f t="shared" si="297"/>
        <v>7.393561786085151E-2</v>
      </c>
      <c r="Y784" s="70" t="str">
        <f t="shared" si="298"/>
        <v/>
      </c>
    </row>
    <row r="785" spans="1:25" ht="18" customHeight="1" x14ac:dyDescent="0.25">
      <c r="A785" s="91"/>
      <c r="B785" s="57"/>
      <c r="C785" s="58"/>
      <c r="D785" s="59">
        <v>42722</v>
      </c>
      <c r="E785" s="60"/>
      <c r="F785" s="60"/>
      <c r="G785" s="61"/>
      <c r="H785" s="62"/>
      <c r="I785" s="62"/>
      <c r="J785" s="62"/>
      <c r="K785" s="63" t="e">
        <f t="shared" si="294"/>
        <v>#DIV/0!</v>
      </c>
      <c r="L785" s="62"/>
      <c r="M785" s="62"/>
      <c r="N785" s="64">
        <f t="shared" si="296"/>
        <v>0</v>
      </c>
      <c r="O785" s="64">
        <f t="shared" si="295"/>
        <v>0</v>
      </c>
      <c r="P785" s="62"/>
      <c r="Q785" s="65">
        <v>1</v>
      </c>
      <c r="R785" s="66" t="s">
        <v>2060</v>
      </c>
      <c r="S785" s="67" t="s">
        <v>73</v>
      </c>
      <c r="T785" s="66" t="s">
        <v>31</v>
      </c>
      <c r="U785" s="66" t="s">
        <v>2061</v>
      </c>
      <c r="V785" s="67" t="s">
        <v>2061</v>
      </c>
      <c r="W785" s="68">
        <v>2759</v>
      </c>
      <c r="X785" s="69">
        <f t="shared" si="297"/>
        <v>0.57300103842159922</v>
      </c>
      <c r="Y785" s="70" t="str">
        <f t="shared" si="298"/>
        <v>ELU</v>
      </c>
    </row>
    <row r="786" spans="1:25" ht="18" customHeight="1" x14ac:dyDescent="0.25">
      <c r="A786" s="91"/>
      <c r="B786" s="57"/>
      <c r="C786" s="58"/>
      <c r="D786" s="59">
        <v>42722</v>
      </c>
      <c r="E786" s="60"/>
      <c r="F786" s="60"/>
      <c r="G786" s="61"/>
      <c r="H786" s="62"/>
      <c r="I786" s="62"/>
      <c r="J786" s="62"/>
      <c r="K786" s="63" t="e">
        <f t="shared" si="294"/>
        <v>#DIV/0!</v>
      </c>
      <c r="L786" s="62"/>
      <c r="M786" s="62"/>
      <c r="N786" s="64">
        <f t="shared" si="296"/>
        <v>0</v>
      </c>
      <c r="O786" s="64">
        <f t="shared" si="295"/>
        <v>0</v>
      </c>
      <c r="P786" s="62"/>
      <c r="Q786" s="65">
        <v>1</v>
      </c>
      <c r="R786" s="66" t="s">
        <v>2062</v>
      </c>
      <c r="S786" s="67" t="s">
        <v>187</v>
      </c>
      <c r="T786" s="66" t="s">
        <v>31</v>
      </c>
      <c r="U786" s="66" t="s">
        <v>2063</v>
      </c>
      <c r="V786" s="67" t="s">
        <v>2063</v>
      </c>
      <c r="W786" s="68">
        <v>57</v>
      </c>
      <c r="X786" s="69">
        <f t="shared" si="297"/>
        <v>1.1838006230529595E-2</v>
      </c>
      <c r="Y786" s="70" t="str">
        <f t="shared" si="298"/>
        <v/>
      </c>
    </row>
    <row r="787" spans="1:25" ht="18" customHeight="1" thickBot="1" x14ac:dyDescent="0.3">
      <c r="A787" s="91"/>
      <c r="B787" s="71"/>
      <c r="C787" s="72"/>
      <c r="D787" s="73">
        <v>42722</v>
      </c>
      <c r="E787" s="74"/>
      <c r="F787" s="74"/>
      <c r="G787" s="75"/>
      <c r="H787" s="76"/>
      <c r="I787" s="76"/>
      <c r="J787" s="76"/>
      <c r="K787" s="77" t="e">
        <f t="shared" si="294"/>
        <v>#DIV/0!</v>
      </c>
      <c r="L787" s="76"/>
      <c r="M787" s="76"/>
      <c r="N787" s="78">
        <f t="shared" si="296"/>
        <v>0</v>
      </c>
      <c r="O787" s="78">
        <f t="shared" si="295"/>
        <v>0</v>
      </c>
      <c r="P787" s="76"/>
      <c r="Q787" s="79">
        <v>1</v>
      </c>
      <c r="R787" s="80" t="s">
        <v>2064</v>
      </c>
      <c r="S787" s="81" t="s">
        <v>30</v>
      </c>
      <c r="T787" s="80" t="s">
        <v>31</v>
      </c>
      <c r="U787" s="80" t="s">
        <v>2065</v>
      </c>
      <c r="V787" s="81" t="s">
        <v>2065</v>
      </c>
      <c r="W787" s="82">
        <v>228</v>
      </c>
      <c r="X787" s="83">
        <f t="shared" si="297"/>
        <v>4.7352024922118381E-2</v>
      </c>
      <c r="Y787" s="84" t="str">
        <f t="shared" si="298"/>
        <v/>
      </c>
    </row>
    <row r="788" spans="1:25" ht="18" customHeight="1" x14ac:dyDescent="0.25">
      <c r="A788" s="91"/>
      <c r="B788" s="42" t="s">
        <v>2066</v>
      </c>
      <c r="C788" s="43" t="s">
        <v>2067</v>
      </c>
      <c r="D788" s="44">
        <v>42722</v>
      </c>
      <c r="E788" s="45">
        <v>1</v>
      </c>
      <c r="F788" s="45">
        <v>98</v>
      </c>
      <c r="G788" s="46">
        <v>29901</v>
      </c>
      <c r="H788" s="47">
        <v>6770</v>
      </c>
      <c r="I788" s="47">
        <v>5294</v>
      </c>
      <c r="J788" s="47">
        <v>12064</v>
      </c>
      <c r="K788" s="48">
        <f t="shared" si="294"/>
        <v>0.40346476706464668</v>
      </c>
      <c r="L788" s="47">
        <v>373</v>
      </c>
      <c r="M788" s="47">
        <v>129</v>
      </c>
      <c r="N788" s="49">
        <f t="shared" si="296"/>
        <v>0</v>
      </c>
      <c r="O788" s="49">
        <f t="shared" si="295"/>
        <v>502</v>
      </c>
      <c r="P788" s="47">
        <v>11562</v>
      </c>
      <c r="Q788" s="50">
        <v>1</v>
      </c>
      <c r="R788" s="51" t="s">
        <v>2068</v>
      </c>
      <c r="S788" s="52" t="s">
        <v>30</v>
      </c>
      <c r="T788" s="51" t="s">
        <v>31</v>
      </c>
      <c r="U788" s="51" t="s">
        <v>2069</v>
      </c>
      <c r="V788" s="52" t="s">
        <v>2069</v>
      </c>
      <c r="W788" s="53">
        <v>425</v>
      </c>
      <c r="X788" s="54">
        <f>W788/$P$788</f>
        <v>3.6758346306867327E-2</v>
      </c>
      <c r="Y788" s="55" t="str">
        <f>IF(AND(NOT(ISBLANK(W788)),(W788=MAX($W$788:$W$797))),"ELU","")</f>
        <v/>
      </c>
    </row>
    <row r="789" spans="1:25" ht="18" customHeight="1" x14ac:dyDescent="0.25">
      <c r="A789" s="91"/>
      <c r="B789" s="57"/>
      <c r="C789" s="58"/>
      <c r="D789" s="59">
        <v>42722</v>
      </c>
      <c r="E789" s="60"/>
      <c r="F789" s="60"/>
      <c r="G789" s="61"/>
      <c r="H789" s="62"/>
      <c r="I789" s="62"/>
      <c r="J789" s="62"/>
      <c r="K789" s="63" t="e">
        <f t="shared" si="294"/>
        <v>#DIV/0!</v>
      </c>
      <c r="L789" s="62"/>
      <c r="M789" s="62"/>
      <c r="N789" s="64">
        <f t="shared" si="296"/>
        <v>0</v>
      </c>
      <c r="O789" s="64">
        <f t="shared" si="295"/>
        <v>0</v>
      </c>
      <c r="P789" s="62"/>
      <c r="Q789" s="65">
        <v>1</v>
      </c>
      <c r="R789" s="66" t="s">
        <v>2070</v>
      </c>
      <c r="S789" s="67" t="s">
        <v>30</v>
      </c>
      <c r="T789" s="66" t="s">
        <v>31</v>
      </c>
      <c r="U789" s="66" t="s">
        <v>2071</v>
      </c>
      <c r="V789" s="67" t="s">
        <v>2071</v>
      </c>
      <c r="W789" s="68">
        <v>3887</v>
      </c>
      <c r="X789" s="69">
        <f t="shared" ref="X789:X797" si="299">W789/$P$788</f>
        <v>0.33618751081127835</v>
      </c>
      <c r="Y789" s="70" t="str">
        <f t="shared" ref="Y789:Y797" si="300">IF(AND(NOT(ISBLANK(W789)),(W789=MAX($W$788:$W$797))),"ELU","")</f>
        <v/>
      </c>
    </row>
    <row r="790" spans="1:25" ht="18" customHeight="1" x14ac:dyDescent="0.25">
      <c r="A790" s="91"/>
      <c r="B790" s="57"/>
      <c r="C790" s="58"/>
      <c r="D790" s="59">
        <v>42722</v>
      </c>
      <c r="E790" s="60"/>
      <c r="F790" s="60"/>
      <c r="G790" s="61"/>
      <c r="H790" s="62"/>
      <c r="I790" s="62"/>
      <c r="J790" s="62"/>
      <c r="K790" s="63" t="e">
        <f t="shared" si="294"/>
        <v>#DIV/0!</v>
      </c>
      <c r="L790" s="62"/>
      <c r="M790" s="62"/>
      <c r="N790" s="64">
        <f t="shared" si="296"/>
        <v>0</v>
      </c>
      <c r="O790" s="64">
        <f t="shared" si="295"/>
        <v>0</v>
      </c>
      <c r="P790" s="62"/>
      <c r="Q790" s="65">
        <v>1</v>
      </c>
      <c r="R790" s="66" t="s">
        <v>2072</v>
      </c>
      <c r="S790" s="67" t="s">
        <v>30</v>
      </c>
      <c r="T790" s="66" t="s">
        <v>31</v>
      </c>
      <c r="U790" s="66" t="s">
        <v>2073</v>
      </c>
      <c r="V790" s="67" t="s">
        <v>2073</v>
      </c>
      <c r="W790" s="68">
        <v>208</v>
      </c>
      <c r="X790" s="69">
        <f t="shared" si="299"/>
        <v>1.798996713371389E-2</v>
      </c>
      <c r="Y790" s="70" t="str">
        <f t="shared" si="300"/>
        <v/>
      </c>
    </row>
    <row r="791" spans="1:25" ht="18" customHeight="1" x14ac:dyDescent="0.25">
      <c r="A791" s="91"/>
      <c r="B791" s="57"/>
      <c r="C791" s="58"/>
      <c r="D791" s="59">
        <v>42722</v>
      </c>
      <c r="E791" s="60"/>
      <c r="F791" s="60"/>
      <c r="G791" s="61"/>
      <c r="H791" s="62"/>
      <c r="I791" s="62"/>
      <c r="J791" s="62"/>
      <c r="K791" s="63" t="e">
        <f t="shared" si="294"/>
        <v>#DIV/0!</v>
      </c>
      <c r="L791" s="62"/>
      <c r="M791" s="62"/>
      <c r="N791" s="64">
        <f t="shared" si="296"/>
        <v>0</v>
      </c>
      <c r="O791" s="64">
        <f t="shared" si="295"/>
        <v>0</v>
      </c>
      <c r="P791" s="62"/>
      <c r="Q791" s="65">
        <v>1</v>
      </c>
      <c r="R791" s="66" t="s">
        <v>2074</v>
      </c>
      <c r="S791" s="67" t="s">
        <v>30</v>
      </c>
      <c r="T791" s="66" t="s">
        <v>31</v>
      </c>
      <c r="U791" s="66" t="s">
        <v>2075</v>
      </c>
      <c r="V791" s="67" t="s">
        <v>2075</v>
      </c>
      <c r="W791" s="68">
        <v>158</v>
      </c>
      <c r="X791" s="69">
        <f t="shared" si="299"/>
        <v>1.3665455803494205E-2</v>
      </c>
      <c r="Y791" s="70" t="str">
        <f t="shared" si="300"/>
        <v/>
      </c>
    </row>
    <row r="792" spans="1:25" ht="18" customHeight="1" x14ac:dyDescent="0.25">
      <c r="A792" s="91"/>
      <c r="B792" s="57"/>
      <c r="C792" s="58"/>
      <c r="D792" s="59">
        <v>42722</v>
      </c>
      <c r="E792" s="60"/>
      <c r="F792" s="60"/>
      <c r="G792" s="61"/>
      <c r="H792" s="62"/>
      <c r="I792" s="62"/>
      <c r="J792" s="62"/>
      <c r="K792" s="63" t="e">
        <f t="shared" si="294"/>
        <v>#DIV/0!</v>
      </c>
      <c r="L792" s="62"/>
      <c r="M792" s="62"/>
      <c r="N792" s="64">
        <f t="shared" si="296"/>
        <v>0</v>
      </c>
      <c r="O792" s="64">
        <f t="shared" si="295"/>
        <v>0</v>
      </c>
      <c r="P792" s="62"/>
      <c r="Q792" s="65">
        <v>1</v>
      </c>
      <c r="R792" s="66" t="s">
        <v>2076</v>
      </c>
      <c r="S792" s="67" t="s">
        <v>30</v>
      </c>
      <c r="T792" s="66" t="s">
        <v>31</v>
      </c>
      <c r="U792" s="66" t="s">
        <v>2077</v>
      </c>
      <c r="V792" s="67" t="s">
        <v>2077</v>
      </c>
      <c r="W792" s="68">
        <v>422</v>
      </c>
      <c r="X792" s="69">
        <f t="shared" si="299"/>
        <v>3.6498875627054145E-2</v>
      </c>
      <c r="Y792" s="70" t="str">
        <f t="shared" si="300"/>
        <v/>
      </c>
    </row>
    <row r="793" spans="1:25" ht="18" customHeight="1" x14ac:dyDescent="0.25">
      <c r="A793" s="91"/>
      <c r="B793" s="57"/>
      <c r="C793" s="58"/>
      <c r="D793" s="59">
        <v>42722</v>
      </c>
      <c r="E793" s="60"/>
      <c r="F793" s="60"/>
      <c r="G793" s="61"/>
      <c r="H793" s="62"/>
      <c r="I793" s="62"/>
      <c r="J793" s="62"/>
      <c r="K793" s="63" t="e">
        <f t="shared" si="294"/>
        <v>#DIV/0!</v>
      </c>
      <c r="L793" s="62"/>
      <c r="M793" s="62"/>
      <c r="N793" s="64">
        <f t="shared" si="296"/>
        <v>0</v>
      </c>
      <c r="O793" s="64">
        <f t="shared" si="295"/>
        <v>0</v>
      </c>
      <c r="P793" s="62"/>
      <c r="Q793" s="65">
        <v>1</v>
      </c>
      <c r="R793" s="66" t="s">
        <v>2078</v>
      </c>
      <c r="S793" s="67" t="s">
        <v>30</v>
      </c>
      <c r="T793" s="66" t="s">
        <v>31</v>
      </c>
      <c r="U793" s="66" t="s">
        <v>2079</v>
      </c>
      <c r="V793" s="67" t="s">
        <v>2079</v>
      </c>
      <c r="W793" s="68">
        <v>47</v>
      </c>
      <c r="X793" s="69">
        <f t="shared" si="299"/>
        <v>4.0650406504065045E-3</v>
      </c>
      <c r="Y793" s="70" t="str">
        <f t="shared" si="300"/>
        <v/>
      </c>
    </row>
    <row r="794" spans="1:25" ht="18" customHeight="1" x14ac:dyDescent="0.25">
      <c r="A794" s="91"/>
      <c r="B794" s="57"/>
      <c r="C794" s="58"/>
      <c r="D794" s="59">
        <v>42722</v>
      </c>
      <c r="E794" s="60"/>
      <c r="F794" s="60"/>
      <c r="G794" s="61"/>
      <c r="H794" s="62"/>
      <c r="I794" s="62"/>
      <c r="J794" s="62"/>
      <c r="K794" s="63" t="e">
        <f t="shared" si="294"/>
        <v>#DIV/0!</v>
      </c>
      <c r="L794" s="62"/>
      <c r="M794" s="62"/>
      <c r="N794" s="64">
        <f t="shared" si="296"/>
        <v>0</v>
      </c>
      <c r="O794" s="64">
        <f t="shared" si="295"/>
        <v>0</v>
      </c>
      <c r="P794" s="62"/>
      <c r="Q794" s="65">
        <v>1</v>
      </c>
      <c r="R794" s="66" t="s">
        <v>2080</v>
      </c>
      <c r="S794" s="67" t="s">
        <v>30</v>
      </c>
      <c r="T794" s="66" t="s">
        <v>31</v>
      </c>
      <c r="U794" s="66" t="s">
        <v>2081</v>
      </c>
      <c r="V794" s="67" t="s">
        <v>2081</v>
      </c>
      <c r="W794" s="68">
        <v>372</v>
      </c>
      <c r="X794" s="69">
        <f t="shared" si="299"/>
        <v>3.2174364296834457E-2</v>
      </c>
      <c r="Y794" s="70" t="str">
        <f t="shared" si="300"/>
        <v/>
      </c>
    </row>
    <row r="795" spans="1:25" ht="18" customHeight="1" x14ac:dyDescent="0.25">
      <c r="A795" s="91"/>
      <c r="B795" s="57"/>
      <c r="C795" s="58"/>
      <c r="D795" s="59">
        <v>42722</v>
      </c>
      <c r="E795" s="60"/>
      <c r="F795" s="60"/>
      <c r="G795" s="61"/>
      <c r="H795" s="62"/>
      <c r="I795" s="62"/>
      <c r="J795" s="62"/>
      <c r="K795" s="63" t="e">
        <f t="shared" si="294"/>
        <v>#DIV/0!</v>
      </c>
      <c r="L795" s="62"/>
      <c r="M795" s="62"/>
      <c r="N795" s="64">
        <f t="shared" si="296"/>
        <v>0</v>
      </c>
      <c r="O795" s="64">
        <f t="shared" si="295"/>
        <v>0</v>
      </c>
      <c r="P795" s="62"/>
      <c r="Q795" s="65">
        <v>1</v>
      </c>
      <c r="R795" s="66" t="s">
        <v>2082</v>
      </c>
      <c r="S795" s="67" t="s">
        <v>985</v>
      </c>
      <c r="T795" s="66" t="s">
        <v>31</v>
      </c>
      <c r="U795" s="66" t="s">
        <v>2083</v>
      </c>
      <c r="V795" s="67" t="s">
        <v>2083</v>
      </c>
      <c r="W795" s="68">
        <v>47</v>
      </c>
      <c r="X795" s="69">
        <f t="shared" si="299"/>
        <v>4.0650406504065045E-3</v>
      </c>
      <c r="Y795" s="70" t="str">
        <f t="shared" si="300"/>
        <v/>
      </c>
    </row>
    <row r="796" spans="1:25" ht="18" customHeight="1" x14ac:dyDescent="0.25">
      <c r="A796" s="91"/>
      <c r="B796" s="57"/>
      <c r="C796" s="58"/>
      <c r="D796" s="59">
        <v>42722</v>
      </c>
      <c r="E796" s="60"/>
      <c r="F796" s="60"/>
      <c r="G796" s="61"/>
      <c r="H796" s="62"/>
      <c r="I796" s="62"/>
      <c r="J796" s="62"/>
      <c r="K796" s="63" t="e">
        <f t="shared" si="294"/>
        <v>#DIV/0!</v>
      </c>
      <c r="L796" s="62"/>
      <c r="M796" s="62"/>
      <c r="N796" s="64">
        <f t="shared" si="296"/>
        <v>0</v>
      </c>
      <c r="O796" s="64">
        <f t="shared" si="295"/>
        <v>0</v>
      </c>
      <c r="P796" s="62"/>
      <c r="Q796" s="65">
        <v>1</v>
      </c>
      <c r="R796" s="66" t="s">
        <v>2084</v>
      </c>
      <c r="S796" s="67" t="s">
        <v>73</v>
      </c>
      <c r="T796" s="66" t="s">
        <v>31</v>
      </c>
      <c r="U796" s="66" t="s">
        <v>2085</v>
      </c>
      <c r="V796" s="67" t="s">
        <v>2085</v>
      </c>
      <c r="W796" s="68">
        <v>5796</v>
      </c>
      <c r="X796" s="69">
        <f t="shared" si="299"/>
        <v>0.50129735339906589</v>
      </c>
      <c r="Y796" s="70" t="str">
        <f t="shared" si="300"/>
        <v>ELU</v>
      </c>
    </row>
    <row r="797" spans="1:25" ht="18" customHeight="1" thickBot="1" x14ac:dyDescent="0.3">
      <c r="A797" s="90"/>
      <c r="B797" s="71"/>
      <c r="C797" s="72"/>
      <c r="D797" s="73">
        <v>42722</v>
      </c>
      <c r="E797" s="74"/>
      <c r="F797" s="74"/>
      <c r="G797" s="75"/>
      <c r="H797" s="76"/>
      <c r="I797" s="76"/>
      <c r="J797" s="76"/>
      <c r="K797" s="77" t="e">
        <f t="shared" si="294"/>
        <v>#DIV/0!</v>
      </c>
      <c r="L797" s="76"/>
      <c r="M797" s="76"/>
      <c r="N797" s="78">
        <f t="shared" si="296"/>
        <v>0</v>
      </c>
      <c r="O797" s="78">
        <f t="shared" si="295"/>
        <v>0</v>
      </c>
      <c r="P797" s="76"/>
      <c r="Q797" s="79">
        <v>1</v>
      </c>
      <c r="R797" s="80" t="s">
        <v>2086</v>
      </c>
      <c r="S797" s="81" t="s">
        <v>53</v>
      </c>
      <c r="T797" s="80" t="s">
        <v>31</v>
      </c>
      <c r="U797" s="80" t="s">
        <v>2087</v>
      </c>
      <c r="V797" s="81" t="s">
        <v>2087</v>
      </c>
      <c r="W797" s="82">
        <v>200</v>
      </c>
      <c r="X797" s="83">
        <f t="shared" si="299"/>
        <v>1.7298045320878742E-2</v>
      </c>
      <c r="Y797" s="84" t="str">
        <f t="shared" si="300"/>
        <v/>
      </c>
    </row>
    <row r="798" spans="1:25" ht="30" customHeight="1" x14ac:dyDescent="0.25">
      <c r="A798" s="89" t="s">
        <v>2088</v>
      </c>
      <c r="B798" s="42" t="s">
        <v>2089</v>
      </c>
      <c r="C798" s="43" t="s">
        <v>2090</v>
      </c>
      <c r="D798" s="44">
        <v>42722</v>
      </c>
      <c r="E798" s="45">
        <v>1</v>
      </c>
      <c r="F798" s="45">
        <v>118</v>
      </c>
      <c r="G798" s="46">
        <v>28039</v>
      </c>
      <c r="H798" s="47">
        <v>5552</v>
      </c>
      <c r="I798" s="47">
        <v>3712</v>
      </c>
      <c r="J798" s="47">
        <v>9264</v>
      </c>
      <c r="K798" s="48">
        <f t="shared" si="294"/>
        <v>0.33039694710938333</v>
      </c>
      <c r="L798" s="47">
        <v>267</v>
      </c>
      <c r="M798" s="47">
        <v>91</v>
      </c>
      <c r="N798" s="49">
        <f t="shared" si="296"/>
        <v>0</v>
      </c>
      <c r="O798" s="49">
        <f t="shared" si="295"/>
        <v>358</v>
      </c>
      <c r="P798" s="47">
        <v>8906</v>
      </c>
      <c r="Q798" s="50">
        <v>1</v>
      </c>
      <c r="R798" s="51" t="s">
        <v>2091</v>
      </c>
      <c r="S798" s="52" t="s">
        <v>30</v>
      </c>
      <c r="T798" s="51" t="s">
        <v>31</v>
      </c>
      <c r="U798" s="51" t="s">
        <v>2092</v>
      </c>
      <c r="V798" s="52" t="s">
        <v>2092</v>
      </c>
      <c r="W798" s="53">
        <v>1392</v>
      </c>
      <c r="X798" s="54">
        <f>W798/$P$798</f>
        <v>0.15629912418594205</v>
      </c>
      <c r="Y798" s="55" t="str">
        <f>IF(AND(NOT(ISBLANK(W798)),(W798=MAX($W$798:$W$800))),"ELU","")</f>
        <v/>
      </c>
    </row>
    <row r="799" spans="1:25" ht="22.5" customHeight="1" x14ac:dyDescent="0.25">
      <c r="A799" s="91"/>
      <c r="B799" s="57"/>
      <c r="C799" s="58"/>
      <c r="D799" s="59">
        <v>42722</v>
      </c>
      <c r="E799" s="60"/>
      <c r="F799" s="60"/>
      <c r="G799" s="61"/>
      <c r="H799" s="62"/>
      <c r="I799" s="62"/>
      <c r="J799" s="62"/>
      <c r="K799" s="63" t="e">
        <f t="shared" si="294"/>
        <v>#DIV/0!</v>
      </c>
      <c r="L799" s="62"/>
      <c r="M799" s="62"/>
      <c r="N799" s="64">
        <f t="shared" si="296"/>
        <v>0</v>
      </c>
      <c r="O799" s="64">
        <f t="shared" si="295"/>
        <v>0</v>
      </c>
      <c r="P799" s="62"/>
      <c r="Q799" s="65">
        <v>1</v>
      </c>
      <c r="R799" s="66" t="s">
        <v>2093</v>
      </c>
      <c r="S799" s="67" t="s">
        <v>73</v>
      </c>
      <c r="T799" s="66" t="s">
        <v>31</v>
      </c>
      <c r="U799" s="66" t="s">
        <v>2094</v>
      </c>
      <c r="V799" s="67" t="s">
        <v>2094</v>
      </c>
      <c r="W799" s="68">
        <v>6703</v>
      </c>
      <c r="X799" s="69">
        <f t="shared" ref="X799:X800" si="301">W799/$P$798</f>
        <v>0.75263867055917355</v>
      </c>
      <c r="Y799" s="70" t="str">
        <f t="shared" ref="Y799:Y800" si="302">IF(AND(NOT(ISBLANK(W799)),(W799=MAX($W$798:$W$800))),"ELU","")</f>
        <v>ELU</v>
      </c>
    </row>
    <row r="800" spans="1:25" ht="18" customHeight="1" thickBot="1" x14ac:dyDescent="0.3">
      <c r="A800" s="91"/>
      <c r="B800" s="71"/>
      <c r="C800" s="72"/>
      <c r="D800" s="73">
        <v>42722</v>
      </c>
      <c r="E800" s="74"/>
      <c r="F800" s="74"/>
      <c r="G800" s="75"/>
      <c r="H800" s="76"/>
      <c r="I800" s="76"/>
      <c r="J800" s="76"/>
      <c r="K800" s="77" t="e">
        <f t="shared" si="294"/>
        <v>#DIV/0!</v>
      </c>
      <c r="L800" s="76"/>
      <c r="M800" s="76"/>
      <c r="N800" s="78">
        <f t="shared" si="296"/>
        <v>0</v>
      </c>
      <c r="O800" s="78">
        <f t="shared" si="295"/>
        <v>0</v>
      </c>
      <c r="P800" s="76"/>
      <c r="Q800" s="79">
        <v>1</v>
      </c>
      <c r="R800" s="80" t="s">
        <v>2095</v>
      </c>
      <c r="S800" s="81" t="s">
        <v>53</v>
      </c>
      <c r="T800" s="80" t="s">
        <v>31</v>
      </c>
      <c r="U800" s="80" t="s">
        <v>2096</v>
      </c>
      <c r="V800" s="81" t="s">
        <v>2096</v>
      </c>
      <c r="W800" s="82">
        <v>811</v>
      </c>
      <c r="X800" s="83">
        <f t="shared" si="301"/>
        <v>9.1062205254884343E-2</v>
      </c>
      <c r="Y800" s="84" t="str">
        <f t="shared" si="302"/>
        <v/>
      </c>
    </row>
    <row r="801" spans="1:25" ht="18" customHeight="1" x14ac:dyDescent="0.25">
      <c r="A801" s="91"/>
      <c r="B801" s="42" t="s">
        <v>2097</v>
      </c>
      <c r="C801" s="43" t="s">
        <v>2098</v>
      </c>
      <c r="D801" s="44">
        <v>42722</v>
      </c>
      <c r="E801" s="45">
        <v>1</v>
      </c>
      <c r="F801" s="45">
        <v>89</v>
      </c>
      <c r="G801" s="46">
        <v>34114</v>
      </c>
      <c r="H801" s="47">
        <v>4920</v>
      </c>
      <c r="I801" s="47">
        <v>3953</v>
      </c>
      <c r="J801" s="47">
        <v>8873</v>
      </c>
      <c r="K801" s="48">
        <f t="shared" si="294"/>
        <v>0.26009849328721346</v>
      </c>
      <c r="L801" s="47">
        <v>251</v>
      </c>
      <c r="M801" s="47">
        <v>85</v>
      </c>
      <c r="N801" s="49">
        <f t="shared" si="296"/>
        <v>0</v>
      </c>
      <c r="O801" s="49">
        <f t="shared" si="295"/>
        <v>336</v>
      </c>
      <c r="P801" s="47">
        <v>8537</v>
      </c>
      <c r="Q801" s="50">
        <v>1</v>
      </c>
      <c r="R801" s="51" t="s">
        <v>2099</v>
      </c>
      <c r="S801" s="52" t="s">
        <v>30</v>
      </c>
      <c r="T801" s="51" t="s">
        <v>31</v>
      </c>
      <c r="U801" s="51" t="s">
        <v>2100</v>
      </c>
      <c r="V801" s="52" t="s">
        <v>2100</v>
      </c>
      <c r="W801" s="53">
        <v>254</v>
      </c>
      <c r="X801" s="54">
        <f>W801/$P$801</f>
        <v>2.9752840576314863E-2</v>
      </c>
      <c r="Y801" s="55" t="str">
        <f>IF(AND(NOT(ISBLANK(W801)),(W801=MAX($W$801:$W$807))),"ELU","")</f>
        <v/>
      </c>
    </row>
    <row r="802" spans="1:25" ht="18" customHeight="1" x14ac:dyDescent="0.25">
      <c r="A802" s="91"/>
      <c r="B802" s="57"/>
      <c r="C802" s="58"/>
      <c r="D802" s="59">
        <v>42722</v>
      </c>
      <c r="E802" s="60"/>
      <c r="F802" s="60"/>
      <c r="G802" s="61"/>
      <c r="H802" s="62"/>
      <c r="I802" s="62"/>
      <c r="J802" s="62"/>
      <c r="K802" s="63" t="e">
        <f t="shared" si="294"/>
        <v>#DIV/0!</v>
      </c>
      <c r="L802" s="62"/>
      <c r="M802" s="62"/>
      <c r="N802" s="64">
        <f t="shared" si="296"/>
        <v>0</v>
      </c>
      <c r="O802" s="64">
        <f t="shared" si="295"/>
        <v>0</v>
      </c>
      <c r="P802" s="62"/>
      <c r="Q802" s="65">
        <v>1</v>
      </c>
      <c r="R802" s="66" t="s">
        <v>2101</v>
      </c>
      <c r="S802" s="67" t="s">
        <v>30</v>
      </c>
      <c r="T802" s="66" t="s">
        <v>31</v>
      </c>
      <c r="U802" s="66" t="s">
        <v>2102</v>
      </c>
      <c r="V802" s="67" t="s">
        <v>2102</v>
      </c>
      <c r="W802" s="68">
        <v>699</v>
      </c>
      <c r="X802" s="69">
        <f t="shared" ref="X802:X807" si="303">W802/$P$801</f>
        <v>8.1878880168677518E-2</v>
      </c>
      <c r="Y802" s="70" t="str">
        <f t="shared" ref="Y802:Y807" si="304">IF(AND(NOT(ISBLANK(W802)),(W802=MAX($W$801:$W$807))),"ELU","")</f>
        <v/>
      </c>
    </row>
    <row r="803" spans="1:25" ht="18" customHeight="1" x14ac:dyDescent="0.25">
      <c r="A803" s="91"/>
      <c r="B803" s="57"/>
      <c r="C803" s="58"/>
      <c r="D803" s="59">
        <v>42722</v>
      </c>
      <c r="E803" s="60"/>
      <c r="F803" s="60"/>
      <c r="G803" s="61"/>
      <c r="H803" s="62"/>
      <c r="I803" s="62"/>
      <c r="J803" s="62"/>
      <c r="K803" s="63" t="e">
        <f t="shared" si="294"/>
        <v>#DIV/0!</v>
      </c>
      <c r="L803" s="62"/>
      <c r="M803" s="62"/>
      <c r="N803" s="64">
        <f t="shared" si="296"/>
        <v>0</v>
      </c>
      <c r="O803" s="64">
        <f t="shared" si="295"/>
        <v>0</v>
      </c>
      <c r="P803" s="62"/>
      <c r="Q803" s="65">
        <v>1</v>
      </c>
      <c r="R803" s="66" t="s">
        <v>2103</v>
      </c>
      <c r="S803" s="67" t="s">
        <v>30</v>
      </c>
      <c r="T803" s="66" t="s">
        <v>31</v>
      </c>
      <c r="U803" s="66" t="s">
        <v>2104</v>
      </c>
      <c r="V803" s="67" t="s">
        <v>2104</v>
      </c>
      <c r="W803" s="68">
        <v>3681</v>
      </c>
      <c r="X803" s="69">
        <f t="shared" si="303"/>
        <v>0.43118191402131895</v>
      </c>
      <c r="Y803" s="70" t="str">
        <f t="shared" si="304"/>
        <v>ELU</v>
      </c>
    </row>
    <row r="804" spans="1:25" ht="18" customHeight="1" x14ac:dyDescent="0.25">
      <c r="A804" s="91"/>
      <c r="B804" s="57"/>
      <c r="C804" s="58"/>
      <c r="D804" s="59">
        <v>42722</v>
      </c>
      <c r="E804" s="60"/>
      <c r="F804" s="60"/>
      <c r="G804" s="61"/>
      <c r="H804" s="62"/>
      <c r="I804" s="62"/>
      <c r="J804" s="62"/>
      <c r="K804" s="63" t="e">
        <f t="shared" si="294"/>
        <v>#DIV/0!</v>
      </c>
      <c r="L804" s="62"/>
      <c r="M804" s="62"/>
      <c r="N804" s="64">
        <f t="shared" si="296"/>
        <v>0</v>
      </c>
      <c r="O804" s="64">
        <f t="shared" si="295"/>
        <v>0</v>
      </c>
      <c r="P804" s="62"/>
      <c r="Q804" s="65">
        <v>1</v>
      </c>
      <c r="R804" s="66" t="s">
        <v>2105</v>
      </c>
      <c r="S804" s="67" t="s">
        <v>30</v>
      </c>
      <c r="T804" s="66" t="s">
        <v>31</v>
      </c>
      <c r="U804" s="66" t="s">
        <v>2106</v>
      </c>
      <c r="V804" s="67" t="s">
        <v>2107</v>
      </c>
      <c r="W804" s="68">
        <v>195</v>
      </c>
      <c r="X804" s="69">
        <f t="shared" si="303"/>
        <v>2.2841747686540938E-2</v>
      </c>
      <c r="Y804" s="70" t="str">
        <f t="shared" si="304"/>
        <v/>
      </c>
    </row>
    <row r="805" spans="1:25" ht="18" customHeight="1" x14ac:dyDescent="0.25">
      <c r="A805" s="91"/>
      <c r="B805" s="57"/>
      <c r="C805" s="58"/>
      <c r="D805" s="59">
        <v>42722</v>
      </c>
      <c r="E805" s="60"/>
      <c r="F805" s="60"/>
      <c r="G805" s="61"/>
      <c r="H805" s="62"/>
      <c r="I805" s="62"/>
      <c r="J805" s="62"/>
      <c r="K805" s="63" t="e">
        <f t="shared" si="294"/>
        <v>#DIV/0!</v>
      </c>
      <c r="L805" s="62"/>
      <c r="M805" s="62"/>
      <c r="N805" s="64">
        <f t="shared" si="296"/>
        <v>0</v>
      </c>
      <c r="O805" s="64">
        <f t="shared" si="295"/>
        <v>0</v>
      </c>
      <c r="P805" s="62"/>
      <c r="Q805" s="65">
        <v>1</v>
      </c>
      <c r="R805" s="66" t="s">
        <v>2108</v>
      </c>
      <c r="S805" s="67" t="s">
        <v>30</v>
      </c>
      <c r="T805" s="66" t="s">
        <v>31</v>
      </c>
      <c r="U805" s="66" t="s">
        <v>2109</v>
      </c>
      <c r="V805" s="67" t="s">
        <v>2109</v>
      </c>
      <c r="W805" s="68">
        <v>84</v>
      </c>
      <c r="X805" s="69">
        <f t="shared" si="303"/>
        <v>9.8395220803560966E-3</v>
      </c>
      <c r="Y805" s="70" t="str">
        <f t="shared" si="304"/>
        <v/>
      </c>
    </row>
    <row r="806" spans="1:25" ht="18" customHeight="1" x14ac:dyDescent="0.25">
      <c r="A806" s="91"/>
      <c r="B806" s="57"/>
      <c r="C806" s="58"/>
      <c r="D806" s="59">
        <v>42722</v>
      </c>
      <c r="E806" s="60"/>
      <c r="F806" s="60"/>
      <c r="G806" s="61"/>
      <c r="H806" s="62"/>
      <c r="I806" s="62"/>
      <c r="J806" s="62"/>
      <c r="K806" s="63" t="e">
        <f t="shared" si="294"/>
        <v>#DIV/0!</v>
      </c>
      <c r="L806" s="62"/>
      <c r="M806" s="62"/>
      <c r="N806" s="64">
        <f t="shared" si="296"/>
        <v>0</v>
      </c>
      <c r="O806" s="64">
        <f t="shared" si="295"/>
        <v>0</v>
      </c>
      <c r="P806" s="62"/>
      <c r="Q806" s="65">
        <v>1</v>
      </c>
      <c r="R806" s="66" t="s">
        <v>2110</v>
      </c>
      <c r="S806" s="67" t="s">
        <v>53</v>
      </c>
      <c r="T806" s="66" t="s">
        <v>31</v>
      </c>
      <c r="U806" s="66" t="s">
        <v>2111</v>
      </c>
      <c r="V806" s="67" t="s">
        <v>2111</v>
      </c>
      <c r="W806" s="68">
        <v>621</v>
      </c>
      <c r="X806" s="69">
        <f t="shared" si="303"/>
        <v>7.2742181094061151E-2</v>
      </c>
      <c r="Y806" s="70" t="str">
        <f t="shared" si="304"/>
        <v/>
      </c>
    </row>
    <row r="807" spans="1:25" ht="18" customHeight="1" thickBot="1" x14ac:dyDescent="0.3">
      <c r="A807" s="91"/>
      <c r="B807" s="71"/>
      <c r="C807" s="72"/>
      <c r="D807" s="73">
        <v>42722</v>
      </c>
      <c r="E807" s="74"/>
      <c r="F807" s="74"/>
      <c r="G807" s="75"/>
      <c r="H807" s="76"/>
      <c r="I807" s="76"/>
      <c r="J807" s="76"/>
      <c r="K807" s="77" t="e">
        <f t="shared" si="294"/>
        <v>#DIV/0!</v>
      </c>
      <c r="L807" s="76"/>
      <c r="M807" s="76"/>
      <c r="N807" s="78">
        <f t="shared" si="296"/>
        <v>0</v>
      </c>
      <c r="O807" s="78">
        <f t="shared" si="295"/>
        <v>0</v>
      </c>
      <c r="P807" s="76"/>
      <c r="Q807" s="79">
        <v>1</v>
      </c>
      <c r="R807" s="80" t="s">
        <v>2112</v>
      </c>
      <c r="S807" s="81" t="s">
        <v>73</v>
      </c>
      <c r="T807" s="80" t="s">
        <v>31</v>
      </c>
      <c r="U807" s="80" t="s">
        <v>2113</v>
      </c>
      <c r="V807" s="81" t="s">
        <v>2114</v>
      </c>
      <c r="W807" s="82">
        <v>3003</v>
      </c>
      <c r="X807" s="83">
        <f t="shared" si="303"/>
        <v>0.35176291437273044</v>
      </c>
      <c r="Y807" s="84" t="str">
        <f t="shared" si="304"/>
        <v/>
      </c>
    </row>
    <row r="808" spans="1:25" ht="18" customHeight="1" x14ac:dyDescent="0.25">
      <c r="A808" s="91"/>
      <c r="B808" s="42" t="s">
        <v>2115</v>
      </c>
      <c r="C808" s="43" t="s">
        <v>2116</v>
      </c>
      <c r="D808" s="44">
        <v>42722</v>
      </c>
      <c r="E808" s="45">
        <v>1</v>
      </c>
      <c r="F808" s="45">
        <v>96</v>
      </c>
      <c r="G808" s="46">
        <v>27217</v>
      </c>
      <c r="H808" s="47">
        <v>5046</v>
      </c>
      <c r="I808" s="47">
        <v>2924</v>
      </c>
      <c r="J808" s="47">
        <v>7970</v>
      </c>
      <c r="K808" s="48">
        <f t="shared" si="294"/>
        <v>0.29283168607855387</v>
      </c>
      <c r="L808" s="47">
        <v>310</v>
      </c>
      <c r="M808" s="47">
        <v>90</v>
      </c>
      <c r="N808" s="49">
        <f t="shared" si="296"/>
        <v>0</v>
      </c>
      <c r="O808" s="49">
        <f t="shared" si="295"/>
        <v>400</v>
      </c>
      <c r="P808" s="47">
        <v>7570</v>
      </c>
      <c r="Q808" s="50">
        <v>1</v>
      </c>
      <c r="R808" s="51" t="s">
        <v>2117</v>
      </c>
      <c r="S808" s="52" t="s">
        <v>30</v>
      </c>
      <c r="T808" s="51" t="s">
        <v>31</v>
      </c>
      <c r="U808" s="51" t="s">
        <v>2118</v>
      </c>
      <c r="V808" s="52" t="s">
        <v>2118</v>
      </c>
      <c r="W808" s="53">
        <v>1554</v>
      </c>
      <c r="X808" s="54">
        <f>W808/$P$808</f>
        <v>0.20528401585204756</v>
      </c>
      <c r="Y808" s="55" t="str">
        <f>IF(AND(NOT(ISBLANK(W808)),(W808=MAX($W$808:$W$814))),"ELU","")</f>
        <v/>
      </c>
    </row>
    <row r="809" spans="1:25" ht="18" customHeight="1" x14ac:dyDescent="0.25">
      <c r="A809" s="91"/>
      <c r="B809" s="57"/>
      <c r="C809" s="58"/>
      <c r="D809" s="59">
        <v>42722</v>
      </c>
      <c r="E809" s="60"/>
      <c r="F809" s="60"/>
      <c r="G809" s="61"/>
      <c r="H809" s="62"/>
      <c r="I809" s="62"/>
      <c r="J809" s="62"/>
      <c r="K809" s="63" t="e">
        <f t="shared" si="294"/>
        <v>#DIV/0!</v>
      </c>
      <c r="L809" s="62"/>
      <c r="M809" s="62"/>
      <c r="N809" s="64">
        <f t="shared" si="296"/>
        <v>0</v>
      </c>
      <c r="O809" s="64">
        <f t="shared" si="295"/>
        <v>0</v>
      </c>
      <c r="P809" s="62"/>
      <c r="Q809" s="65">
        <v>1</v>
      </c>
      <c r="R809" s="66" t="s">
        <v>2119</v>
      </c>
      <c r="S809" s="67" t="s">
        <v>223</v>
      </c>
      <c r="T809" s="66" t="s">
        <v>31</v>
      </c>
      <c r="U809" s="66" t="s">
        <v>2120</v>
      </c>
      <c r="V809" s="67" t="s">
        <v>2120</v>
      </c>
      <c r="W809" s="68">
        <v>358</v>
      </c>
      <c r="X809" s="69">
        <f t="shared" ref="X809:X814" si="305">W809/$P$808</f>
        <v>4.7291941875825624E-2</v>
      </c>
      <c r="Y809" s="70" t="str">
        <f t="shared" ref="Y809:Y814" si="306">IF(AND(NOT(ISBLANK(W809)),(W809=MAX($W$808:$W$814))),"ELU","")</f>
        <v/>
      </c>
    </row>
    <row r="810" spans="1:25" ht="18" customHeight="1" x14ac:dyDescent="0.25">
      <c r="A810" s="91"/>
      <c r="B810" s="57"/>
      <c r="C810" s="58"/>
      <c r="D810" s="59">
        <v>42722</v>
      </c>
      <c r="E810" s="60"/>
      <c r="F810" s="60"/>
      <c r="G810" s="61"/>
      <c r="H810" s="62"/>
      <c r="I810" s="62"/>
      <c r="J810" s="62"/>
      <c r="K810" s="63" t="e">
        <f t="shared" si="294"/>
        <v>#DIV/0!</v>
      </c>
      <c r="L810" s="62"/>
      <c r="M810" s="62"/>
      <c r="N810" s="64">
        <f t="shared" si="296"/>
        <v>0</v>
      </c>
      <c r="O810" s="64">
        <f t="shared" si="295"/>
        <v>0</v>
      </c>
      <c r="P810" s="62"/>
      <c r="Q810" s="65">
        <v>1</v>
      </c>
      <c r="R810" s="66" t="s">
        <v>2121</v>
      </c>
      <c r="S810" s="67" t="s">
        <v>30</v>
      </c>
      <c r="T810" s="66" t="s">
        <v>31</v>
      </c>
      <c r="U810" s="66" t="s">
        <v>2122</v>
      </c>
      <c r="V810" s="67" t="s">
        <v>2122</v>
      </c>
      <c r="W810" s="68">
        <v>1953</v>
      </c>
      <c r="X810" s="69">
        <f t="shared" si="305"/>
        <v>0.25799207397622193</v>
      </c>
      <c r="Y810" s="70" t="str">
        <f t="shared" si="306"/>
        <v/>
      </c>
    </row>
    <row r="811" spans="1:25" ht="18" customHeight="1" x14ac:dyDescent="0.25">
      <c r="A811" s="91"/>
      <c r="B811" s="57"/>
      <c r="C811" s="58"/>
      <c r="D811" s="59">
        <v>42722</v>
      </c>
      <c r="E811" s="60"/>
      <c r="F811" s="60"/>
      <c r="G811" s="61"/>
      <c r="H811" s="62"/>
      <c r="I811" s="62"/>
      <c r="J811" s="62"/>
      <c r="K811" s="63" t="e">
        <f t="shared" si="294"/>
        <v>#DIV/0!</v>
      </c>
      <c r="L811" s="62"/>
      <c r="M811" s="62"/>
      <c r="N811" s="64">
        <f t="shared" si="296"/>
        <v>0</v>
      </c>
      <c r="O811" s="64">
        <f t="shared" si="295"/>
        <v>0</v>
      </c>
      <c r="P811" s="62"/>
      <c r="Q811" s="65">
        <v>1</v>
      </c>
      <c r="R811" s="66" t="s">
        <v>2123</v>
      </c>
      <c r="S811" s="67" t="s">
        <v>53</v>
      </c>
      <c r="T811" s="66" t="s">
        <v>31</v>
      </c>
      <c r="U811" s="66" t="s">
        <v>2124</v>
      </c>
      <c r="V811" s="67" t="s">
        <v>2124</v>
      </c>
      <c r="W811" s="68">
        <v>97</v>
      </c>
      <c r="X811" s="69">
        <f t="shared" si="305"/>
        <v>1.2813738441215323E-2</v>
      </c>
      <c r="Y811" s="70" t="str">
        <f t="shared" si="306"/>
        <v/>
      </c>
    </row>
    <row r="812" spans="1:25" ht="18" customHeight="1" x14ac:dyDescent="0.25">
      <c r="A812" s="91"/>
      <c r="B812" s="57"/>
      <c r="C812" s="58"/>
      <c r="D812" s="59">
        <v>42722</v>
      </c>
      <c r="E812" s="60"/>
      <c r="F812" s="60"/>
      <c r="G812" s="61"/>
      <c r="H812" s="62"/>
      <c r="I812" s="62"/>
      <c r="J812" s="62"/>
      <c r="K812" s="63" t="e">
        <f t="shared" si="294"/>
        <v>#DIV/0!</v>
      </c>
      <c r="L812" s="62"/>
      <c r="M812" s="62"/>
      <c r="N812" s="64">
        <f t="shared" si="296"/>
        <v>0</v>
      </c>
      <c r="O812" s="64">
        <f t="shared" si="295"/>
        <v>0</v>
      </c>
      <c r="P812" s="62"/>
      <c r="Q812" s="65">
        <v>1</v>
      </c>
      <c r="R812" s="66" t="s">
        <v>2125</v>
      </c>
      <c r="S812" s="67" t="s">
        <v>30</v>
      </c>
      <c r="T812" s="66" t="s">
        <v>31</v>
      </c>
      <c r="U812" s="66" t="s">
        <v>2126</v>
      </c>
      <c r="V812" s="67" t="s">
        <v>2126</v>
      </c>
      <c r="W812" s="68">
        <v>214</v>
      </c>
      <c r="X812" s="69">
        <f t="shared" si="305"/>
        <v>2.8269484808454426E-2</v>
      </c>
      <c r="Y812" s="70" t="str">
        <f t="shared" si="306"/>
        <v/>
      </c>
    </row>
    <row r="813" spans="1:25" ht="18" customHeight="1" x14ac:dyDescent="0.25">
      <c r="A813" s="91"/>
      <c r="B813" s="57"/>
      <c r="C813" s="58"/>
      <c r="D813" s="59">
        <v>42722</v>
      </c>
      <c r="E813" s="60"/>
      <c r="F813" s="60"/>
      <c r="G813" s="61"/>
      <c r="H813" s="62"/>
      <c r="I813" s="62"/>
      <c r="J813" s="62"/>
      <c r="K813" s="63" t="e">
        <f t="shared" si="294"/>
        <v>#DIV/0!</v>
      </c>
      <c r="L813" s="62"/>
      <c r="M813" s="62"/>
      <c r="N813" s="64">
        <f t="shared" si="296"/>
        <v>0</v>
      </c>
      <c r="O813" s="64">
        <f t="shared" si="295"/>
        <v>0</v>
      </c>
      <c r="P813" s="62"/>
      <c r="Q813" s="65">
        <v>1</v>
      </c>
      <c r="R813" s="66" t="s">
        <v>2127</v>
      </c>
      <c r="S813" s="67" t="s">
        <v>30</v>
      </c>
      <c r="T813" s="66" t="s">
        <v>31</v>
      </c>
      <c r="U813" s="66" t="s">
        <v>2128</v>
      </c>
      <c r="V813" s="67" t="s">
        <v>2128</v>
      </c>
      <c r="W813" s="68">
        <v>865</v>
      </c>
      <c r="X813" s="69">
        <f t="shared" si="305"/>
        <v>0.1142668428005284</v>
      </c>
      <c r="Y813" s="70" t="str">
        <f t="shared" si="306"/>
        <v/>
      </c>
    </row>
    <row r="814" spans="1:25" ht="18" customHeight="1" thickBot="1" x14ac:dyDescent="0.3">
      <c r="A814" s="91"/>
      <c r="B814" s="71"/>
      <c r="C814" s="72"/>
      <c r="D814" s="73">
        <v>42722</v>
      </c>
      <c r="E814" s="74"/>
      <c r="F814" s="74"/>
      <c r="G814" s="75"/>
      <c r="H814" s="76"/>
      <c r="I814" s="76"/>
      <c r="J814" s="76"/>
      <c r="K814" s="77" t="e">
        <f t="shared" si="294"/>
        <v>#DIV/0!</v>
      </c>
      <c r="L814" s="76"/>
      <c r="M814" s="76"/>
      <c r="N814" s="78">
        <f t="shared" si="296"/>
        <v>0</v>
      </c>
      <c r="O814" s="78">
        <f t="shared" si="295"/>
        <v>0</v>
      </c>
      <c r="P814" s="76"/>
      <c r="Q814" s="79">
        <v>1</v>
      </c>
      <c r="R814" s="80" t="s">
        <v>2129</v>
      </c>
      <c r="S814" s="81" t="s">
        <v>73</v>
      </c>
      <c r="T814" s="80" t="s">
        <v>31</v>
      </c>
      <c r="U814" s="80" t="s">
        <v>2130</v>
      </c>
      <c r="V814" s="81" t="s">
        <v>2130</v>
      </c>
      <c r="W814" s="82">
        <v>2529</v>
      </c>
      <c r="X814" s="83">
        <f t="shared" si="305"/>
        <v>0.33408190224570672</v>
      </c>
      <c r="Y814" s="84" t="str">
        <f t="shared" si="306"/>
        <v>ELU</v>
      </c>
    </row>
    <row r="815" spans="1:25" ht="18" customHeight="1" x14ac:dyDescent="0.25">
      <c r="A815" s="91"/>
      <c r="B815" s="42" t="s">
        <v>2131</v>
      </c>
      <c r="C815" s="43" t="s">
        <v>2132</v>
      </c>
      <c r="D815" s="44">
        <v>42722</v>
      </c>
      <c r="E815" s="45">
        <v>1</v>
      </c>
      <c r="F815" s="45">
        <v>72</v>
      </c>
      <c r="G815" s="46">
        <v>17411</v>
      </c>
      <c r="H815" s="47">
        <v>4490</v>
      </c>
      <c r="I815" s="47">
        <v>3486</v>
      </c>
      <c r="J815" s="47">
        <v>7976</v>
      </c>
      <c r="K815" s="48">
        <f t="shared" si="294"/>
        <v>0.45810120039055768</v>
      </c>
      <c r="L815" s="47">
        <v>420</v>
      </c>
      <c r="M815" s="47">
        <v>60</v>
      </c>
      <c r="N815" s="49">
        <f t="shared" si="296"/>
        <v>0</v>
      </c>
      <c r="O815" s="49">
        <f t="shared" si="295"/>
        <v>480</v>
      </c>
      <c r="P815" s="47">
        <v>7496</v>
      </c>
      <c r="Q815" s="50">
        <v>1</v>
      </c>
      <c r="R815" s="51" t="s">
        <v>2133</v>
      </c>
      <c r="S815" s="52" t="s">
        <v>30</v>
      </c>
      <c r="T815" s="51" t="s">
        <v>31</v>
      </c>
      <c r="U815" s="51" t="s">
        <v>2134</v>
      </c>
      <c r="V815" s="52" t="s">
        <v>2134</v>
      </c>
      <c r="W815" s="53">
        <v>4594</v>
      </c>
      <c r="X815" s="54">
        <f>W815/$P$815</f>
        <v>0.61286019210245468</v>
      </c>
      <c r="Y815" s="55" t="str">
        <f>IF(AND(NOT(ISBLANK(W815)),(W815=MAX($W$815:$W$822))),"ELU","")</f>
        <v>ELU</v>
      </c>
    </row>
    <row r="816" spans="1:25" ht="18" customHeight="1" x14ac:dyDescent="0.25">
      <c r="A816" s="91"/>
      <c r="B816" s="57"/>
      <c r="C816" s="58"/>
      <c r="D816" s="59">
        <v>42722</v>
      </c>
      <c r="E816" s="60"/>
      <c r="F816" s="60"/>
      <c r="G816" s="61"/>
      <c r="H816" s="62"/>
      <c r="I816" s="62"/>
      <c r="J816" s="62"/>
      <c r="K816" s="63" t="e">
        <f t="shared" si="294"/>
        <v>#DIV/0!</v>
      </c>
      <c r="L816" s="62"/>
      <c r="M816" s="62"/>
      <c r="N816" s="64">
        <f t="shared" si="296"/>
        <v>0</v>
      </c>
      <c r="O816" s="64">
        <f t="shared" si="295"/>
        <v>0</v>
      </c>
      <c r="P816" s="62"/>
      <c r="Q816" s="65">
        <v>1</v>
      </c>
      <c r="R816" s="66" t="s">
        <v>2135</v>
      </c>
      <c r="S816" s="67" t="s">
        <v>30</v>
      </c>
      <c r="T816" s="66" t="s">
        <v>31</v>
      </c>
      <c r="U816" s="66" t="s">
        <v>2136</v>
      </c>
      <c r="V816" s="67" t="s">
        <v>2136</v>
      </c>
      <c r="W816" s="68">
        <v>143</v>
      </c>
      <c r="X816" s="69">
        <f t="shared" ref="X816:X822" si="307">W816/$P$815</f>
        <v>1.9076840981856989E-2</v>
      </c>
      <c r="Y816" s="70" t="str">
        <f t="shared" ref="Y816:Y822" si="308">IF(AND(NOT(ISBLANK(W816)),(W816=MAX($W$815:$W$822))),"ELU","")</f>
        <v/>
      </c>
    </row>
    <row r="817" spans="1:25" ht="18" customHeight="1" x14ac:dyDescent="0.25">
      <c r="A817" s="91"/>
      <c r="B817" s="57"/>
      <c r="C817" s="58"/>
      <c r="D817" s="59">
        <v>42722</v>
      </c>
      <c r="E817" s="60"/>
      <c r="F817" s="60"/>
      <c r="G817" s="61"/>
      <c r="H817" s="62"/>
      <c r="I817" s="62"/>
      <c r="J817" s="62"/>
      <c r="K817" s="63" t="e">
        <f t="shared" si="294"/>
        <v>#DIV/0!</v>
      </c>
      <c r="L817" s="62"/>
      <c r="M817" s="62"/>
      <c r="N817" s="64">
        <f t="shared" si="296"/>
        <v>0</v>
      </c>
      <c r="O817" s="64">
        <f t="shared" si="295"/>
        <v>0</v>
      </c>
      <c r="P817" s="62"/>
      <c r="Q817" s="65">
        <v>1</v>
      </c>
      <c r="R817" s="66" t="s">
        <v>2137</v>
      </c>
      <c r="S817" s="67" t="s">
        <v>30</v>
      </c>
      <c r="T817" s="66" t="s">
        <v>31</v>
      </c>
      <c r="U817" s="66" t="s">
        <v>2138</v>
      </c>
      <c r="V817" s="67" t="s">
        <v>2138</v>
      </c>
      <c r="W817" s="68">
        <v>22</v>
      </c>
      <c r="X817" s="69">
        <f t="shared" si="307"/>
        <v>2.9348986125933832E-3</v>
      </c>
      <c r="Y817" s="70" t="str">
        <f t="shared" si="308"/>
        <v/>
      </c>
    </row>
    <row r="818" spans="1:25" ht="18" customHeight="1" x14ac:dyDescent="0.25">
      <c r="A818" s="91"/>
      <c r="B818" s="57"/>
      <c r="C818" s="58"/>
      <c r="D818" s="59">
        <v>42722</v>
      </c>
      <c r="E818" s="60"/>
      <c r="F818" s="60"/>
      <c r="G818" s="61"/>
      <c r="H818" s="62"/>
      <c r="I818" s="62"/>
      <c r="J818" s="62"/>
      <c r="K818" s="63" t="e">
        <f t="shared" si="294"/>
        <v>#DIV/0!</v>
      </c>
      <c r="L818" s="62"/>
      <c r="M818" s="62"/>
      <c r="N818" s="64">
        <f t="shared" si="296"/>
        <v>0</v>
      </c>
      <c r="O818" s="64">
        <f t="shared" si="295"/>
        <v>0</v>
      </c>
      <c r="P818" s="62"/>
      <c r="Q818" s="65">
        <v>1</v>
      </c>
      <c r="R818" s="66" t="s">
        <v>2139</v>
      </c>
      <c r="S818" s="67" t="s">
        <v>30</v>
      </c>
      <c r="T818" s="66" t="s">
        <v>31</v>
      </c>
      <c r="U818" s="66" t="s">
        <v>2140</v>
      </c>
      <c r="V818" s="67" t="s">
        <v>2140</v>
      </c>
      <c r="W818" s="68">
        <v>556</v>
      </c>
      <c r="X818" s="69">
        <f t="shared" si="307"/>
        <v>7.4172892209178234E-2</v>
      </c>
      <c r="Y818" s="70" t="str">
        <f t="shared" si="308"/>
        <v/>
      </c>
    </row>
    <row r="819" spans="1:25" ht="18" customHeight="1" x14ac:dyDescent="0.25">
      <c r="A819" s="91"/>
      <c r="B819" s="57"/>
      <c r="C819" s="58"/>
      <c r="D819" s="59">
        <v>42722</v>
      </c>
      <c r="E819" s="60"/>
      <c r="F819" s="60"/>
      <c r="G819" s="61"/>
      <c r="H819" s="62"/>
      <c r="I819" s="62"/>
      <c r="J819" s="62"/>
      <c r="K819" s="63" t="e">
        <f t="shared" si="294"/>
        <v>#DIV/0!</v>
      </c>
      <c r="L819" s="62"/>
      <c r="M819" s="62"/>
      <c r="N819" s="64">
        <f t="shared" si="296"/>
        <v>0</v>
      </c>
      <c r="O819" s="64">
        <f t="shared" si="295"/>
        <v>0</v>
      </c>
      <c r="P819" s="62"/>
      <c r="Q819" s="65">
        <v>1</v>
      </c>
      <c r="R819" s="66" t="s">
        <v>2141</v>
      </c>
      <c r="S819" s="67" t="s">
        <v>30</v>
      </c>
      <c r="T819" s="66" t="s">
        <v>31</v>
      </c>
      <c r="U819" s="66" t="s">
        <v>2142</v>
      </c>
      <c r="V819" s="67" t="s">
        <v>2142</v>
      </c>
      <c r="W819" s="68">
        <v>166</v>
      </c>
      <c r="X819" s="69">
        <f t="shared" si="307"/>
        <v>2.2145144076840984E-2</v>
      </c>
      <c r="Y819" s="70" t="str">
        <f t="shared" si="308"/>
        <v/>
      </c>
    </row>
    <row r="820" spans="1:25" ht="18" customHeight="1" x14ac:dyDescent="0.25">
      <c r="A820" s="91"/>
      <c r="B820" s="57"/>
      <c r="C820" s="58"/>
      <c r="D820" s="59">
        <v>42722</v>
      </c>
      <c r="E820" s="60"/>
      <c r="F820" s="60"/>
      <c r="G820" s="61"/>
      <c r="H820" s="62"/>
      <c r="I820" s="62"/>
      <c r="J820" s="62"/>
      <c r="K820" s="63" t="e">
        <f t="shared" si="294"/>
        <v>#DIV/0!</v>
      </c>
      <c r="L820" s="62"/>
      <c r="M820" s="62"/>
      <c r="N820" s="64">
        <f t="shared" si="296"/>
        <v>0</v>
      </c>
      <c r="O820" s="64">
        <f t="shared" si="295"/>
        <v>0</v>
      </c>
      <c r="P820" s="62"/>
      <c r="Q820" s="65">
        <v>1</v>
      </c>
      <c r="R820" s="66" t="s">
        <v>2143</v>
      </c>
      <c r="S820" s="67" t="s">
        <v>607</v>
      </c>
      <c r="T820" s="66" t="s">
        <v>31</v>
      </c>
      <c r="U820" s="66" t="s">
        <v>2144</v>
      </c>
      <c r="V820" s="67" t="s">
        <v>2144</v>
      </c>
      <c r="W820" s="68">
        <v>270</v>
      </c>
      <c r="X820" s="69">
        <f t="shared" si="307"/>
        <v>3.6019210245464249E-2</v>
      </c>
      <c r="Y820" s="70" t="str">
        <f t="shared" si="308"/>
        <v/>
      </c>
    </row>
    <row r="821" spans="1:25" ht="18" customHeight="1" x14ac:dyDescent="0.25">
      <c r="A821" s="91"/>
      <c r="B821" s="57"/>
      <c r="C821" s="58"/>
      <c r="D821" s="59">
        <v>42722</v>
      </c>
      <c r="E821" s="60"/>
      <c r="F821" s="60"/>
      <c r="G821" s="61"/>
      <c r="H821" s="62"/>
      <c r="I821" s="62"/>
      <c r="J821" s="62"/>
      <c r="K821" s="63" t="e">
        <f t="shared" si="294"/>
        <v>#DIV/0!</v>
      </c>
      <c r="L821" s="62"/>
      <c r="M821" s="62"/>
      <c r="N821" s="64">
        <f t="shared" si="296"/>
        <v>0</v>
      </c>
      <c r="O821" s="64">
        <f t="shared" si="295"/>
        <v>0</v>
      </c>
      <c r="P821" s="62"/>
      <c r="Q821" s="65">
        <v>1</v>
      </c>
      <c r="R821" s="66" t="s">
        <v>2145</v>
      </c>
      <c r="S821" s="67" t="s">
        <v>73</v>
      </c>
      <c r="T821" s="66" t="s">
        <v>31</v>
      </c>
      <c r="U821" s="66" t="s">
        <v>2146</v>
      </c>
      <c r="V821" s="67" t="s">
        <v>2146</v>
      </c>
      <c r="W821" s="68">
        <v>1630</v>
      </c>
      <c r="X821" s="69">
        <f t="shared" si="307"/>
        <v>0.21744930629669157</v>
      </c>
      <c r="Y821" s="70" t="str">
        <f t="shared" si="308"/>
        <v/>
      </c>
    </row>
    <row r="822" spans="1:25" ht="18" customHeight="1" thickBot="1" x14ac:dyDescent="0.3">
      <c r="A822" s="91"/>
      <c r="B822" s="71"/>
      <c r="C822" s="72"/>
      <c r="D822" s="73">
        <v>42722</v>
      </c>
      <c r="E822" s="74"/>
      <c r="F822" s="74"/>
      <c r="G822" s="75"/>
      <c r="H822" s="76"/>
      <c r="I822" s="76"/>
      <c r="J822" s="76"/>
      <c r="K822" s="77" t="e">
        <f t="shared" si="294"/>
        <v>#DIV/0!</v>
      </c>
      <c r="L822" s="76"/>
      <c r="M822" s="76"/>
      <c r="N822" s="78">
        <f t="shared" si="296"/>
        <v>0</v>
      </c>
      <c r="O822" s="78">
        <f t="shared" si="295"/>
        <v>0</v>
      </c>
      <c r="P822" s="76"/>
      <c r="Q822" s="79">
        <v>1</v>
      </c>
      <c r="R822" s="80" t="s">
        <v>2147</v>
      </c>
      <c r="S822" s="81" t="s">
        <v>53</v>
      </c>
      <c r="T822" s="80" t="s">
        <v>31</v>
      </c>
      <c r="U822" s="80" t="s">
        <v>2148</v>
      </c>
      <c r="V822" s="81" t="s">
        <v>2148</v>
      </c>
      <c r="W822" s="82">
        <v>115</v>
      </c>
      <c r="X822" s="83">
        <f t="shared" si="307"/>
        <v>1.5341515474919958E-2</v>
      </c>
      <c r="Y822" s="84" t="str">
        <f t="shared" si="308"/>
        <v/>
      </c>
    </row>
    <row r="823" spans="1:25" ht="18" customHeight="1" x14ac:dyDescent="0.25">
      <c r="A823" s="91"/>
      <c r="B823" s="42" t="s">
        <v>2149</v>
      </c>
      <c r="C823" s="43" t="s">
        <v>2150</v>
      </c>
      <c r="D823" s="44">
        <v>42722</v>
      </c>
      <c r="E823" s="45">
        <v>1</v>
      </c>
      <c r="F823" s="45">
        <v>127</v>
      </c>
      <c r="G823" s="46">
        <v>37480</v>
      </c>
      <c r="H823" s="47">
        <v>7078</v>
      </c>
      <c r="I823" s="47">
        <v>5686</v>
      </c>
      <c r="J823" s="47">
        <v>12764</v>
      </c>
      <c r="K823" s="48">
        <f t="shared" si="294"/>
        <v>0.34055496264674495</v>
      </c>
      <c r="L823" s="47">
        <v>454</v>
      </c>
      <c r="M823" s="47">
        <v>193</v>
      </c>
      <c r="N823" s="49">
        <f t="shared" si="296"/>
        <v>0</v>
      </c>
      <c r="O823" s="49">
        <f t="shared" si="295"/>
        <v>647</v>
      </c>
      <c r="P823" s="47">
        <v>12117</v>
      </c>
      <c r="Q823" s="50">
        <v>1</v>
      </c>
      <c r="R823" s="51" t="s">
        <v>2151</v>
      </c>
      <c r="S823" s="52" t="s">
        <v>30</v>
      </c>
      <c r="T823" s="51" t="s">
        <v>31</v>
      </c>
      <c r="U823" s="51" t="s">
        <v>2152</v>
      </c>
      <c r="V823" s="52" t="s">
        <v>2152</v>
      </c>
      <c r="W823" s="53">
        <v>314</v>
      </c>
      <c r="X823" s="54">
        <f>W823/$P$823</f>
        <v>2.5914005116778081E-2</v>
      </c>
      <c r="Y823" s="55" t="str">
        <f>IF(AND(NOT(ISBLANK(W823)),(W823=MAX($W$823:$W$829))),"ELU","")</f>
        <v/>
      </c>
    </row>
    <row r="824" spans="1:25" ht="18" customHeight="1" x14ac:dyDescent="0.25">
      <c r="A824" s="91"/>
      <c r="B824" s="57"/>
      <c r="C824" s="58"/>
      <c r="D824" s="59">
        <v>42722</v>
      </c>
      <c r="E824" s="60"/>
      <c r="F824" s="60"/>
      <c r="G824" s="61"/>
      <c r="H824" s="62"/>
      <c r="I824" s="62"/>
      <c r="J824" s="62"/>
      <c r="K824" s="63" t="e">
        <f t="shared" si="294"/>
        <v>#DIV/0!</v>
      </c>
      <c r="L824" s="62"/>
      <c r="M824" s="62"/>
      <c r="N824" s="64">
        <f t="shared" si="296"/>
        <v>0</v>
      </c>
      <c r="O824" s="64">
        <f t="shared" si="295"/>
        <v>0</v>
      </c>
      <c r="P824" s="62"/>
      <c r="Q824" s="65">
        <v>1</v>
      </c>
      <c r="R824" s="66" t="s">
        <v>2153</v>
      </c>
      <c r="S824" s="67" t="s">
        <v>30</v>
      </c>
      <c r="T824" s="66" t="s">
        <v>31</v>
      </c>
      <c r="U824" s="66" t="s">
        <v>2154</v>
      </c>
      <c r="V824" s="67" t="s">
        <v>2154</v>
      </c>
      <c r="W824" s="68">
        <v>4833</v>
      </c>
      <c r="X824" s="69">
        <f t="shared" ref="X824:X829" si="309">W824/$P$823</f>
        <v>0.39886110423372123</v>
      </c>
      <c r="Y824" s="70" t="str">
        <f t="shared" ref="Y824:Y829" si="310">IF(AND(NOT(ISBLANK(W824)),(W824=MAX($W$823:$W$829))),"ELU","")</f>
        <v/>
      </c>
    </row>
    <row r="825" spans="1:25" ht="18" customHeight="1" x14ac:dyDescent="0.25">
      <c r="A825" s="91"/>
      <c r="B825" s="57"/>
      <c r="C825" s="58"/>
      <c r="D825" s="59">
        <v>42722</v>
      </c>
      <c r="E825" s="60"/>
      <c r="F825" s="60"/>
      <c r="G825" s="61"/>
      <c r="H825" s="62"/>
      <c r="I825" s="62"/>
      <c r="J825" s="62"/>
      <c r="K825" s="63" t="e">
        <f t="shared" si="294"/>
        <v>#DIV/0!</v>
      </c>
      <c r="L825" s="62"/>
      <c r="M825" s="62"/>
      <c r="N825" s="64">
        <f t="shared" si="296"/>
        <v>0</v>
      </c>
      <c r="O825" s="64">
        <f t="shared" si="295"/>
        <v>0</v>
      </c>
      <c r="P825" s="62"/>
      <c r="Q825" s="65">
        <v>1</v>
      </c>
      <c r="R825" s="66" t="s">
        <v>2155</v>
      </c>
      <c r="S825" s="67" t="s">
        <v>30</v>
      </c>
      <c r="T825" s="66" t="s">
        <v>31</v>
      </c>
      <c r="U825" s="66" t="s">
        <v>2156</v>
      </c>
      <c r="V825" s="67" t="s">
        <v>2156</v>
      </c>
      <c r="W825" s="68">
        <v>203</v>
      </c>
      <c r="X825" s="69">
        <f t="shared" si="309"/>
        <v>1.6753321779318313E-2</v>
      </c>
      <c r="Y825" s="70" t="str">
        <f t="shared" si="310"/>
        <v/>
      </c>
    </row>
    <row r="826" spans="1:25" ht="18" customHeight="1" x14ac:dyDescent="0.25">
      <c r="A826" s="91"/>
      <c r="B826" s="57"/>
      <c r="C826" s="58"/>
      <c r="D826" s="59">
        <v>42722</v>
      </c>
      <c r="E826" s="60"/>
      <c r="F826" s="60"/>
      <c r="G826" s="61"/>
      <c r="H826" s="62"/>
      <c r="I826" s="62"/>
      <c r="J826" s="62"/>
      <c r="K826" s="63" t="e">
        <f t="shared" si="294"/>
        <v>#DIV/0!</v>
      </c>
      <c r="L826" s="62"/>
      <c r="M826" s="62"/>
      <c r="N826" s="64">
        <f t="shared" si="296"/>
        <v>0</v>
      </c>
      <c r="O826" s="64">
        <f t="shared" si="295"/>
        <v>0</v>
      </c>
      <c r="P826" s="62"/>
      <c r="Q826" s="65">
        <v>1</v>
      </c>
      <c r="R826" s="66" t="s">
        <v>2157</v>
      </c>
      <c r="S826" s="67" t="s">
        <v>30</v>
      </c>
      <c r="T826" s="66" t="s">
        <v>31</v>
      </c>
      <c r="U826" s="66" t="s">
        <v>2158</v>
      </c>
      <c r="V826" s="67" t="s">
        <v>2159</v>
      </c>
      <c r="W826" s="68">
        <v>554</v>
      </c>
      <c r="X826" s="69">
        <f t="shared" si="309"/>
        <v>4.5720888008582983E-2</v>
      </c>
      <c r="Y826" s="70" t="str">
        <f t="shared" si="310"/>
        <v/>
      </c>
    </row>
    <row r="827" spans="1:25" ht="18" customHeight="1" x14ac:dyDescent="0.25">
      <c r="A827" s="91"/>
      <c r="B827" s="57"/>
      <c r="C827" s="58"/>
      <c r="D827" s="59">
        <v>42722</v>
      </c>
      <c r="E827" s="60"/>
      <c r="F827" s="60"/>
      <c r="G827" s="61"/>
      <c r="H827" s="62"/>
      <c r="I827" s="62"/>
      <c r="J827" s="62"/>
      <c r="K827" s="63" t="e">
        <f t="shared" si="294"/>
        <v>#DIV/0!</v>
      </c>
      <c r="L827" s="62"/>
      <c r="M827" s="62"/>
      <c r="N827" s="64">
        <f t="shared" si="296"/>
        <v>0</v>
      </c>
      <c r="O827" s="64">
        <f t="shared" si="295"/>
        <v>0</v>
      </c>
      <c r="P827" s="62"/>
      <c r="Q827" s="65">
        <v>1</v>
      </c>
      <c r="R827" s="66" t="s">
        <v>2160</v>
      </c>
      <c r="S827" s="67" t="s">
        <v>30</v>
      </c>
      <c r="T827" s="66" t="s">
        <v>31</v>
      </c>
      <c r="U827" s="66" t="s">
        <v>2161</v>
      </c>
      <c r="V827" s="67" t="s">
        <v>2161</v>
      </c>
      <c r="W827" s="68">
        <v>327</v>
      </c>
      <c r="X827" s="69">
        <f t="shared" si="309"/>
        <v>2.698687794008418E-2</v>
      </c>
      <c r="Y827" s="70" t="str">
        <f t="shared" si="310"/>
        <v/>
      </c>
    </row>
    <row r="828" spans="1:25" ht="18" customHeight="1" x14ac:dyDescent="0.25">
      <c r="A828" s="91"/>
      <c r="B828" s="57"/>
      <c r="C828" s="58"/>
      <c r="D828" s="59">
        <v>42722</v>
      </c>
      <c r="E828" s="60"/>
      <c r="F828" s="60"/>
      <c r="G828" s="61"/>
      <c r="H828" s="62"/>
      <c r="I828" s="62"/>
      <c r="J828" s="62"/>
      <c r="K828" s="63" t="e">
        <f t="shared" si="294"/>
        <v>#DIV/0!</v>
      </c>
      <c r="L828" s="62"/>
      <c r="M828" s="62"/>
      <c r="N828" s="64">
        <f t="shared" si="296"/>
        <v>0</v>
      </c>
      <c r="O828" s="64">
        <f t="shared" si="295"/>
        <v>0</v>
      </c>
      <c r="P828" s="62"/>
      <c r="Q828" s="65">
        <v>1</v>
      </c>
      <c r="R828" s="66" t="s">
        <v>2162</v>
      </c>
      <c r="S828" s="67" t="s">
        <v>73</v>
      </c>
      <c r="T828" s="66" t="s">
        <v>31</v>
      </c>
      <c r="U828" s="66" t="s">
        <v>2163</v>
      </c>
      <c r="V828" s="67" t="s">
        <v>2163</v>
      </c>
      <c r="W828" s="68">
        <v>5050</v>
      </c>
      <c r="X828" s="69">
        <f t="shared" si="309"/>
        <v>0.41676982751506148</v>
      </c>
      <c r="Y828" s="70" t="str">
        <f t="shared" si="310"/>
        <v>ELU</v>
      </c>
    </row>
    <row r="829" spans="1:25" ht="18" customHeight="1" thickBot="1" x14ac:dyDescent="0.3">
      <c r="A829" s="91"/>
      <c r="B829" s="71"/>
      <c r="C829" s="72"/>
      <c r="D829" s="73">
        <v>42722</v>
      </c>
      <c r="E829" s="74"/>
      <c r="F829" s="74"/>
      <c r="G829" s="75"/>
      <c r="H829" s="76"/>
      <c r="I829" s="76"/>
      <c r="J829" s="76"/>
      <c r="K829" s="77" t="e">
        <f t="shared" si="294"/>
        <v>#DIV/0!</v>
      </c>
      <c r="L829" s="76"/>
      <c r="M829" s="76"/>
      <c r="N829" s="78">
        <f t="shared" si="296"/>
        <v>0</v>
      </c>
      <c r="O829" s="78">
        <f t="shared" si="295"/>
        <v>0</v>
      </c>
      <c r="P829" s="76"/>
      <c r="Q829" s="79">
        <v>1</v>
      </c>
      <c r="R829" s="80" t="s">
        <v>2164</v>
      </c>
      <c r="S829" s="81" t="s">
        <v>53</v>
      </c>
      <c r="T829" s="80" t="s">
        <v>31</v>
      </c>
      <c r="U829" s="80" t="s">
        <v>2165</v>
      </c>
      <c r="V829" s="81" t="s">
        <v>2165</v>
      </c>
      <c r="W829" s="82">
        <v>836</v>
      </c>
      <c r="X829" s="83">
        <f t="shared" si="309"/>
        <v>6.8993975406453745E-2</v>
      </c>
      <c r="Y829" s="84" t="str">
        <f t="shared" si="310"/>
        <v/>
      </c>
    </row>
    <row r="830" spans="1:25" ht="18" customHeight="1" x14ac:dyDescent="0.25">
      <c r="A830" s="91"/>
      <c r="B830" s="42" t="s">
        <v>2166</v>
      </c>
      <c r="C830" s="43" t="s">
        <v>2167</v>
      </c>
      <c r="D830" s="44">
        <v>42722</v>
      </c>
      <c r="E830" s="45">
        <v>1</v>
      </c>
      <c r="F830" s="45">
        <v>61</v>
      </c>
      <c r="G830" s="46">
        <v>18118</v>
      </c>
      <c r="H830" s="47">
        <v>4299</v>
      </c>
      <c r="I830" s="47">
        <v>2888</v>
      </c>
      <c r="J830" s="47">
        <v>7187</v>
      </c>
      <c r="K830" s="48">
        <f t="shared" si="294"/>
        <v>0.39667733745446515</v>
      </c>
      <c r="L830" s="47">
        <v>148</v>
      </c>
      <c r="M830" s="47">
        <v>106</v>
      </c>
      <c r="N830" s="49">
        <f t="shared" si="296"/>
        <v>6</v>
      </c>
      <c r="O830" s="49">
        <f t="shared" si="295"/>
        <v>260</v>
      </c>
      <c r="P830" s="47">
        <v>6927</v>
      </c>
      <c r="Q830" s="50">
        <v>1</v>
      </c>
      <c r="R830" s="51" t="s">
        <v>2168</v>
      </c>
      <c r="S830" s="52" t="s">
        <v>30</v>
      </c>
      <c r="T830" s="51" t="s">
        <v>31</v>
      </c>
      <c r="U830" s="51" t="s">
        <v>2169</v>
      </c>
      <c r="V830" s="52" t="s">
        <v>2169</v>
      </c>
      <c r="W830" s="53">
        <v>2876</v>
      </c>
      <c r="X830" s="54">
        <f>W830/$P$830</f>
        <v>0.41518694961743902</v>
      </c>
      <c r="Y830" s="55" t="str">
        <f>IF(AND(NOT(ISBLANK(W830)),(W830=MAX($W$830:$W$839))),"ELU","")</f>
        <v>ELU</v>
      </c>
    </row>
    <row r="831" spans="1:25" ht="18" customHeight="1" x14ac:dyDescent="0.25">
      <c r="A831" s="91"/>
      <c r="B831" s="57"/>
      <c r="C831" s="58"/>
      <c r="D831" s="59">
        <v>42722</v>
      </c>
      <c r="E831" s="60"/>
      <c r="F831" s="60"/>
      <c r="G831" s="61"/>
      <c r="H831" s="62"/>
      <c r="I831" s="62"/>
      <c r="J831" s="62"/>
      <c r="K831" s="63" t="e">
        <f t="shared" si="294"/>
        <v>#DIV/0!</v>
      </c>
      <c r="L831" s="62"/>
      <c r="M831" s="62"/>
      <c r="N831" s="64">
        <f t="shared" si="296"/>
        <v>0</v>
      </c>
      <c r="O831" s="64">
        <f t="shared" si="295"/>
        <v>0</v>
      </c>
      <c r="P831" s="62"/>
      <c r="Q831" s="65">
        <v>1</v>
      </c>
      <c r="R831" s="66" t="s">
        <v>2170</v>
      </c>
      <c r="S831" s="67" t="s">
        <v>333</v>
      </c>
      <c r="T831" s="66" t="s">
        <v>31</v>
      </c>
      <c r="U831" s="66" t="s">
        <v>2171</v>
      </c>
      <c r="V831" s="67" t="s">
        <v>2171</v>
      </c>
      <c r="W831" s="68">
        <v>1721</v>
      </c>
      <c r="X831" s="69">
        <f t="shared" ref="X831:X839" si="311">W831/$P$830</f>
        <v>0.24844810163129782</v>
      </c>
      <c r="Y831" s="70" t="str">
        <f t="shared" ref="Y831:Y839" si="312">IF(AND(NOT(ISBLANK(W831)),(W831=MAX($W$830:$W$839))),"ELU","")</f>
        <v/>
      </c>
    </row>
    <row r="832" spans="1:25" ht="18" customHeight="1" x14ac:dyDescent="0.25">
      <c r="A832" s="91"/>
      <c r="B832" s="57"/>
      <c r="C832" s="58"/>
      <c r="D832" s="59">
        <v>42722</v>
      </c>
      <c r="E832" s="60"/>
      <c r="F832" s="60"/>
      <c r="G832" s="61"/>
      <c r="H832" s="62"/>
      <c r="I832" s="62"/>
      <c r="J832" s="62"/>
      <c r="K832" s="63" t="e">
        <f t="shared" si="294"/>
        <v>#DIV/0!</v>
      </c>
      <c r="L832" s="62"/>
      <c r="M832" s="62"/>
      <c r="N832" s="64">
        <f t="shared" si="296"/>
        <v>0</v>
      </c>
      <c r="O832" s="64">
        <f t="shared" si="295"/>
        <v>0</v>
      </c>
      <c r="P832" s="62"/>
      <c r="Q832" s="65">
        <v>1</v>
      </c>
      <c r="R832" s="66" t="s">
        <v>2172</v>
      </c>
      <c r="S832" s="67" t="s">
        <v>30</v>
      </c>
      <c r="T832" s="66" t="s">
        <v>31</v>
      </c>
      <c r="U832" s="66" t="s">
        <v>2173</v>
      </c>
      <c r="V832" s="67" t="s">
        <v>2174</v>
      </c>
      <c r="W832" s="68">
        <v>3</v>
      </c>
      <c r="X832" s="69">
        <f t="shared" si="311"/>
        <v>4.3308791684711995E-4</v>
      </c>
      <c r="Y832" s="70" t="str">
        <f t="shared" si="312"/>
        <v/>
      </c>
    </row>
    <row r="833" spans="1:25" ht="18" customHeight="1" x14ac:dyDescent="0.25">
      <c r="A833" s="91"/>
      <c r="B833" s="57"/>
      <c r="C833" s="58"/>
      <c r="D833" s="59">
        <v>42722</v>
      </c>
      <c r="E833" s="60"/>
      <c r="F833" s="60"/>
      <c r="G833" s="61"/>
      <c r="H833" s="62"/>
      <c r="I833" s="62"/>
      <c r="J833" s="62"/>
      <c r="K833" s="63" t="e">
        <f t="shared" si="294"/>
        <v>#DIV/0!</v>
      </c>
      <c r="L833" s="62"/>
      <c r="M833" s="62"/>
      <c r="N833" s="64">
        <f t="shared" si="296"/>
        <v>0</v>
      </c>
      <c r="O833" s="64">
        <f t="shared" si="295"/>
        <v>0</v>
      </c>
      <c r="P833" s="62"/>
      <c r="Q833" s="65">
        <v>1</v>
      </c>
      <c r="R833" s="66" t="s">
        <v>2175</v>
      </c>
      <c r="S833" s="67" t="s">
        <v>30</v>
      </c>
      <c r="T833" s="66" t="s">
        <v>31</v>
      </c>
      <c r="U833" s="66" t="s">
        <v>2176</v>
      </c>
      <c r="V833" s="67" t="s">
        <v>2176</v>
      </c>
      <c r="W833" s="68">
        <v>341</v>
      </c>
      <c r="X833" s="69">
        <f t="shared" si="311"/>
        <v>4.9227659881622636E-2</v>
      </c>
      <c r="Y833" s="70" t="str">
        <f t="shared" si="312"/>
        <v/>
      </c>
    </row>
    <row r="834" spans="1:25" ht="18" customHeight="1" x14ac:dyDescent="0.25">
      <c r="A834" s="91"/>
      <c r="B834" s="57"/>
      <c r="C834" s="58"/>
      <c r="D834" s="59">
        <v>42722</v>
      </c>
      <c r="E834" s="60"/>
      <c r="F834" s="60"/>
      <c r="G834" s="61"/>
      <c r="H834" s="62"/>
      <c r="I834" s="62"/>
      <c r="J834" s="62"/>
      <c r="K834" s="63" t="e">
        <f t="shared" si="294"/>
        <v>#DIV/0!</v>
      </c>
      <c r="L834" s="62"/>
      <c r="M834" s="62"/>
      <c r="N834" s="64">
        <f t="shared" si="296"/>
        <v>0</v>
      </c>
      <c r="O834" s="64">
        <f t="shared" si="295"/>
        <v>0</v>
      </c>
      <c r="P834" s="62"/>
      <c r="Q834" s="65">
        <v>1</v>
      </c>
      <c r="R834" s="66" t="s">
        <v>2177</v>
      </c>
      <c r="S834" s="67" t="s">
        <v>30</v>
      </c>
      <c r="T834" s="66" t="s">
        <v>31</v>
      </c>
      <c r="U834" s="66" t="s">
        <v>2178</v>
      </c>
      <c r="V834" s="67" t="s">
        <v>2178</v>
      </c>
      <c r="W834" s="68">
        <v>113</v>
      </c>
      <c r="X834" s="69">
        <f t="shared" si="311"/>
        <v>1.6312978201241519E-2</v>
      </c>
      <c r="Y834" s="70" t="str">
        <f t="shared" si="312"/>
        <v/>
      </c>
    </row>
    <row r="835" spans="1:25" ht="18" customHeight="1" x14ac:dyDescent="0.25">
      <c r="A835" s="91"/>
      <c r="B835" s="57"/>
      <c r="C835" s="58"/>
      <c r="D835" s="59">
        <v>42722</v>
      </c>
      <c r="E835" s="60"/>
      <c r="F835" s="60"/>
      <c r="G835" s="61"/>
      <c r="H835" s="62"/>
      <c r="I835" s="62"/>
      <c r="J835" s="62"/>
      <c r="K835" s="63" t="e">
        <f t="shared" si="294"/>
        <v>#DIV/0!</v>
      </c>
      <c r="L835" s="62"/>
      <c r="M835" s="62"/>
      <c r="N835" s="64">
        <f t="shared" si="296"/>
        <v>0</v>
      </c>
      <c r="O835" s="64">
        <f t="shared" si="295"/>
        <v>0</v>
      </c>
      <c r="P835" s="62"/>
      <c r="Q835" s="65">
        <v>1</v>
      </c>
      <c r="R835" s="66" t="s">
        <v>2179</v>
      </c>
      <c r="S835" s="67" t="s">
        <v>118</v>
      </c>
      <c r="T835" s="66" t="s">
        <v>31</v>
      </c>
      <c r="U835" s="66" t="s">
        <v>2180</v>
      </c>
      <c r="V835" s="67" t="s">
        <v>2180</v>
      </c>
      <c r="W835" s="68">
        <v>176</v>
      </c>
      <c r="X835" s="69">
        <f t="shared" si="311"/>
        <v>2.540782445503104E-2</v>
      </c>
      <c r="Y835" s="70" t="str">
        <f t="shared" si="312"/>
        <v/>
      </c>
    </row>
    <row r="836" spans="1:25" ht="18" customHeight="1" x14ac:dyDescent="0.25">
      <c r="A836" s="91"/>
      <c r="B836" s="57"/>
      <c r="C836" s="58"/>
      <c r="D836" s="59">
        <v>42722</v>
      </c>
      <c r="E836" s="60"/>
      <c r="F836" s="60"/>
      <c r="G836" s="61"/>
      <c r="H836" s="62"/>
      <c r="I836" s="62"/>
      <c r="J836" s="62"/>
      <c r="K836" s="63" t="e">
        <f t="shared" si="294"/>
        <v>#DIV/0!</v>
      </c>
      <c r="L836" s="62"/>
      <c r="M836" s="62"/>
      <c r="N836" s="64">
        <f t="shared" si="296"/>
        <v>0</v>
      </c>
      <c r="O836" s="64">
        <f t="shared" si="295"/>
        <v>0</v>
      </c>
      <c r="P836" s="62"/>
      <c r="Q836" s="65">
        <v>1</v>
      </c>
      <c r="R836" s="66" t="s">
        <v>2181</v>
      </c>
      <c r="S836" s="67" t="s">
        <v>30</v>
      </c>
      <c r="T836" s="66" t="s">
        <v>31</v>
      </c>
      <c r="U836" s="66" t="s">
        <v>2182</v>
      </c>
      <c r="V836" s="67" t="s">
        <v>2183</v>
      </c>
      <c r="W836" s="68">
        <v>115</v>
      </c>
      <c r="X836" s="69">
        <f t="shared" si="311"/>
        <v>1.6601703479139598E-2</v>
      </c>
      <c r="Y836" s="70" t="str">
        <f t="shared" si="312"/>
        <v/>
      </c>
    </row>
    <row r="837" spans="1:25" ht="18" customHeight="1" x14ac:dyDescent="0.25">
      <c r="A837" s="91"/>
      <c r="B837" s="57"/>
      <c r="C837" s="58"/>
      <c r="D837" s="59">
        <v>42722</v>
      </c>
      <c r="E837" s="60"/>
      <c r="F837" s="60"/>
      <c r="G837" s="61"/>
      <c r="H837" s="62"/>
      <c r="I837" s="62"/>
      <c r="J837" s="62"/>
      <c r="K837" s="63" t="e">
        <f t="shared" si="294"/>
        <v>#DIV/0!</v>
      </c>
      <c r="L837" s="62"/>
      <c r="M837" s="62"/>
      <c r="N837" s="64">
        <f t="shared" si="296"/>
        <v>0</v>
      </c>
      <c r="O837" s="64">
        <f t="shared" si="295"/>
        <v>0</v>
      </c>
      <c r="P837" s="62"/>
      <c r="Q837" s="65">
        <v>1</v>
      </c>
      <c r="R837" s="66" t="s">
        <v>2184</v>
      </c>
      <c r="S837" s="67" t="s">
        <v>2185</v>
      </c>
      <c r="T837" s="66" t="s">
        <v>31</v>
      </c>
      <c r="U837" s="66" t="s">
        <v>2186</v>
      </c>
      <c r="V837" s="67" t="s">
        <v>2186</v>
      </c>
      <c r="W837" s="68">
        <v>20</v>
      </c>
      <c r="X837" s="69">
        <f t="shared" si="311"/>
        <v>2.8872527789807999E-3</v>
      </c>
      <c r="Y837" s="70" t="str">
        <f t="shared" si="312"/>
        <v/>
      </c>
    </row>
    <row r="838" spans="1:25" ht="18" customHeight="1" x14ac:dyDescent="0.25">
      <c r="A838" s="91"/>
      <c r="B838" s="57"/>
      <c r="C838" s="58"/>
      <c r="D838" s="59">
        <v>42722</v>
      </c>
      <c r="E838" s="60"/>
      <c r="F838" s="60"/>
      <c r="G838" s="61"/>
      <c r="H838" s="62"/>
      <c r="I838" s="62"/>
      <c r="J838" s="62"/>
      <c r="K838" s="63" t="e">
        <f t="shared" si="294"/>
        <v>#DIV/0!</v>
      </c>
      <c r="L838" s="62"/>
      <c r="M838" s="62"/>
      <c r="N838" s="64">
        <f t="shared" si="296"/>
        <v>0</v>
      </c>
      <c r="O838" s="64">
        <f t="shared" si="295"/>
        <v>0</v>
      </c>
      <c r="P838" s="62"/>
      <c r="Q838" s="65">
        <v>1</v>
      </c>
      <c r="R838" s="66" t="s">
        <v>2187</v>
      </c>
      <c r="S838" s="67" t="s">
        <v>73</v>
      </c>
      <c r="T838" s="66" t="s">
        <v>31</v>
      </c>
      <c r="U838" s="66" t="s">
        <v>2188</v>
      </c>
      <c r="V838" s="67" t="s">
        <v>2188</v>
      </c>
      <c r="W838" s="68">
        <v>1471</v>
      </c>
      <c r="X838" s="69">
        <f t="shared" si="311"/>
        <v>0.21235744189403782</v>
      </c>
      <c r="Y838" s="70" t="str">
        <f t="shared" si="312"/>
        <v/>
      </c>
    </row>
    <row r="839" spans="1:25" ht="18" customHeight="1" thickBot="1" x14ac:dyDescent="0.3">
      <c r="A839" s="90"/>
      <c r="B839" s="71"/>
      <c r="C839" s="72"/>
      <c r="D839" s="73">
        <v>42722</v>
      </c>
      <c r="E839" s="74"/>
      <c r="F839" s="74"/>
      <c r="G839" s="75"/>
      <c r="H839" s="76"/>
      <c r="I839" s="76"/>
      <c r="J839" s="76"/>
      <c r="K839" s="77" t="e">
        <f t="shared" si="294"/>
        <v>#DIV/0!</v>
      </c>
      <c r="L839" s="76"/>
      <c r="M839" s="76"/>
      <c r="N839" s="78">
        <f t="shared" si="296"/>
        <v>0</v>
      </c>
      <c r="O839" s="78">
        <f t="shared" si="295"/>
        <v>0</v>
      </c>
      <c r="P839" s="76"/>
      <c r="Q839" s="79">
        <v>1</v>
      </c>
      <c r="R839" s="80" t="s">
        <v>2189</v>
      </c>
      <c r="S839" s="81" t="s">
        <v>53</v>
      </c>
      <c r="T839" s="80" t="s">
        <v>31</v>
      </c>
      <c r="U839" s="80" t="s">
        <v>2190</v>
      </c>
      <c r="V839" s="81" t="s">
        <v>2190</v>
      </c>
      <c r="W839" s="82">
        <v>90</v>
      </c>
      <c r="X839" s="83">
        <f t="shared" si="311"/>
        <v>1.2992637505413599E-2</v>
      </c>
      <c r="Y839" s="84" t="str">
        <f t="shared" si="312"/>
        <v/>
      </c>
    </row>
    <row r="840" spans="1:25" ht="18" customHeight="1" x14ac:dyDescent="0.25">
      <c r="A840" s="89" t="s">
        <v>2088</v>
      </c>
      <c r="B840" s="42" t="s">
        <v>2191</v>
      </c>
      <c r="C840" s="43" t="s">
        <v>2192</v>
      </c>
      <c r="D840" s="44">
        <v>42722</v>
      </c>
      <c r="E840" s="45">
        <v>1</v>
      </c>
      <c r="F840" s="45">
        <v>78</v>
      </c>
      <c r="G840" s="46">
        <v>17495</v>
      </c>
      <c r="H840" s="47">
        <v>3663</v>
      </c>
      <c r="I840" s="47">
        <v>2136</v>
      </c>
      <c r="J840" s="47">
        <v>5799</v>
      </c>
      <c r="K840" s="48">
        <f t="shared" ref="K840:K903" si="313">J840/G840</f>
        <v>0.33146613318090884</v>
      </c>
      <c r="L840" s="47">
        <v>297</v>
      </c>
      <c r="M840" s="47">
        <v>165</v>
      </c>
      <c r="N840" s="49">
        <f t="shared" si="296"/>
        <v>0</v>
      </c>
      <c r="O840" s="49">
        <f t="shared" si="295"/>
        <v>462</v>
      </c>
      <c r="P840" s="47">
        <v>5337</v>
      </c>
      <c r="Q840" s="50">
        <v>1</v>
      </c>
      <c r="R840" s="51" t="s">
        <v>2193</v>
      </c>
      <c r="S840" s="52" t="s">
        <v>30</v>
      </c>
      <c r="T840" s="51" t="s">
        <v>31</v>
      </c>
      <c r="U840" s="51" t="s">
        <v>2194</v>
      </c>
      <c r="V840" s="52" t="s">
        <v>2194</v>
      </c>
      <c r="W840" s="53">
        <v>92</v>
      </c>
      <c r="X840" s="54">
        <f>W840/$P$840</f>
        <v>1.7238148772718755E-2</v>
      </c>
      <c r="Y840" s="55" t="str">
        <f>IF(AND(NOT(ISBLANK(W840)),(W840=MAX($W$840:$W$850))),"ELU","")</f>
        <v/>
      </c>
    </row>
    <row r="841" spans="1:25" ht="18" customHeight="1" x14ac:dyDescent="0.25">
      <c r="A841" s="91"/>
      <c r="B841" s="57"/>
      <c r="C841" s="58"/>
      <c r="D841" s="59">
        <v>42722</v>
      </c>
      <c r="E841" s="60"/>
      <c r="F841" s="60"/>
      <c r="G841" s="61"/>
      <c r="H841" s="62"/>
      <c r="I841" s="62"/>
      <c r="J841" s="62"/>
      <c r="K841" s="63" t="e">
        <f t="shared" si="313"/>
        <v>#DIV/0!</v>
      </c>
      <c r="L841" s="62"/>
      <c r="M841" s="62"/>
      <c r="N841" s="64">
        <f t="shared" si="296"/>
        <v>0</v>
      </c>
      <c r="O841" s="64">
        <f t="shared" ref="O841:O904" si="314">J841-P841</f>
        <v>0</v>
      </c>
      <c r="P841" s="62"/>
      <c r="Q841" s="65">
        <v>1</v>
      </c>
      <c r="R841" s="66" t="s">
        <v>2195</v>
      </c>
      <c r="S841" s="67" t="s">
        <v>30</v>
      </c>
      <c r="T841" s="66" t="s">
        <v>31</v>
      </c>
      <c r="U841" s="66" t="s">
        <v>2196</v>
      </c>
      <c r="V841" s="67" t="s">
        <v>2197</v>
      </c>
      <c r="W841" s="68">
        <v>1474</v>
      </c>
      <c r="X841" s="69">
        <f t="shared" ref="X841:X850" si="315">W841/$P$840</f>
        <v>0.2761851227281244</v>
      </c>
      <c r="Y841" s="70" t="str">
        <f t="shared" ref="Y841:Y850" si="316">IF(AND(NOT(ISBLANK(W841)),(W841=MAX($W$840:$W$850))),"ELU","")</f>
        <v>ELU</v>
      </c>
    </row>
    <row r="842" spans="1:25" ht="18" customHeight="1" x14ac:dyDescent="0.25">
      <c r="A842" s="91"/>
      <c r="B842" s="57"/>
      <c r="C842" s="58"/>
      <c r="D842" s="59">
        <v>42722</v>
      </c>
      <c r="E842" s="60"/>
      <c r="F842" s="60"/>
      <c r="G842" s="61"/>
      <c r="H842" s="62"/>
      <c r="I842" s="62"/>
      <c r="J842" s="62"/>
      <c r="K842" s="63" t="e">
        <f t="shared" si="313"/>
        <v>#DIV/0!</v>
      </c>
      <c r="L842" s="62"/>
      <c r="M842" s="62"/>
      <c r="N842" s="64">
        <f t="shared" ref="N842:N905" si="317">O842-M842-L842</f>
        <v>0</v>
      </c>
      <c r="O842" s="64">
        <f t="shared" si="314"/>
        <v>0</v>
      </c>
      <c r="P842" s="62"/>
      <c r="Q842" s="65">
        <v>1</v>
      </c>
      <c r="R842" s="66" t="s">
        <v>2198</v>
      </c>
      <c r="S842" s="67" t="s">
        <v>30</v>
      </c>
      <c r="T842" s="66" t="s">
        <v>31</v>
      </c>
      <c r="U842" s="66" t="s">
        <v>2199</v>
      </c>
      <c r="V842" s="67" t="s">
        <v>2199</v>
      </c>
      <c r="W842" s="68">
        <v>89</v>
      </c>
      <c r="X842" s="69">
        <f t="shared" si="315"/>
        <v>1.6676035225782274E-2</v>
      </c>
      <c r="Y842" s="70" t="str">
        <f t="shared" si="316"/>
        <v/>
      </c>
    </row>
    <row r="843" spans="1:25" ht="18" customHeight="1" x14ac:dyDescent="0.25">
      <c r="A843" s="91"/>
      <c r="B843" s="57"/>
      <c r="C843" s="58"/>
      <c r="D843" s="59">
        <v>42722</v>
      </c>
      <c r="E843" s="60"/>
      <c r="F843" s="60"/>
      <c r="G843" s="61"/>
      <c r="H843" s="62"/>
      <c r="I843" s="62"/>
      <c r="J843" s="62"/>
      <c r="K843" s="63" t="e">
        <f t="shared" si="313"/>
        <v>#DIV/0!</v>
      </c>
      <c r="L843" s="62"/>
      <c r="M843" s="62"/>
      <c r="N843" s="64">
        <f t="shared" si="317"/>
        <v>0</v>
      </c>
      <c r="O843" s="64">
        <f t="shared" si="314"/>
        <v>0</v>
      </c>
      <c r="P843" s="62"/>
      <c r="Q843" s="65">
        <v>1</v>
      </c>
      <c r="R843" s="66" t="s">
        <v>2200</v>
      </c>
      <c r="S843" s="67" t="s">
        <v>30</v>
      </c>
      <c r="T843" s="66" t="s">
        <v>31</v>
      </c>
      <c r="U843" s="66" t="s">
        <v>2201</v>
      </c>
      <c r="V843" s="67" t="s">
        <v>2201</v>
      </c>
      <c r="W843" s="68">
        <v>323</v>
      </c>
      <c r="X843" s="69">
        <f t="shared" si="315"/>
        <v>6.0520891886827806E-2</v>
      </c>
      <c r="Y843" s="70" t="str">
        <f t="shared" si="316"/>
        <v/>
      </c>
    </row>
    <row r="844" spans="1:25" ht="18" customHeight="1" x14ac:dyDescent="0.25">
      <c r="A844" s="91"/>
      <c r="B844" s="57"/>
      <c r="C844" s="58"/>
      <c r="D844" s="59">
        <v>42722</v>
      </c>
      <c r="E844" s="60"/>
      <c r="F844" s="60"/>
      <c r="G844" s="61"/>
      <c r="H844" s="62"/>
      <c r="I844" s="62"/>
      <c r="J844" s="62"/>
      <c r="K844" s="63" t="e">
        <f t="shared" si="313"/>
        <v>#DIV/0!</v>
      </c>
      <c r="L844" s="62"/>
      <c r="M844" s="62"/>
      <c r="N844" s="64">
        <f t="shared" si="317"/>
        <v>0</v>
      </c>
      <c r="O844" s="64">
        <f t="shared" si="314"/>
        <v>0</v>
      </c>
      <c r="P844" s="62"/>
      <c r="Q844" s="65">
        <v>1</v>
      </c>
      <c r="R844" s="66" t="s">
        <v>2202</v>
      </c>
      <c r="S844" s="67" t="s">
        <v>30</v>
      </c>
      <c r="T844" s="66" t="s">
        <v>31</v>
      </c>
      <c r="U844" s="66" t="s">
        <v>2203</v>
      </c>
      <c r="V844" s="67" t="s">
        <v>2203</v>
      </c>
      <c r="W844" s="68">
        <v>426</v>
      </c>
      <c r="X844" s="69">
        <f t="shared" si="315"/>
        <v>7.9820123664980328E-2</v>
      </c>
      <c r="Y844" s="70" t="str">
        <f t="shared" si="316"/>
        <v/>
      </c>
    </row>
    <row r="845" spans="1:25" ht="18" customHeight="1" x14ac:dyDescent="0.25">
      <c r="A845" s="91"/>
      <c r="B845" s="57"/>
      <c r="C845" s="58"/>
      <c r="D845" s="59">
        <v>42722</v>
      </c>
      <c r="E845" s="60"/>
      <c r="F845" s="60"/>
      <c r="G845" s="61"/>
      <c r="H845" s="62"/>
      <c r="I845" s="62"/>
      <c r="J845" s="62"/>
      <c r="K845" s="63" t="e">
        <f t="shared" si="313"/>
        <v>#DIV/0!</v>
      </c>
      <c r="L845" s="62"/>
      <c r="M845" s="62"/>
      <c r="N845" s="64">
        <f t="shared" si="317"/>
        <v>0</v>
      </c>
      <c r="O845" s="64">
        <f t="shared" si="314"/>
        <v>0</v>
      </c>
      <c r="P845" s="62"/>
      <c r="Q845" s="65">
        <v>1</v>
      </c>
      <c r="R845" s="66" t="s">
        <v>2204</v>
      </c>
      <c r="S845" s="67" t="s">
        <v>30</v>
      </c>
      <c r="T845" s="66" t="s">
        <v>31</v>
      </c>
      <c r="U845" s="66" t="s">
        <v>2205</v>
      </c>
      <c r="V845" s="67" t="s">
        <v>2205</v>
      </c>
      <c r="W845" s="68">
        <v>1001</v>
      </c>
      <c r="X845" s="69">
        <f t="shared" si="315"/>
        <v>0.18755855349447256</v>
      </c>
      <c r="Y845" s="70" t="str">
        <f t="shared" si="316"/>
        <v/>
      </c>
    </row>
    <row r="846" spans="1:25" ht="18" customHeight="1" x14ac:dyDescent="0.25">
      <c r="A846" s="91"/>
      <c r="B846" s="57"/>
      <c r="C846" s="58"/>
      <c r="D846" s="59">
        <v>42722</v>
      </c>
      <c r="E846" s="60"/>
      <c r="F846" s="60"/>
      <c r="G846" s="61"/>
      <c r="H846" s="62"/>
      <c r="I846" s="62"/>
      <c r="J846" s="62"/>
      <c r="K846" s="63" t="e">
        <f t="shared" si="313"/>
        <v>#DIV/0!</v>
      </c>
      <c r="L846" s="62"/>
      <c r="M846" s="62"/>
      <c r="N846" s="64">
        <f t="shared" si="317"/>
        <v>0</v>
      </c>
      <c r="O846" s="64">
        <f t="shared" si="314"/>
        <v>0</v>
      </c>
      <c r="P846" s="62"/>
      <c r="Q846" s="65">
        <v>1</v>
      </c>
      <c r="R846" s="66" t="s">
        <v>2206</v>
      </c>
      <c r="S846" s="67" t="s">
        <v>333</v>
      </c>
      <c r="T846" s="66" t="s">
        <v>31</v>
      </c>
      <c r="U846" s="66" t="s">
        <v>2207</v>
      </c>
      <c r="V846" s="67" t="s">
        <v>2207</v>
      </c>
      <c r="W846" s="68">
        <v>132</v>
      </c>
      <c r="X846" s="69">
        <f t="shared" si="315"/>
        <v>2.4732996065205171E-2</v>
      </c>
      <c r="Y846" s="70" t="str">
        <f t="shared" si="316"/>
        <v/>
      </c>
    </row>
    <row r="847" spans="1:25" ht="18" customHeight="1" x14ac:dyDescent="0.25">
      <c r="A847" s="91"/>
      <c r="B847" s="57"/>
      <c r="C847" s="58"/>
      <c r="D847" s="59">
        <v>42722</v>
      </c>
      <c r="E847" s="60"/>
      <c r="F847" s="60"/>
      <c r="G847" s="61"/>
      <c r="H847" s="62"/>
      <c r="I847" s="62"/>
      <c r="J847" s="62"/>
      <c r="K847" s="63" t="e">
        <f t="shared" si="313"/>
        <v>#DIV/0!</v>
      </c>
      <c r="L847" s="62"/>
      <c r="M847" s="62"/>
      <c r="N847" s="64">
        <f t="shared" si="317"/>
        <v>0</v>
      </c>
      <c r="O847" s="64">
        <f t="shared" si="314"/>
        <v>0</v>
      </c>
      <c r="P847" s="62"/>
      <c r="Q847" s="65">
        <v>1</v>
      </c>
      <c r="R847" s="66" t="s">
        <v>2208</v>
      </c>
      <c r="S847" s="67" t="s">
        <v>2209</v>
      </c>
      <c r="T847" s="66" t="s">
        <v>31</v>
      </c>
      <c r="U847" s="66" t="s">
        <v>2210</v>
      </c>
      <c r="V847" s="67" t="s">
        <v>2210</v>
      </c>
      <c r="W847" s="68">
        <v>30</v>
      </c>
      <c r="X847" s="69">
        <f t="shared" si="315"/>
        <v>5.621135469364812E-3</v>
      </c>
      <c r="Y847" s="70" t="str">
        <f t="shared" si="316"/>
        <v/>
      </c>
    </row>
    <row r="848" spans="1:25" ht="18" customHeight="1" x14ac:dyDescent="0.25">
      <c r="A848" s="91"/>
      <c r="B848" s="57"/>
      <c r="C848" s="58"/>
      <c r="D848" s="59">
        <v>42722</v>
      </c>
      <c r="E848" s="60"/>
      <c r="F848" s="60"/>
      <c r="G848" s="61"/>
      <c r="H848" s="62"/>
      <c r="I848" s="62"/>
      <c r="J848" s="62"/>
      <c r="K848" s="63" t="e">
        <f t="shared" si="313"/>
        <v>#DIV/0!</v>
      </c>
      <c r="L848" s="62"/>
      <c r="M848" s="62"/>
      <c r="N848" s="64">
        <f t="shared" si="317"/>
        <v>0</v>
      </c>
      <c r="O848" s="64">
        <f t="shared" si="314"/>
        <v>0</v>
      </c>
      <c r="P848" s="62"/>
      <c r="Q848" s="65">
        <v>1</v>
      </c>
      <c r="R848" s="66" t="s">
        <v>2211</v>
      </c>
      <c r="S848" s="67" t="s">
        <v>607</v>
      </c>
      <c r="T848" s="66" t="s">
        <v>31</v>
      </c>
      <c r="U848" s="66" t="s">
        <v>2212</v>
      </c>
      <c r="V848" s="67" t="s">
        <v>2212</v>
      </c>
      <c r="W848" s="68">
        <v>262</v>
      </c>
      <c r="X848" s="69">
        <f t="shared" si="315"/>
        <v>4.9091249765786021E-2</v>
      </c>
      <c r="Y848" s="70" t="str">
        <f t="shared" si="316"/>
        <v/>
      </c>
    </row>
    <row r="849" spans="1:25" ht="18" customHeight="1" x14ac:dyDescent="0.25">
      <c r="A849" s="91"/>
      <c r="B849" s="57"/>
      <c r="C849" s="58"/>
      <c r="D849" s="59">
        <v>42722</v>
      </c>
      <c r="E849" s="60"/>
      <c r="F849" s="60"/>
      <c r="G849" s="61"/>
      <c r="H849" s="62"/>
      <c r="I849" s="62"/>
      <c r="J849" s="62"/>
      <c r="K849" s="63" t="e">
        <f t="shared" si="313"/>
        <v>#DIV/0!</v>
      </c>
      <c r="L849" s="62"/>
      <c r="M849" s="62"/>
      <c r="N849" s="64">
        <f t="shared" si="317"/>
        <v>0</v>
      </c>
      <c r="O849" s="64">
        <f t="shared" si="314"/>
        <v>0</v>
      </c>
      <c r="P849" s="62"/>
      <c r="Q849" s="65">
        <v>1</v>
      </c>
      <c r="R849" s="66" t="s">
        <v>2213</v>
      </c>
      <c r="S849" s="67" t="s">
        <v>30</v>
      </c>
      <c r="T849" s="66" t="s">
        <v>31</v>
      </c>
      <c r="U849" s="66" t="s">
        <v>2214</v>
      </c>
      <c r="V849" s="67" t="s">
        <v>2214</v>
      </c>
      <c r="W849" s="68">
        <v>162</v>
      </c>
      <c r="X849" s="69">
        <f t="shared" si="315"/>
        <v>3.0354131534569982E-2</v>
      </c>
      <c r="Y849" s="70" t="str">
        <f t="shared" si="316"/>
        <v/>
      </c>
    </row>
    <row r="850" spans="1:25" ht="18" customHeight="1" thickBot="1" x14ac:dyDescent="0.3">
      <c r="A850" s="91"/>
      <c r="B850" s="71"/>
      <c r="C850" s="72"/>
      <c r="D850" s="73">
        <v>42722</v>
      </c>
      <c r="E850" s="74"/>
      <c r="F850" s="74"/>
      <c r="G850" s="75"/>
      <c r="H850" s="76"/>
      <c r="I850" s="76"/>
      <c r="J850" s="76"/>
      <c r="K850" s="77" t="e">
        <f t="shared" si="313"/>
        <v>#DIV/0!</v>
      </c>
      <c r="L850" s="76"/>
      <c r="M850" s="76"/>
      <c r="N850" s="78">
        <f t="shared" si="317"/>
        <v>0</v>
      </c>
      <c r="O850" s="78">
        <f t="shared" si="314"/>
        <v>0</v>
      </c>
      <c r="P850" s="76"/>
      <c r="Q850" s="79">
        <v>1</v>
      </c>
      <c r="R850" s="80" t="s">
        <v>2215</v>
      </c>
      <c r="S850" s="81" t="s">
        <v>73</v>
      </c>
      <c r="T850" s="80" t="s">
        <v>31</v>
      </c>
      <c r="U850" s="80" t="s">
        <v>2216</v>
      </c>
      <c r="V850" s="81" t="s">
        <v>2216</v>
      </c>
      <c r="W850" s="82">
        <v>1346</v>
      </c>
      <c r="X850" s="83">
        <f t="shared" si="315"/>
        <v>0.2522016113921679</v>
      </c>
      <c r="Y850" s="84" t="str">
        <f t="shared" si="316"/>
        <v/>
      </c>
    </row>
    <row r="851" spans="1:25" ht="18" customHeight="1" x14ac:dyDescent="0.25">
      <c r="A851" s="91"/>
      <c r="B851" s="42" t="s">
        <v>2217</v>
      </c>
      <c r="C851" s="43" t="s">
        <v>2218</v>
      </c>
      <c r="D851" s="44">
        <v>42722</v>
      </c>
      <c r="E851" s="45">
        <v>1</v>
      </c>
      <c r="F851" s="45">
        <v>46</v>
      </c>
      <c r="G851" s="46">
        <v>16059</v>
      </c>
      <c r="H851" s="47">
        <v>3068</v>
      </c>
      <c r="I851" s="47">
        <v>2405</v>
      </c>
      <c r="J851" s="47">
        <v>5473</v>
      </c>
      <c r="K851" s="48">
        <f t="shared" si="313"/>
        <v>0.34080577869107664</v>
      </c>
      <c r="L851" s="47">
        <v>338</v>
      </c>
      <c r="M851" s="47">
        <v>82</v>
      </c>
      <c r="N851" s="49">
        <f t="shared" si="317"/>
        <v>0</v>
      </c>
      <c r="O851" s="49">
        <f t="shared" si="314"/>
        <v>420</v>
      </c>
      <c r="P851" s="47">
        <v>5053</v>
      </c>
      <c r="Q851" s="50">
        <v>1</v>
      </c>
      <c r="R851" s="51" t="s">
        <v>2219</v>
      </c>
      <c r="S851" s="52" t="s">
        <v>30</v>
      </c>
      <c r="T851" s="51" t="s">
        <v>31</v>
      </c>
      <c r="U851" s="51" t="s">
        <v>2220</v>
      </c>
      <c r="V851" s="52" t="s">
        <v>2220</v>
      </c>
      <c r="W851" s="53">
        <v>921</v>
      </c>
      <c r="X851" s="54">
        <f>W851/$P$851</f>
        <v>0.18226795962794379</v>
      </c>
      <c r="Y851" s="55" t="str">
        <f>IF(AND(NOT(ISBLANK(W851)),(W851=MAX($W$851:$W$859))),"ELU","")</f>
        <v/>
      </c>
    </row>
    <row r="852" spans="1:25" ht="18" customHeight="1" x14ac:dyDescent="0.25">
      <c r="A852" s="91"/>
      <c r="B852" s="57"/>
      <c r="C852" s="58"/>
      <c r="D852" s="59">
        <v>42722</v>
      </c>
      <c r="E852" s="60"/>
      <c r="F852" s="60"/>
      <c r="G852" s="61"/>
      <c r="H852" s="62"/>
      <c r="I852" s="62"/>
      <c r="J852" s="62"/>
      <c r="K852" s="63" t="e">
        <f t="shared" si="313"/>
        <v>#DIV/0!</v>
      </c>
      <c r="L852" s="62"/>
      <c r="M852" s="62"/>
      <c r="N852" s="64">
        <f t="shared" si="317"/>
        <v>0</v>
      </c>
      <c r="O852" s="64">
        <f t="shared" si="314"/>
        <v>0</v>
      </c>
      <c r="P852" s="62"/>
      <c r="Q852" s="65">
        <v>1</v>
      </c>
      <c r="R852" s="66" t="s">
        <v>2221</v>
      </c>
      <c r="S852" s="67" t="s">
        <v>30</v>
      </c>
      <c r="T852" s="66" t="s">
        <v>31</v>
      </c>
      <c r="U852" s="66" t="s">
        <v>2222</v>
      </c>
      <c r="V852" s="67" t="s">
        <v>2222</v>
      </c>
      <c r="W852" s="68">
        <v>1071</v>
      </c>
      <c r="X852" s="69">
        <f t="shared" ref="X852:X859" si="318">W852/$P$851</f>
        <v>0.21195329507223432</v>
      </c>
      <c r="Y852" s="70" t="str">
        <f t="shared" ref="Y852:Y859" si="319">IF(AND(NOT(ISBLANK(W852)),(W852=MAX($W$851:$W$859))),"ELU","")</f>
        <v/>
      </c>
    </row>
    <row r="853" spans="1:25" ht="18" customHeight="1" x14ac:dyDescent="0.25">
      <c r="A853" s="91"/>
      <c r="B853" s="57"/>
      <c r="C853" s="58"/>
      <c r="D853" s="59">
        <v>42722</v>
      </c>
      <c r="E853" s="60"/>
      <c r="F853" s="60"/>
      <c r="G853" s="61"/>
      <c r="H853" s="62"/>
      <c r="I853" s="62"/>
      <c r="J853" s="62"/>
      <c r="K853" s="63" t="e">
        <f t="shared" si="313"/>
        <v>#DIV/0!</v>
      </c>
      <c r="L853" s="62"/>
      <c r="M853" s="62"/>
      <c r="N853" s="64">
        <f t="shared" si="317"/>
        <v>0</v>
      </c>
      <c r="O853" s="64">
        <f t="shared" si="314"/>
        <v>0</v>
      </c>
      <c r="P853" s="62"/>
      <c r="Q853" s="65">
        <v>1</v>
      </c>
      <c r="R853" s="66" t="s">
        <v>2223</v>
      </c>
      <c r="S853" s="67" t="s">
        <v>30</v>
      </c>
      <c r="T853" s="66" t="s">
        <v>31</v>
      </c>
      <c r="U853" s="66" t="s">
        <v>2224</v>
      </c>
      <c r="V853" s="67" t="s">
        <v>2225</v>
      </c>
      <c r="W853" s="68">
        <v>422</v>
      </c>
      <c r="X853" s="69">
        <f t="shared" si="318"/>
        <v>8.3514743716604001E-2</v>
      </c>
      <c r="Y853" s="70" t="str">
        <f t="shared" si="319"/>
        <v/>
      </c>
    </row>
    <row r="854" spans="1:25" ht="18" customHeight="1" x14ac:dyDescent="0.25">
      <c r="A854" s="91"/>
      <c r="B854" s="57"/>
      <c r="C854" s="58"/>
      <c r="D854" s="59">
        <v>42722</v>
      </c>
      <c r="E854" s="60"/>
      <c r="F854" s="60"/>
      <c r="G854" s="61"/>
      <c r="H854" s="62"/>
      <c r="I854" s="62"/>
      <c r="J854" s="62"/>
      <c r="K854" s="63" t="e">
        <f t="shared" si="313"/>
        <v>#DIV/0!</v>
      </c>
      <c r="L854" s="62"/>
      <c r="M854" s="62"/>
      <c r="N854" s="64">
        <f t="shared" si="317"/>
        <v>0</v>
      </c>
      <c r="O854" s="64">
        <f t="shared" si="314"/>
        <v>0</v>
      </c>
      <c r="P854" s="62"/>
      <c r="Q854" s="65">
        <v>1</v>
      </c>
      <c r="R854" s="66" t="s">
        <v>2226</v>
      </c>
      <c r="S854" s="67" t="s">
        <v>30</v>
      </c>
      <c r="T854" s="66" t="s">
        <v>31</v>
      </c>
      <c r="U854" s="66" t="s">
        <v>2227</v>
      </c>
      <c r="V854" s="67" t="s">
        <v>2227</v>
      </c>
      <c r="W854" s="68">
        <v>30</v>
      </c>
      <c r="X854" s="69">
        <f t="shared" si="318"/>
        <v>5.9370670888581039E-3</v>
      </c>
      <c r="Y854" s="70" t="str">
        <f t="shared" si="319"/>
        <v/>
      </c>
    </row>
    <row r="855" spans="1:25" ht="18" customHeight="1" x14ac:dyDescent="0.25">
      <c r="A855" s="91"/>
      <c r="B855" s="57"/>
      <c r="C855" s="58"/>
      <c r="D855" s="59">
        <v>42722</v>
      </c>
      <c r="E855" s="60"/>
      <c r="F855" s="60"/>
      <c r="G855" s="61"/>
      <c r="H855" s="62"/>
      <c r="I855" s="62"/>
      <c r="J855" s="62"/>
      <c r="K855" s="63" t="e">
        <f t="shared" si="313"/>
        <v>#DIV/0!</v>
      </c>
      <c r="L855" s="62"/>
      <c r="M855" s="62"/>
      <c r="N855" s="64">
        <f t="shared" si="317"/>
        <v>0</v>
      </c>
      <c r="O855" s="64">
        <f t="shared" si="314"/>
        <v>0</v>
      </c>
      <c r="P855" s="62"/>
      <c r="Q855" s="65">
        <v>1</v>
      </c>
      <c r="R855" s="66" t="s">
        <v>2228</v>
      </c>
      <c r="S855" s="67" t="s">
        <v>187</v>
      </c>
      <c r="T855" s="66" t="s">
        <v>31</v>
      </c>
      <c r="U855" s="66" t="s">
        <v>2229</v>
      </c>
      <c r="V855" s="67" t="s">
        <v>2230</v>
      </c>
      <c r="W855" s="68">
        <v>55</v>
      </c>
      <c r="X855" s="69">
        <f t="shared" si="318"/>
        <v>1.0884622996239858E-2</v>
      </c>
      <c r="Y855" s="70" t="str">
        <f t="shared" si="319"/>
        <v/>
      </c>
    </row>
    <row r="856" spans="1:25" ht="18" customHeight="1" x14ac:dyDescent="0.25">
      <c r="A856" s="91"/>
      <c r="B856" s="57"/>
      <c r="C856" s="58"/>
      <c r="D856" s="59">
        <v>42722</v>
      </c>
      <c r="E856" s="60"/>
      <c r="F856" s="60"/>
      <c r="G856" s="61"/>
      <c r="H856" s="62"/>
      <c r="I856" s="62"/>
      <c r="J856" s="62"/>
      <c r="K856" s="63" t="e">
        <f t="shared" si="313"/>
        <v>#DIV/0!</v>
      </c>
      <c r="L856" s="62"/>
      <c r="M856" s="62"/>
      <c r="N856" s="64">
        <f t="shared" si="317"/>
        <v>0</v>
      </c>
      <c r="O856" s="64">
        <f t="shared" si="314"/>
        <v>0</v>
      </c>
      <c r="P856" s="62"/>
      <c r="Q856" s="65">
        <v>1</v>
      </c>
      <c r="R856" s="66" t="s">
        <v>2231</v>
      </c>
      <c r="S856" s="67" t="s">
        <v>30</v>
      </c>
      <c r="T856" s="66" t="s">
        <v>31</v>
      </c>
      <c r="U856" s="66" t="s">
        <v>2232</v>
      </c>
      <c r="V856" s="67" t="s">
        <v>2232</v>
      </c>
      <c r="W856" s="68">
        <v>48</v>
      </c>
      <c r="X856" s="69">
        <f t="shared" si="318"/>
        <v>9.4993073421729673E-3</v>
      </c>
      <c r="Y856" s="70" t="str">
        <f t="shared" si="319"/>
        <v/>
      </c>
    </row>
    <row r="857" spans="1:25" ht="18" customHeight="1" x14ac:dyDescent="0.25">
      <c r="A857" s="91"/>
      <c r="B857" s="57"/>
      <c r="C857" s="58"/>
      <c r="D857" s="59">
        <v>42722</v>
      </c>
      <c r="E857" s="60"/>
      <c r="F857" s="60"/>
      <c r="G857" s="61"/>
      <c r="H857" s="62"/>
      <c r="I857" s="62"/>
      <c r="J857" s="62"/>
      <c r="K857" s="63" t="e">
        <f t="shared" si="313"/>
        <v>#DIV/0!</v>
      </c>
      <c r="L857" s="62"/>
      <c r="M857" s="62"/>
      <c r="N857" s="64">
        <f t="shared" si="317"/>
        <v>0</v>
      </c>
      <c r="O857" s="64">
        <f t="shared" si="314"/>
        <v>0</v>
      </c>
      <c r="P857" s="62"/>
      <c r="Q857" s="65">
        <v>1</v>
      </c>
      <c r="R857" s="66" t="s">
        <v>2233</v>
      </c>
      <c r="S857" s="67" t="s">
        <v>118</v>
      </c>
      <c r="T857" s="66" t="s">
        <v>31</v>
      </c>
      <c r="U857" s="66" t="s">
        <v>2234</v>
      </c>
      <c r="V857" s="67" t="s">
        <v>2234</v>
      </c>
      <c r="W857" s="68">
        <v>31</v>
      </c>
      <c r="X857" s="69">
        <f t="shared" si="318"/>
        <v>6.1349693251533744E-3</v>
      </c>
      <c r="Y857" s="70" t="str">
        <f t="shared" si="319"/>
        <v/>
      </c>
    </row>
    <row r="858" spans="1:25" ht="18" customHeight="1" x14ac:dyDescent="0.25">
      <c r="A858" s="91"/>
      <c r="B858" s="57"/>
      <c r="C858" s="58"/>
      <c r="D858" s="59">
        <v>42722</v>
      </c>
      <c r="E858" s="60"/>
      <c r="F858" s="60"/>
      <c r="G858" s="61"/>
      <c r="H858" s="62"/>
      <c r="I858" s="62"/>
      <c r="J858" s="62"/>
      <c r="K858" s="63" t="e">
        <f t="shared" si="313"/>
        <v>#DIV/0!</v>
      </c>
      <c r="L858" s="62"/>
      <c r="M858" s="62"/>
      <c r="N858" s="64">
        <f t="shared" si="317"/>
        <v>0</v>
      </c>
      <c r="O858" s="64">
        <f t="shared" si="314"/>
        <v>0</v>
      </c>
      <c r="P858" s="62"/>
      <c r="Q858" s="65">
        <v>1</v>
      </c>
      <c r="R858" s="66" t="s">
        <v>2235</v>
      </c>
      <c r="S858" s="67" t="s">
        <v>73</v>
      </c>
      <c r="T858" s="66" t="s">
        <v>31</v>
      </c>
      <c r="U858" s="66" t="s">
        <v>2236</v>
      </c>
      <c r="V858" s="67" t="s">
        <v>2236</v>
      </c>
      <c r="W858" s="68">
        <v>1753</v>
      </c>
      <c r="X858" s="69">
        <f t="shared" si="318"/>
        <v>0.34692262022560855</v>
      </c>
      <c r="Y858" s="70" t="str">
        <f t="shared" si="319"/>
        <v>ELU</v>
      </c>
    </row>
    <row r="859" spans="1:25" ht="18" customHeight="1" thickBot="1" x14ac:dyDescent="0.3">
      <c r="A859" s="90"/>
      <c r="B859" s="71"/>
      <c r="C859" s="72"/>
      <c r="D859" s="73">
        <v>42722</v>
      </c>
      <c r="E859" s="74"/>
      <c r="F859" s="74"/>
      <c r="G859" s="75"/>
      <c r="H859" s="76"/>
      <c r="I859" s="76"/>
      <c r="J859" s="76"/>
      <c r="K859" s="77" t="e">
        <f t="shared" si="313"/>
        <v>#DIV/0!</v>
      </c>
      <c r="L859" s="76"/>
      <c r="M859" s="76"/>
      <c r="N859" s="78">
        <f t="shared" si="317"/>
        <v>0</v>
      </c>
      <c r="O859" s="78">
        <f t="shared" si="314"/>
        <v>0</v>
      </c>
      <c r="P859" s="76"/>
      <c r="Q859" s="79">
        <v>1</v>
      </c>
      <c r="R859" s="80" t="s">
        <v>2237</v>
      </c>
      <c r="S859" s="81" t="s">
        <v>53</v>
      </c>
      <c r="T859" s="80" t="s">
        <v>31</v>
      </c>
      <c r="U859" s="80" t="s">
        <v>2238</v>
      </c>
      <c r="V859" s="81" t="s">
        <v>2238</v>
      </c>
      <c r="W859" s="82">
        <v>722</v>
      </c>
      <c r="X859" s="83">
        <f t="shared" si="318"/>
        <v>0.14288541460518503</v>
      </c>
      <c r="Y859" s="84" t="str">
        <f t="shared" si="319"/>
        <v/>
      </c>
    </row>
    <row r="860" spans="1:25" ht="18" customHeight="1" x14ac:dyDescent="0.25">
      <c r="A860" s="89" t="s">
        <v>2239</v>
      </c>
      <c r="B860" s="42" t="s">
        <v>2240</v>
      </c>
      <c r="C860" s="43" t="s">
        <v>2241</v>
      </c>
      <c r="D860" s="44">
        <v>42722</v>
      </c>
      <c r="E860" s="45">
        <v>1</v>
      </c>
      <c r="F860" s="45">
        <v>75</v>
      </c>
      <c r="G860" s="46">
        <v>24317</v>
      </c>
      <c r="H860" s="47">
        <v>5382</v>
      </c>
      <c r="I860" s="47">
        <v>6192</v>
      </c>
      <c r="J860" s="47">
        <v>11574</v>
      </c>
      <c r="K860" s="48">
        <f t="shared" si="313"/>
        <v>0.475963317843484</v>
      </c>
      <c r="L860" s="47">
        <v>609</v>
      </c>
      <c r="M860" s="47">
        <v>105</v>
      </c>
      <c r="N860" s="49">
        <f t="shared" si="317"/>
        <v>0</v>
      </c>
      <c r="O860" s="49">
        <f t="shared" si="314"/>
        <v>714</v>
      </c>
      <c r="P860" s="47">
        <v>10860</v>
      </c>
      <c r="Q860" s="50">
        <v>1</v>
      </c>
      <c r="R860" s="51" t="s">
        <v>2242</v>
      </c>
      <c r="S860" s="52" t="s">
        <v>30</v>
      </c>
      <c r="T860" s="51" t="s">
        <v>31</v>
      </c>
      <c r="U860" s="51" t="s">
        <v>2243</v>
      </c>
      <c r="V860" s="52" t="s">
        <v>2243</v>
      </c>
      <c r="W860" s="53">
        <v>529</v>
      </c>
      <c r="X860" s="54">
        <f>W860/$P$860</f>
        <v>4.8710865561694294E-2</v>
      </c>
      <c r="Y860" s="55" t="str">
        <f>IF(AND(NOT(ISBLANK(W860)),(W860=MAX($W$860:$W$868))),"ELU","")</f>
        <v/>
      </c>
    </row>
    <row r="861" spans="1:25" ht="18" customHeight="1" x14ac:dyDescent="0.25">
      <c r="A861" s="91"/>
      <c r="B861" s="57"/>
      <c r="C861" s="58"/>
      <c r="D861" s="59">
        <v>42722</v>
      </c>
      <c r="E861" s="60"/>
      <c r="F861" s="60"/>
      <c r="G861" s="61"/>
      <c r="H861" s="62"/>
      <c r="I861" s="62"/>
      <c r="J861" s="62"/>
      <c r="K861" s="63" t="e">
        <f t="shared" si="313"/>
        <v>#DIV/0!</v>
      </c>
      <c r="L861" s="62"/>
      <c r="M861" s="62"/>
      <c r="N861" s="64">
        <f t="shared" si="317"/>
        <v>0</v>
      </c>
      <c r="O861" s="64">
        <f t="shared" si="314"/>
        <v>0</v>
      </c>
      <c r="P861" s="62"/>
      <c r="Q861" s="65">
        <v>1</v>
      </c>
      <c r="R861" s="66" t="s">
        <v>2244</v>
      </c>
      <c r="S861" s="67" t="s">
        <v>223</v>
      </c>
      <c r="T861" s="66" t="s">
        <v>31</v>
      </c>
      <c r="U861" s="66" t="s">
        <v>2245</v>
      </c>
      <c r="V861" s="67" t="s">
        <v>2245</v>
      </c>
      <c r="W861" s="68">
        <v>190</v>
      </c>
      <c r="X861" s="69">
        <f t="shared" ref="X861:X868" si="320">W861/$P$860</f>
        <v>1.7495395948434623E-2</v>
      </c>
      <c r="Y861" s="70" t="str">
        <f t="shared" ref="Y861:Y868" si="321">IF(AND(NOT(ISBLANK(W861)),(W861=MAX($W$860:$W$868))),"ELU","")</f>
        <v/>
      </c>
    </row>
    <row r="862" spans="1:25" ht="18" customHeight="1" x14ac:dyDescent="0.25">
      <c r="A862" s="91"/>
      <c r="B862" s="57"/>
      <c r="C862" s="58"/>
      <c r="D862" s="59">
        <v>42722</v>
      </c>
      <c r="E862" s="60"/>
      <c r="F862" s="60"/>
      <c r="G862" s="61"/>
      <c r="H862" s="62"/>
      <c r="I862" s="62"/>
      <c r="J862" s="62"/>
      <c r="K862" s="63" t="e">
        <f t="shared" si="313"/>
        <v>#DIV/0!</v>
      </c>
      <c r="L862" s="62"/>
      <c r="M862" s="62"/>
      <c r="N862" s="64">
        <f t="shared" si="317"/>
        <v>0</v>
      </c>
      <c r="O862" s="64">
        <f t="shared" si="314"/>
        <v>0</v>
      </c>
      <c r="P862" s="62"/>
      <c r="Q862" s="65">
        <v>1</v>
      </c>
      <c r="R862" s="66" t="s">
        <v>2246</v>
      </c>
      <c r="S862" s="67" t="s">
        <v>30</v>
      </c>
      <c r="T862" s="66" t="s">
        <v>31</v>
      </c>
      <c r="U862" s="66" t="s">
        <v>2247</v>
      </c>
      <c r="V862" s="67" t="s">
        <v>2247</v>
      </c>
      <c r="W862" s="68">
        <v>89</v>
      </c>
      <c r="X862" s="69">
        <f t="shared" si="320"/>
        <v>8.1952117863720066E-3</v>
      </c>
      <c r="Y862" s="70" t="str">
        <f t="shared" si="321"/>
        <v/>
      </c>
    </row>
    <row r="863" spans="1:25" ht="18" customHeight="1" x14ac:dyDescent="0.25">
      <c r="A863" s="91"/>
      <c r="B863" s="57"/>
      <c r="C863" s="58"/>
      <c r="D863" s="59">
        <v>42722</v>
      </c>
      <c r="E863" s="60"/>
      <c r="F863" s="60"/>
      <c r="G863" s="61"/>
      <c r="H863" s="62"/>
      <c r="I863" s="62"/>
      <c r="J863" s="62"/>
      <c r="K863" s="63" t="e">
        <f t="shared" si="313"/>
        <v>#DIV/0!</v>
      </c>
      <c r="L863" s="62"/>
      <c r="M863" s="62"/>
      <c r="N863" s="64">
        <f t="shared" si="317"/>
        <v>0</v>
      </c>
      <c r="O863" s="64">
        <f t="shared" si="314"/>
        <v>0</v>
      </c>
      <c r="P863" s="62"/>
      <c r="Q863" s="65">
        <v>1</v>
      </c>
      <c r="R863" s="66" t="s">
        <v>2248</v>
      </c>
      <c r="S863" s="67" t="s">
        <v>30</v>
      </c>
      <c r="T863" s="66" t="s">
        <v>31</v>
      </c>
      <c r="U863" s="66" t="s">
        <v>2249</v>
      </c>
      <c r="V863" s="67" t="s">
        <v>2249</v>
      </c>
      <c r="W863" s="68">
        <v>453</v>
      </c>
      <c r="X863" s="69">
        <f t="shared" si="320"/>
        <v>4.1712707182320445E-2</v>
      </c>
      <c r="Y863" s="70" t="str">
        <f t="shared" si="321"/>
        <v/>
      </c>
    </row>
    <row r="864" spans="1:25" ht="18" customHeight="1" x14ac:dyDescent="0.25">
      <c r="A864" s="91"/>
      <c r="B864" s="57"/>
      <c r="C864" s="58"/>
      <c r="D864" s="59">
        <v>42722</v>
      </c>
      <c r="E864" s="60"/>
      <c r="F864" s="60"/>
      <c r="G864" s="61"/>
      <c r="H864" s="62"/>
      <c r="I864" s="62"/>
      <c r="J864" s="62"/>
      <c r="K864" s="63" t="e">
        <f t="shared" si="313"/>
        <v>#DIV/0!</v>
      </c>
      <c r="L864" s="62"/>
      <c r="M864" s="62"/>
      <c r="N864" s="64">
        <f t="shared" si="317"/>
        <v>0</v>
      </c>
      <c r="O864" s="64">
        <f t="shared" si="314"/>
        <v>0</v>
      </c>
      <c r="P864" s="62"/>
      <c r="Q864" s="65">
        <v>1</v>
      </c>
      <c r="R864" s="66" t="s">
        <v>2250</v>
      </c>
      <c r="S864" s="67" t="s">
        <v>30</v>
      </c>
      <c r="T864" s="66" t="s">
        <v>31</v>
      </c>
      <c r="U864" s="66" t="s">
        <v>2251</v>
      </c>
      <c r="V864" s="67" t="s">
        <v>2251</v>
      </c>
      <c r="W864" s="68">
        <v>129</v>
      </c>
      <c r="X864" s="69">
        <f t="shared" si="320"/>
        <v>1.1878453038674033E-2</v>
      </c>
      <c r="Y864" s="70" t="str">
        <f t="shared" si="321"/>
        <v/>
      </c>
    </row>
    <row r="865" spans="1:25" ht="18" customHeight="1" x14ac:dyDescent="0.25">
      <c r="A865" s="91"/>
      <c r="B865" s="57"/>
      <c r="C865" s="58"/>
      <c r="D865" s="59">
        <v>42722</v>
      </c>
      <c r="E865" s="60"/>
      <c r="F865" s="60"/>
      <c r="G865" s="61"/>
      <c r="H865" s="62"/>
      <c r="I865" s="62"/>
      <c r="J865" s="62"/>
      <c r="K865" s="63" t="e">
        <f t="shared" si="313"/>
        <v>#DIV/0!</v>
      </c>
      <c r="L865" s="62"/>
      <c r="M865" s="62"/>
      <c r="N865" s="64">
        <f t="shared" si="317"/>
        <v>0</v>
      </c>
      <c r="O865" s="64">
        <f t="shared" si="314"/>
        <v>0</v>
      </c>
      <c r="P865" s="62"/>
      <c r="Q865" s="65">
        <v>1</v>
      </c>
      <c r="R865" s="66" t="s">
        <v>2252</v>
      </c>
      <c r="S865" s="67" t="s">
        <v>30</v>
      </c>
      <c r="T865" s="66" t="s">
        <v>31</v>
      </c>
      <c r="U865" s="66" t="s">
        <v>2253</v>
      </c>
      <c r="V865" s="67" t="s">
        <v>2253</v>
      </c>
      <c r="W865" s="68">
        <v>27</v>
      </c>
      <c r="X865" s="69">
        <f t="shared" si="320"/>
        <v>2.4861878453038672E-3</v>
      </c>
      <c r="Y865" s="70" t="str">
        <f t="shared" si="321"/>
        <v/>
      </c>
    </row>
    <row r="866" spans="1:25" ht="18" customHeight="1" x14ac:dyDescent="0.25">
      <c r="A866" s="91"/>
      <c r="B866" s="57"/>
      <c r="C866" s="58"/>
      <c r="D866" s="59">
        <v>42722</v>
      </c>
      <c r="E866" s="60"/>
      <c r="F866" s="60"/>
      <c r="G866" s="61"/>
      <c r="H866" s="62"/>
      <c r="I866" s="62"/>
      <c r="J866" s="62"/>
      <c r="K866" s="63" t="e">
        <f t="shared" si="313"/>
        <v>#DIV/0!</v>
      </c>
      <c r="L866" s="62"/>
      <c r="M866" s="62"/>
      <c r="N866" s="64">
        <f t="shared" si="317"/>
        <v>0</v>
      </c>
      <c r="O866" s="64">
        <f t="shared" si="314"/>
        <v>0</v>
      </c>
      <c r="P866" s="62"/>
      <c r="Q866" s="65">
        <v>1</v>
      </c>
      <c r="R866" s="66" t="s">
        <v>2254</v>
      </c>
      <c r="S866" s="67" t="s">
        <v>30</v>
      </c>
      <c r="T866" s="66" t="s">
        <v>31</v>
      </c>
      <c r="U866" s="66" t="s">
        <v>2255</v>
      </c>
      <c r="V866" s="67" t="s">
        <v>2255</v>
      </c>
      <c r="W866" s="68">
        <v>3259</v>
      </c>
      <c r="X866" s="69">
        <f t="shared" si="320"/>
        <v>0.30009208103130758</v>
      </c>
      <c r="Y866" s="70" t="str">
        <f t="shared" si="321"/>
        <v/>
      </c>
    </row>
    <row r="867" spans="1:25" ht="18" customHeight="1" x14ac:dyDescent="0.25">
      <c r="A867" s="91"/>
      <c r="B867" s="57"/>
      <c r="C867" s="58"/>
      <c r="D867" s="59">
        <v>42722</v>
      </c>
      <c r="E867" s="60"/>
      <c r="F867" s="60"/>
      <c r="G867" s="61"/>
      <c r="H867" s="62"/>
      <c r="I867" s="62"/>
      <c r="J867" s="62"/>
      <c r="K867" s="63" t="e">
        <f t="shared" si="313"/>
        <v>#DIV/0!</v>
      </c>
      <c r="L867" s="62"/>
      <c r="M867" s="62"/>
      <c r="N867" s="64">
        <f t="shared" si="317"/>
        <v>0</v>
      </c>
      <c r="O867" s="64">
        <f t="shared" si="314"/>
        <v>0</v>
      </c>
      <c r="P867" s="62"/>
      <c r="Q867" s="65">
        <v>1</v>
      </c>
      <c r="R867" s="66" t="s">
        <v>2256</v>
      </c>
      <c r="S867" s="67" t="s">
        <v>53</v>
      </c>
      <c r="T867" s="66" t="s">
        <v>31</v>
      </c>
      <c r="U867" s="66" t="s">
        <v>2257</v>
      </c>
      <c r="V867" s="67" t="s">
        <v>2257</v>
      </c>
      <c r="W867" s="68">
        <v>2727</v>
      </c>
      <c r="X867" s="69">
        <f t="shared" si="320"/>
        <v>0.25110497237569063</v>
      </c>
      <c r="Y867" s="70" t="str">
        <f t="shared" si="321"/>
        <v/>
      </c>
    </row>
    <row r="868" spans="1:25" ht="18" customHeight="1" thickBot="1" x14ac:dyDescent="0.3">
      <c r="A868" s="91"/>
      <c r="B868" s="71"/>
      <c r="C868" s="72"/>
      <c r="D868" s="73">
        <v>42722</v>
      </c>
      <c r="E868" s="74"/>
      <c r="F868" s="74"/>
      <c r="G868" s="75"/>
      <c r="H868" s="76"/>
      <c r="I868" s="76"/>
      <c r="J868" s="76"/>
      <c r="K868" s="77" t="e">
        <f t="shared" si="313"/>
        <v>#DIV/0!</v>
      </c>
      <c r="L868" s="76"/>
      <c r="M868" s="76"/>
      <c r="N868" s="78">
        <f t="shared" si="317"/>
        <v>0</v>
      </c>
      <c r="O868" s="78">
        <f t="shared" si="314"/>
        <v>0</v>
      </c>
      <c r="P868" s="76"/>
      <c r="Q868" s="79">
        <v>1</v>
      </c>
      <c r="R868" s="80" t="s">
        <v>2258</v>
      </c>
      <c r="S868" s="81" t="s">
        <v>73</v>
      </c>
      <c r="T868" s="80" t="s">
        <v>31</v>
      </c>
      <c r="U868" s="80" t="s">
        <v>2259</v>
      </c>
      <c r="V868" s="81" t="s">
        <v>2259</v>
      </c>
      <c r="W868" s="82">
        <v>3457</v>
      </c>
      <c r="X868" s="83">
        <f t="shared" si="320"/>
        <v>0.31832412523020259</v>
      </c>
      <c r="Y868" s="84" t="str">
        <f t="shared" si="321"/>
        <v>ELU</v>
      </c>
    </row>
    <row r="869" spans="1:25" ht="18" customHeight="1" x14ac:dyDescent="0.25">
      <c r="A869" s="91"/>
      <c r="B869" s="42" t="s">
        <v>2260</v>
      </c>
      <c r="C869" s="43" t="s">
        <v>2261</v>
      </c>
      <c r="D869" s="44">
        <v>42722</v>
      </c>
      <c r="E869" s="45">
        <v>1</v>
      </c>
      <c r="F869" s="45">
        <v>59</v>
      </c>
      <c r="G869" s="46">
        <v>20656</v>
      </c>
      <c r="H869" s="47">
        <v>5357</v>
      </c>
      <c r="I869" s="47">
        <v>4948</v>
      </c>
      <c r="J869" s="47">
        <v>10305</v>
      </c>
      <c r="K869" s="48">
        <f t="shared" si="313"/>
        <v>0.49888652207591017</v>
      </c>
      <c r="L869" s="47">
        <v>335</v>
      </c>
      <c r="M869" s="47">
        <v>102</v>
      </c>
      <c r="N869" s="49">
        <f t="shared" si="317"/>
        <v>0</v>
      </c>
      <c r="O869" s="49">
        <f t="shared" si="314"/>
        <v>437</v>
      </c>
      <c r="P869" s="47">
        <v>9868</v>
      </c>
      <c r="Q869" s="50">
        <v>1</v>
      </c>
      <c r="R869" s="51" t="s">
        <v>2262</v>
      </c>
      <c r="S869" s="52" t="s">
        <v>30</v>
      </c>
      <c r="T869" s="51" t="s">
        <v>31</v>
      </c>
      <c r="U869" s="51" t="s">
        <v>2263</v>
      </c>
      <c r="V869" s="52" t="s">
        <v>2263</v>
      </c>
      <c r="W869" s="53">
        <v>563</v>
      </c>
      <c r="X869" s="54">
        <f>W869/$P$869</f>
        <v>5.7053100932306443E-2</v>
      </c>
      <c r="Y869" s="55" t="str">
        <f>IF(AND(NOT(ISBLANK(W869)),(W869=MAX($W$869:$W$872))),"ELU","")</f>
        <v/>
      </c>
    </row>
    <row r="870" spans="1:25" ht="18" customHeight="1" x14ac:dyDescent="0.25">
      <c r="A870" s="91"/>
      <c r="B870" s="57"/>
      <c r="C870" s="58"/>
      <c r="D870" s="59">
        <v>42722</v>
      </c>
      <c r="E870" s="60"/>
      <c r="F870" s="60"/>
      <c r="G870" s="61"/>
      <c r="H870" s="62"/>
      <c r="I870" s="62"/>
      <c r="J870" s="62"/>
      <c r="K870" s="63" t="e">
        <f t="shared" si="313"/>
        <v>#DIV/0!</v>
      </c>
      <c r="L870" s="62"/>
      <c r="M870" s="62"/>
      <c r="N870" s="64">
        <f t="shared" si="317"/>
        <v>0</v>
      </c>
      <c r="O870" s="64">
        <f t="shared" si="314"/>
        <v>0</v>
      </c>
      <c r="P870" s="62"/>
      <c r="Q870" s="65">
        <v>1</v>
      </c>
      <c r="R870" s="66" t="s">
        <v>2264</v>
      </c>
      <c r="S870" s="67" t="s">
        <v>53</v>
      </c>
      <c r="T870" s="66" t="s">
        <v>31</v>
      </c>
      <c r="U870" s="66" t="s">
        <v>2265</v>
      </c>
      <c r="V870" s="67" t="s">
        <v>2266</v>
      </c>
      <c r="W870" s="68">
        <v>5175</v>
      </c>
      <c r="X870" s="69">
        <f t="shared" ref="X870:X872" si="322">W870/$P$869</f>
        <v>0.52442237535468184</v>
      </c>
      <c r="Y870" s="70" t="str">
        <f t="shared" ref="Y870:Y872" si="323">IF(AND(NOT(ISBLANK(W870)),(W870=MAX($W$869:$W$872))),"ELU","")</f>
        <v>ELU</v>
      </c>
    </row>
    <row r="871" spans="1:25" ht="18" customHeight="1" x14ac:dyDescent="0.25">
      <c r="A871" s="91"/>
      <c r="B871" s="57"/>
      <c r="C871" s="58"/>
      <c r="D871" s="59">
        <v>42722</v>
      </c>
      <c r="E871" s="60"/>
      <c r="F871" s="60"/>
      <c r="G871" s="61"/>
      <c r="H871" s="62"/>
      <c r="I871" s="62"/>
      <c r="J871" s="62"/>
      <c r="K871" s="63" t="e">
        <f t="shared" si="313"/>
        <v>#DIV/0!</v>
      </c>
      <c r="L871" s="62"/>
      <c r="M871" s="62"/>
      <c r="N871" s="64">
        <f t="shared" si="317"/>
        <v>0</v>
      </c>
      <c r="O871" s="64">
        <f t="shared" si="314"/>
        <v>0</v>
      </c>
      <c r="P871" s="62"/>
      <c r="Q871" s="65">
        <v>1</v>
      </c>
      <c r="R871" s="66" t="s">
        <v>2267</v>
      </c>
      <c r="S871" s="67" t="s">
        <v>187</v>
      </c>
      <c r="T871" s="66" t="s">
        <v>31</v>
      </c>
      <c r="U871" s="66" t="s">
        <v>2268</v>
      </c>
      <c r="V871" s="67" t="s">
        <v>2268</v>
      </c>
      <c r="W871" s="68">
        <v>76</v>
      </c>
      <c r="X871" s="69">
        <f t="shared" si="322"/>
        <v>7.7016619375760032E-3</v>
      </c>
      <c r="Y871" s="70" t="str">
        <f t="shared" si="323"/>
        <v/>
      </c>
    </row>
    <row r="872" spans="1:25" ht="18" customHeight="1" thickBot="1" x14ac:dyDescent="0.3">
      <c r="A872" s="91"/>
      <c r="B872" s="71"/>
      <c r="C872" s="72"/>
      <c r="D872" s="73">
        <v>42722</v>
      </c>
      <c r="E872" s="74"/>
      <c r="F872" s="74"/>
      <c r="G872" s="75"/>
      <c r="H872" s="76"/>
      <c r="I872" s="76"/>
      <c r="J872" s="76"/>
      <c r="K872" s="77" t="e">
        <f t="shared" si="313"/>
        <v>#DIV/0!</v>
      </c>
      <c r="L872" s="76"/>
      <c r="M872" s="76"/>
      <c r="N872" s="78">
        <f t="shared" si="317"/>
        <v>0</v>
      </c>
      <c r="O872" s="78">
        <f t="shared" si="314"/>
        <v>0</v>
      </c>
      <c r="P872" s="76"/>
      <c r="Q872" s="79">
        <v>1</v>
      </c>
      <c r="R872" s="80" t="s">
        <v>2269</v>
      </c>
      <c r="S872" s="81" t="s">
        <v>73</v>
      </c>
      <c r="T872" s="80" t="s">
        <v>31</v>
      </c>
      <c r="U872" s="80" t="s">
        <v>2270</v>
      </c>
      <c r="V872" s="81" t="s">
        <v>2270</v>
      </c>
      <c r="W872" s="82">
        <v>4054</v>
      </c>
      <c r="X872" s="83">
        <f t="shared" si="322"/>
        <v>0.41082286177543575</v>
      </c>
      <c r="Y872" s="84" t="str">
        <f t="shared" si="323"/>
        <v/>
      </c>
    </row>
    <row r="873" spans="1:25" ht="27.75" customHeight="1" x14ac:dyDescent="0.25">
      <c r="A873" s="91"/>
      <c r="B873" s="42" t="s">
        <v>2271</v>
      </c>
      <c r="C873" s="43" t="s">
        <v>2272</v>
      </c>
      <c r="D873" s="44">
        <v>42722</v>
      </c>
      <c r="E873" s="45">
        <v>1</v>
      </c>
      <c r="F873" s="45">
        <v>78</v>
      </c>
      <c r="G873" s="46">
        <v>26209</v>
      </c>
      <c r="H873" s="47">
        <v>6582</v>
      </c>
      <c r="I873" s="47">
        <v>7793</v>
      </c>
      <c r="J873" s="47">
        <v>14375</v>
      </c>
      <c r="K873" s="48">
        <f t="shared" si="313"/>
        <v>0.54847571444923504</v>
      </c>
      <c r="L873" s="47">
        <v>711</v>
      </c>
      <c r="M873" s="47">
        <v>309</v>
      </c>
      <c r="N873" s="49">
        <f t="shared" si="317"/>
        <v>0</v>
      </c>
      <c r="O873" s="49">
        <f t="shared" si="314"/>
        <v>1020</v>
      </c>
      <c r="P873" s="47">
        <v>13355</v>
      </c>
      <c r="Q873" s="50">
        <v>1</v>
      </c>
      <c r="R873" s="51" t="s">
        <v>2273</v>
      </c>
      <c r="S873" s="52" t="s">
        <v>53</v>
      </c>
      <c r="T873" s="51" t="s">
        <v>31</v>
      </c>
      <c r="U873" s="51" t="s">
        <v>2274</v>
      </c>
      <c r="V873" s="52" t="s">
        <v>2274</v>
      </c>
      <c r="W873" s="53">
        <v>7889</v>
      </c>
      <c r="X873" s="54">
        <f>W873/$P$873</f>
        <v>0.59071508798202921</v>
      </c>
      <c r="Y873" s="55" t="str">
        <f>IF(AND(NOT(ISBLANK(W873)),(W873=MAX($W$873:$W$875))),"ELU","")</f>
        <v>ELU</v>
      </c>
    </row>
    <row r="874" spans="1:25" ht="25.5" customHeight="1" x14ac:dyDescent="0.25">
      <c r="A874" s="91"/>
      <c r="B874" s="57"/>
      <c r="C874" s="58"/>
      <c r="D874" s="59">
        <v>42722</v>
      </c>
      <c r="E874" s="60"/>
      <c r="F874" s="60"/>
      <c r="G874" s="61"/>
      <c r="H874" s="62"/>
      <c r="I874" s="62"/>
      <c r="J874" s="62"/>
      <c r="K874" s="63" t="e">
        <f t="shared" si="313"/>
        <v>#DIV/0!</v>
      </c>
      <c r="L874" s="62"/>
      <c r="M874" s="62"/>
      <c r="N874" s="64">
        <f t="shared" si="317"/>
        <v>0</v>
      </c>
      <c r="O874" s="64">
        <f t="shared" si="314"/>
        <v>0</v>
      </c>
      <c r="P874" s="62"/>
      <c r="Q874" s="65">
        <v>1</v>
      </c>
      <c r="R874" s="66" t="s">
        <v>2275</v>
      </c>
      <c r="S874" s="67" t="s">
        <v>30</v>
      </c>
      <c r="T874" s="66" t="s">
        <v>31</v>
      </c>
      <c r="U874" s="66" t="s">
        <v>2276</v>
      </c>
      <c r="V874" s="67" t="s">
        <v>2276</v>
      </c>
      <c r="W874" s="68">
        <v>233</v>
      </c>
      <c r="X874" s="69">
        <f t="shared" ref="X874:X875" si="324">W874/$P$873</f>
        <v>1.744664919505803E-2</v>
      </c>
      <c r="Y874" s="70" t="str">
        <f t="shared" ref="Y874:Y875" si="325">IF(AND(NOT(ISBLANK(W874)),(W874=MAX($W$873:$W$875))),"ELU","")</f>
        <v/>
      </c>
    </row>
    <row r="875" spans="1:25" ht="18" customHeight="1" thickBot="1" x14ac:dyDescent="0.3">
      <c r="A875" s="91"/>
      <c r="B875" s="71"/>
      <c r="C875" s="72"/>
      <c r="D875" s="73">
        <v>42722</v>
      </c>
      <c r="E875" s="74"/>
      <c r="F875" s="74"/>
      <c r="G875" s="75"/>
      <c r="H875" s="76"/>
      <c r="I875" s="76"/>
      <c r="J875" s="76"/>
      <c r="K875" s="77" t="e">
        <f t="shared" si="313"/>
        <v>#DIV/0!</v>
      </c>
      <c r="L875" s="76"/>
      <c r="M875" s="76"/>
      <c r="N875" s="78">
        <f t="shared" si="317"/>
        <v>0</v>
      </c>
      <c r="O875" s="78">
        <f t="shared" si="314"/>
        <v>0</v>
      </c>
      <c r="P875" s="76"/>
      <c r="Q875" s="79">
        <v>1</v>
      </c>
      <c r="R875" s="80" t="s">
        <v>2277</v>
      </c>
      <c r="S875" s="81" t="s">
        <v>73</v>
      </c>
      <c r="T875" s="80" t="s">
        <v>31</v>
      </c>
      <c r="U875" s="80" t="s">
        <v>2278</v>
      </c>
      <c r="V875" s="81" t="s">
        <v>2278</v>
      </c>
      <c r="W875" s="82">
        <v>5233</v>
      </c>
      <c r="X875" s="83">
        <f t="shared" si="324"/>
        <v>0.39183826282291279</v>
      </c>
      <c r="Y875" s="84" t="str">
        <f t="shared" si="325"/>
        <v/>
      </c>
    </row>
    <row r="876" spans="1:25" ht="18" customHeight="1" x14ac:dyDescent="0.25">
      <c r="A876" s="91"/>
      <c r="B876" s="42" t="s">
        <v>2279</v>
      </c>
      <c r="C876" s="43" t="s">
        <v>2280</v>
      </c>
      <c r="D876" s="44">
        <v>42722</v>
      </c>
      <c r="E876" s="45">
        <v>1</v>
      </c>
      <c r="F876" s="45">
        <v>53</v>
      </c>
      <c r="G876" s="46">
        <v>14822</v>
      </c>
      <c r="H876" s="47">
        <v>3775</v>
      </c>
      <c r="I876" s="47">
        <v>3632</v>
      </c>
      <c r="J876" s="47">
        <v>7407</v>
      </c>
      <c r="K876" s="48">
        <f t="shared" si="313"/>
        <v>0.49973013088652002</v>
      </c>
      <c r="L876" s="47">
        <v>687</v>
      </c>
      <c r="M876" s="47">
        <v>89</v>
      </c>
      <c r="N876" s="49">
        <f t="shared" si="317"/>
        <v>0</v>
      </c>
      <c r="O876" s="49">
        <f t="shared" si="314"/>
        <v>776</v>
      </c>
      <c r="P876" s="47">
        <v>6631</v>
      </c>
      <c r="Q876" s="50">
        <v>1</v>
      </c>
      <c r="R876" s="51" t="s">
        <v>2281</v>
      </c>
      <c r="S876" s="52" t="s">
        <v>30</v>
      </c>
      <c r="T876" s="51" t="s">
        <v>31</v>
      </c>
      <c r="U876" s="51" t="s">
        <v>2282</v>
      </c>
      <c r="V876" s="52" t="s">
        <v>2282</v>
      </c>
      <c r="W876" s="53">
        <v>1082</v>
      </c>
      <c r="X876" s="54">
        <f>W876/$P$876</f>
        <v>0.16317297541848891</v>
      </c>
      <c r="Y876" s="55" t="str">
        <f>IF(AND(NOT(ISBLANK(W876)),(W876=MAX($W$876:$W$879))),"ELU","")</f>
        <v/>
      </c>
    </row>
    <row r="877" spans="1:25" ht="18" customHeight="1" x14ac:dyDescent="0.25">
      <c r="A877" s="91"/>
      <c r="B877" s="57"/>
      <c r="C877" s="58"/>
      <c r="D877" s="59">
        <v>42722</v>
      </c>
      <c r="E877" s="60"/>
      <c r="F877" s="60"/>
      <c r="G877" s="61"/>
      <c r="H877" s="62"/>
      <c r="I877" s="62"/>
      <c r="J877" s="62"/>
      <c r="K877" s="63" t="e">
        <f t="shared" si="313"/>
        <v>#DIV/0!</v>
      </c>
      <c r="L877" s="62"/>
      <c r="M877" s="62"/>
      <c r="N877" s="64">
        <f t="shared" si="317"/>
        <v>0</v>
      </c>
      <c r="O877" s="64">
        <f t="shared" si="314"/>
        <v>0</v>
      </c>
      <c r="P877" s="62"/>
      <c r="Q877" s="65">
        <v>1</v>
      </c>
      <c r="R877" s="66" t="s">
        <v>2283</v>
      </c>
      <c r="S877" s="67" t="s">
        <v>30</v>
      </c>
      <c r="T877" s="66" t="s">
        <v>31</v>
      </c>
      <c r="U877" s="66" t="s">
        <v>2284</v>
      </c>
      <c r="V877" s="67" t="s">
        <v>2284</v>
      </c>
      <c r="W877" s="68">
        <v>967</v>
      </c>
      <c r="X877" s="69">
        <f t="shared" ref="X877:X879" si="326">W877/$P$876</f>
        <v>0.14583019152465693</v>
      </c>
      <c r="Y877" s="70" t="str">
        <f t="shared" ref="Y877:Y879" si="327">IF(AND(NOT(ISBLANK(W877)),(W877=MAX($W$876:$W$879))),"ELU","")</f>
        <v/>
      </c>
    </row>
    <row r="878" spans="1:25" ht="18" customHeight="1" x14ac:dyDescent="0.25">
      <c r="A878" s="91"/>
      <c r="B878" s="57"/>
      <c r="C878" s="58"/>
      <c r="D878" s="59">
        <v>42722</v>
      </c>
      <c r="E878" s="60"/>
      <c r="F878" s="60"/>
      <c r="G878" s="61"/>
      <c r="H878" s="62"/>
      <c r="I878" s="62"/>
      <c r="J878" s="62"/>
      <c r="K878" s="63" t="e">
        <f t="shared" si="313"/>
        <v>#DIV/0!</v>
      </c>
      <c r="L878" s="62"/>
      <c r="M878" s="62"/>
      <c r="N878" s="64">
        <f t="shared" si="317"/>
        <v>0</v>
      </c>
      <c r="O878" s="64">
        <f t="shared" si="314"/>
        <v>0</v>
      </c>
      <c r="P878" s="62"/>
      <c r="Q878" s="65">
        <v>1</v>
      </c>
      <c r="R878" s="66" t="s">
        <v>2285</v>
      </c>
      <c r="S878" s="67" t="s">
        <v>53</v>
      </c>
      <c r="T878" s="66" t="s">
        <v>31</v>
      </c>
      <c r="U878" s="66" t="s">
        <v>2286</v>
      </c>
      <c r="V878" s="67" t="s">
        <v>2286</v>
      </c>
      <c r="W878" s="68">
        <v>2283</v>
      </c>
      <c r="X878" s="69">
        <f t="shared" si="326"/>
        <v>0.34429196199668227</v>
      </c>
      <c r="Y878" s="70" t="str">
        <f t="shared" si="327"/>
        <v/>
      </c>
    </row>
    <row r="879" spans="1:25" ht="18" customHeight="1" thickBot="1" x14ac:dyDescent="0.3">
      <c r="A879" s="90"/>
      <c r="B879" s="71"/>
      <c r="C879" s="72"/>
      <c r="D879" s="73">
        <v>42722</v>
      </c>
      <c r="E879" s="74"/>
      <c r="F879" s="74"/>
      <c r="G879" s="75"/>
      <c r="H879" s="76"/>
      <c r="I879" s="76"/>
      <c r="J879" s="76"/>
      <c r="K879" s="77" t="e">
        <f t="shared" si="313"/>
        <v>#DIV/0!</v>
      </c>
      <c r="L879" s="76"/>
      <c r="M879" s="76"/>
      <c r="N879" s="78">
        <f t="shared" si="317"/>
        <v>0</v>
      </c>
      <c r="O879" s="78">
        <f t="shared" si="314"/>
        <v>0</v>
      </c>
      <c r="P879" s="76"/>
      <c r="Q879" s="79">
        <v>1</v>
      </c>
      <c r="R879" s="80" t="s">
        <v>2287</v>
      </c>
      <c r="S879" s="81" t="s">
        <v>73</v>
      </c>
      <c r="T879" s="80" t="s">
        <v>31</v>
      </c>
      <c r="U879" s="80" t="s">
        <v>2288</v>
      </c>
      <c r="V879" s="81" t="s">
        <v>2288</v>
      </c>
      <c r="W879" s="82">
        <v>2299</v>
      </c>
      <c r="X879" s="83">
        <f t="shared" si="326"/>
        <v>0.34670487106017189</v>
      </c>
      <c r="Y879" s="84" t="str">
        <f t="shared" si="327"/>
        <v>ELU</v>
      </c>
    </row>
    <row r="880" spans="1:25" ht="18" customHeight="1" x14ac:dyDescent="0.25">
      <c r="A880" s="89" t="s">
        <v>2239</v>
      </c>
      <c r="B880" s="42" t="s">
        <v>2289</v>
      </c>
      <c r="C880" s="43" t="s">
        <v>2290</v>
      </c>
      <c r="D880" s="44">
        <v>42722</v>
      </c>
      <c r="E880" s="45">
        <v>1</v>
      </c>
      <c r="F880" s="45">
        <v>62</v>
      </c>
      <c r="G880" s="46">
        <v>21017</v>
      </c>
      <c r="H880" s="47">
        <v>4568</v>
      </c>
      <c r="I880" s="47">
        <v>4471</v>
      </c>
      <c r="J880" s="47">
        <v>9039</v>
      </c>
      <c r="K880" s="48">
        <f t="shared" si="313"/>
        <v>0.4300804110957796</v>
      </c>
      <c r="L880" s="47">
        <v>483</v>
      </c>
      <c r="M880" s="47">
        <v>119</v>
      </c>
      <c r="N880" s="49">
        <f t="shared" si="317"/>
        <v>0</v>
      </c>
      <c r="O880" s="49">
        <f t="shared" si="314"/>
        <v>602</v>
      </c>
      <c r="P880" s="47">
        <v>8437</v>
      </c>
      <c r="Q880" s="50">
        <v>1</v>
      </c>
      <c r="R880" s="51" t="s">
        <v>2291</v>
      </c>
      <c r="S880" s="52" t="s">
        <v>30</v>
      </c>
      <c r="T880" s="51" t="s">
        <v>31</v>
      </c>
      <c r="U880" s="51" t="s">
        <v>2292</v>
      </c>
      <c r="V880" s="52" t="s">
        <v>2292</v>
      </c>
      <c r="W880" s="53">
        <v>861</v>
      </c>
      <c r="X880" s="54">
        <f>W880/$P$880</f>
        <v>0.10205049188100035</v>
      </c>
      <c r="Y880" s="55" t="str">
        <f>IF(AND(NOT(ISBLANK(W880)),(W880=MAX($W$880:$W$885))),"ELU","")</f>
        <v/>
      </c>
    </row>
    <row r="881" spans="1:25" ht="18" customHeight="1" x14ac:dyDescent="0.25">
      <c r="A881" s="91"/>
      <c r="B881" s="57"/>
      <c r="C881" s="58"/>
      <c r="D881" s="59">
        <v>42722</v>
      </c>
      <c r="E881" s="60"/>
      <c r="F881" s="60"/>
      <c r="G881" s="61"/>
      <c r="H881" s="62"/>
      <c r="I881" s="62"/>
      <c r="J881" s="62"/>
      <c r="K881" s="63" t="e">
        <f t="shared" si="313"/>
        <v>#DIV/0!</v>
      </c>
      <c r="L881" s="62"/>
      <c r="M881" s="62"/>
      <c r="N881" s="64">
        <f t="shared" si="317"/>
        <v>0</v>
      </c>
      <c r="O881" s="64">
        <f t="shared" si="314"/>
        <v>0</v>
      </c>
      <c r="P881" s="62"/>
      <c r="Q881" s="65">
        <v>1</v>
      </c>
      <c r="R881" s="66" t="s">
        <v>2293</v>
      </c>
      <c r="S881" s="67" t="s">
        <v>30</v>
      </c>
      <c r="T881" s="66" t="s">
        <v>31</v>
      </c>
      <c r="U881" s="66" t="s">
        <v>2294</v>
      </c>
      <c r="V881" s="67" t="s">
        <v>2294</v>
      </c>
      <c r="W881" s="68">
        <v>357</v>
      </c>
      <c r="X881" s="69">
        <f t="shared" ref="X881:X885" si="328">W881/$P$880</f>
        <v>4.2313618584805028E-2</v>
      </c>
      <c r="Y881" s="70" t="str">
        <f t="shared" ref="Y881:Y885" si="329">IF(AND(NOT(ISBLANK(W881)),(W881=MAX($W$880:$W$885))),"ELU","")</f>
        <v/>
      </c>
    </row>
    <row r="882" spans="1:25" ht="18" customHeight="1" x14ac:dyDescent="0.25">
      <c r="A882" s="91"/>
      <c r="B882" s="57"/>
      <c r="C882" s="58"/>
      <c r="D882" s="59">
        <v>42722</v>
      </c>
      <c r="E882" s="60"/>
      <c r="F882" s="60"/>
      <c r="G882" s="61"/>
      <c r="H882" s="62"/>
      <c r="I882" s="62"/>
      <c r="J882" s="62"/>
      <c r="K882" s="63" t="e">
        <f t="shared" si="313"/>
        <v>#DIV/0!</v>
      </c>
      <c r="L882" s="62"/>
      <c r="M882" s="62"/>
      <c r="N882" s="64">
        <f t="shared" si="317"/>
        <v>0</v>
      </c>
      <c r="O882" s="64">
        <f t="shared" si="314"/>
        <v>0</v>
      </c>
      <c r="P882" s="62"/>
      <c r="Q882" s="65">
        <v>1</v>
      </c>
      <c r="R882" s="66" t="s">
        <v>2295</v>
      </c>
      <c r="S882" s="67" t="s">
        <v>30</v>
      </c>
      <c r="T882" s="66" t="s">
        <v>31</v>
      </c>
      <c r="U882" s="66" t="s">
        <v>2296</v>
      </c>
      <c r="V882" s="67" t="s">
        <v>2296</v>
      </c>
      <c r="W882" s="68">
        <v>369</v>
      </c>
      <c r="X882" s="69">
        <f t="shared" si="328"/>
        <v>4.3735925091857294E-2</v>
      </c>
      <c r="Y882" s="70" t="str">
        <f t="shared" si="329"/>
        <v/>
      </c>
    </row>
    <row r="883" spans="1:25" ht="18" customHeight="1" x14ac:dyDescent="0.25">
      <c r="A883" s="91"/>
      <c r="B883" s="57"/>
      <c r="C883" s="58"/>
      <c r="D883" s="59">
        <v>42722</v>
      </c>
      <c r="E883" s="60"/>
      <c r="F883" s="60"/>
      <c r="G883" s="61"/>
      <c r="H883" s="62"/>
      <c r="I883" s="62"/>
      <c r="J883" s="62"/>
      <c r="K883" s="63" t="e">
        <f t="shared" si="313"/>
        <v>#DIV/0!</v>
      </c>
      <c r="L883" s="62"/>
      <c r="M883" s="62"/>
      <c r="N883" s="64">
        <f t="shared" si="317"/>
        <v>0</v>
      </c>
      <c r="O883" s="64">
        <f t="shared" si="314"/>
        <v>0</v>
      </c>
      <c r="P883" s="62"/>
      <c r="Q883" s="65">
        <v>1</v>
      </c>
      <c r="R883" s="66" t="s">
        <v>2297</v>
      </c>
      <c r="S883" s="67" t="s">
        <v>1267</v>
      </c>
      <c r="T883" s="66" t="s">
        <v>31</v>
      </c>
      <c r="U883" s="66" t="s">
        <v>2298</v>
      </c>
      <c r="V883" s="67" t="s">
        <v>2298</v>
      </c>
      <c r="W883" s="68">
        <v>205</v>
      </c>
      <c r="X883" s="69">
        <f t="shared" si="328"/>
        <v>2.4297736162142942E-2</v>
      </c>
      <c r="Y883" s="70" t="str">
        <f t="shared" si="329"/>
        <v/>
      </c>
    </row>
    <row r="884" spans="1:25" ht="18" customHeight="1" x14ac:dyDescent="0.25">
      <c r="A884" s="91"/>
      <c r="B884" s="57"/>
      <c r="C884" s="58"/>
      <c r="D884" s="59">
        <v>42722</v>
      </c>
      <c r="E884" s="60"/>
      <c r="F884" s="60"/>
      <c r="G884" s="61"/>
      <c r="H884" s="62"/>
      <c r="I884" s="62"/>
      <c r="J884" s="62"/>
      <c r="K884" s="63" t="e">
        <f t="shared" si="313"/>
        <v>#DIV/0!</v>
      </c>
      <c r="L884" s="62"/>
      <c r="M884" s="62"/>
      <c r="N884" s="64">
        <f t="shared" si="317"/>
        <v>0</v>
      </c>
      <c r="O884" s="64">
        <f t="shared" si="314"/>
        <v>0</v>
      </c>
      <c r="P884" s="62"/>
      <c r="Q884" s="65">
        <v>1</v>
      </c>
      <c r="R884" s="66" t="s">
        <v>2299</v>
      </c>
      <c r="S884" s="67" t="s">
        <v>53</v>
      </c>
      <c r="T884" s="66" t="s">
        <v>31</v>
      </c>
      <c r="U884" s="66" t="s">
        <v>2300</v>
      </c>
      <c r="V884" s="67" t="s">
        <v>2300</v>
      </c>
      <c r="W884" s="68">
        <v>2089</v>
      </c>
      <c r="X884" s="69">
        <f t="shared" si="328"/>
        <v>0.24759985776934929</v>
      </c>
      <c r="Y884" s="70" t="str">
        <f t="shared" si="329"/>
        <v/>
      </c>
    </row>
    <row r="885" spans="1:25" ht="18" customHeight="1" thickBot="1" x14ac:dyDescent="0.3">
      <c r="A885" s="90"/>
      <c r="B885" s="71"/>
      <c r="C885" s="72"/>
      <c r="D885" s="73">
        <v>42722</v>
      </c>
      <c r="E885" s="74"/>
      <c r="F885" s="74"/>
      <c r="G885" s="75"/>
      <c r="H885" s="76"/>
      <c r="I885" s="76"/>
      <c r="J885" s="76"/>
      <c r="K885" s="77" t="e">
        <f t="shared" si="313"/>
        <v>#DIV/0!</v>
      </c>
      <c r="L885" s="76"/>
      <c r="M885" s="76"/>
      <c r="N885" s="78">
        <f t="shared" si="317"/>
        <v>0</v>
      </c>
      <c r="O885" s="78">
        <f t="shared" si="314"/>
        <v>0</v>
      </c>
      <c r="P885" s="76"/>
      <c r="Q885" s="79">
        <v>1</v>
      </c>
      <c r="R885" s="80" t="s">
        <v>2301</v>
      </c>
      <c r="S885" s="81" t="s">
        <v>73</v>
      </c>
      <c r="T885" s="80" t="s">
        <v>31</v>
      </c>
      <c r="U885" s="80" t="s">
        <v>2302</v>
      </c>
      <c r="V885" s="81" t="s">
        <v>2302</v>
      </c>
      <c r="W885" s="82">
        <v>4556</v>
      </c>
      <c r="X885" s="83">
        <f t="shared" si="328"/>
        <v>0.5400023705108451</v>
      </c>
      <c r="Y885" s="84" t="str">
        <f t="shared" si="329"/>
        <v>ELU</v>
      </c>
    </row>
    <row r="886" spans="1:25" ht="18" customHeight="1" x14ac:dyDescent="0.25">
      <c r="A886" s="89" t="s">
        <v>2303</v>
      </c>
      <c r="B886" s="42" t="s">
        <v>2304</v>
      </c>
      <c r="C886" s="43" t="s">
        <v>2305</v>
      </c>
      <c r="D886" s="44">
        <v>42722</v>
      </c>
      <c r="E886" s="45">
        <v>1</v>
      </c>
      <c r="F886" s="45">
        <v>65</v>
      </c>
      <c r="G886" s="46">
        <v>15065</v>
      </c>
      <c r="H886" s="47">
        <v>2957</v>
      </c>
      <c r="I886" s="47">
        <v>1654</v>
      </c>
      <c r="J886" s="47">
        <v>4611</v>
      </c>
      <c r="K886" s="48">
        <f t="shared" si="313"/>
        <v>0.30607368071689345</v>
      </c>
      <c r="L886" s="47">
        <v>257</v>
      </c>
      <c r="M886" s="47">
        <v>51</v>
      </c>
      <c r="N886" s="49">
        <f t="shared" si="317"/>
        <v>0</v>
      </c>
      <c r="O886" s="49">
        <f t="shared" si="314"/>
        <v>308</v>
      </c>
      <c r="P886" s="47">
        <v>4303</v>
      </c>
      <c r="Q886" s="50">
        <v>1</v>
      </c>
      <c r="R886" s="51" t="s">
        <v>2306</v>
      </c>
      <c r="S886" s="52" t="s">
        <v>30</v>
      </c>
      <c r="T886" s="51" t="s">
        <v>31</v>
      </c>
      <c r="U886" s="51" t="s">
        <v>2307</v>
      </c>
      <c r="V886" s="52" t="s">
        <v>2307</v>
      </c>
      <c r="W886" s="53">
        <v>1768</v>
      </c>
      <c r="X886" s="54">
        <f>W886/$P$886</f>
        <v>0.41087613293051362</v>
      </c>
      <c r="Y886" s="55" t="str">
        <f>IF(AND(NOT(ISBLANK(W886)),(W886=MAX($W$886:$W$890))),"ELU","")</f>
        <v>ELU</v>
      </c>
    </row>
    <row r="887" spans="1:25" ht="18" customHeight="1" x14ac:dyDescent="0.25">
      <c r="A887" s="91"/>
      <c r="B887" s="57"/>
      <c r="C887" s="58"/>
      <c r="D887" s="59">
        <v>42722</v>
      </c>
      <c r="E887" s="60"/>
      <c r="F887" s="60"/>
      <c r="G887" s="61"/>
      <c r="H887" s="62"/>
      <c r="I887" s="62"/>
      <c r="J887" s="62"/>
      <c r="K887" s="63" t="e">
        <f t="shared" si="313"/>
        <v>#DIV/0!</v>
      </c>
      <c r="L887" s="62"/>
      <c r="M887" s="62"/>
      <c r="N887" s="64">
        <f t="shared" si="317"/>
        <v>0</v>
      </c>
      <c r="O887" s="64">
        <f t="shared" si="314"/>
        <v>0</v>
      </c>
      <c r="P887" s="62"/>
      <c r="Q887" s="65">
        <v>1</v>
      </c>
      <c r="R887" s="66" t="s">
        <v>2308</v>
      </c>
      <c r="S887" s="67" t="s">
        <v>1536</v>
      </c>
      <c r="T887" s="66" t="s">
        <v>31</v>
      </c>
      <c r="U887" s="66" t="s">
        <v>2309</v>
      </c>
      <c r="V887" s="67" t="s">
        <v>2309</v>
      </c>
      <c r="W887" s="68">
        <v>351</v>
      </c>
      <c r="X887" s="69">
        <f t="shared" ref="X887:X890" si="330">W887/$P$886</f>
        <v>8.1570996978851965E-2</v>
      </c>
      <c r="Y887" s="70" t="str">
        <f t="shared" ref="Y887:Y890" si="331">IF(AND(NOT(ISBLANK(W887)),(W887=MAX($W$886:$W$890))),"ELU","")</f>
        <v/>
      </c>
    </row>
    <row r="888" spans="1:25" ht="18" customHeight="1" x14ac:dyDescent="0.25">
      <c r="A888" s="91"/>
      <c r="B888" s="57"/>
      <c r="C888" s="58"/>
      <c r="D888" s="59">
        <v>42722</v>
      </c>
      <c r="E888" s="60"/>
      <c r="F888" s="60"/>
      <c r="G888" s="61"/>
      <c r="H888" s="62"/>
      <c r="I888" s="62"/>
      <c r="J888" s="62"/>
      <c r="K888" s="63" t="e">
        <f t="shared" si="313"/>
        <v>#DIV/0!</v>
      </c>
      <c r="L888" s="62"/>
      <c r="M888" s="62"/>
      <c r="N888" s="64">
        <f t="shared" si="317"/>
        <v>0</v>
      </c>
      <c r="O888" s="64">
        <f t="shared" si="314"/>
        <v>0</v>
      </c>
      <c r="P888" s="62"/>
      <c r="Q888" s="65">
        <v>1</v>
      </c>
      <c r="R888" s="66" t="s">
        <v>2310</v>
      </c>
      <c r="S888" s="67" t="s">
        <v>30</v>
      </c>
      <c r="T888" s="66" t="s">
        <v>31</v>
      </c>
      <c r="U888" s="66" t="s">
        <v>2311</v>
      </c>
      <c r="V888" s="67" t="s">
        <v>2311</v>
      </c>
      <c r="W888" s="68">
        <v>552</v>
      </c>
      <c r="X888" s="69">
        <f t="shared" si="330"/>
        <v>0.12828259353939112</v>
      </c>
      <c r="Y888" s="70" t="str">
        <f t="shared" si="331"/>
        <v/>
      </c>
    </row>
    <row r="889" spans="1:25" ht="18" customHeight="1" x14ac:dyDescent="0.25">
      <c r="A889" s="91"/>
      <c r="B889" s="57"/>
      <c r="C889" s="58"/>
      <c r="D889" s="59">
        <v>42722</v>
      </c>
      <c r="E889" s="60"/>
      <c r="F889" s="60"/>
      <c r="G889" s="61"/>
      <c r="H889" s="62"/>
      <c r="I889" s="62"/>
      <c r="J889" s="62"/>
      <c r="K889" s="63" t="e">
        <f t="shared" si="313"/>
        <v>#DIV/0!</v>
      </c>
      <c r="L889" s="62"/>
      <c r="M889" s="62"/>
      <c r="N889" s="64">
        <f t="shared" si="317"/>
        <v>0</v>
      </c>
      <c r="O889" s="64">
        <f t="shared" si="314"/>
        <v>0</v>
      </c>
      <c r="P889" s="62"/>
      <c r="Q889" s="65">
        <v>1</v>
      </c>
      <c r="R889" s="66" t="s">
        <v>2312</v>
      </c>
      <c r="S889" s="67" t="s">
        <v>73</v>
      </c>
      <c r="T889" s="66" t="s">
        <v>31</v>
      </c>
      <c r="U889" s="66" t="s">
        <v>2313</v>
      </c>
      <c r="V889" s="67" t="s">
        <v>2313</v>
      </c>
      <c r="W889" s="68">
        <v>1586</v>
      </c>
      <c r="X889" s="69">
        <f t="shared" si="330"/>
        <v>0.36858006042296071</v>
      </c>
      <c r="Y889" s="70" t="str">
        <f t="shared" si="331"/>
        <v/>
      </c>
    </row>
    <row r="890" spans="1:25" ht="18" customHeight="1" thickBot="1" x14ac:dyDescent="0.3">
      <c r="A890" s="91"/>
      <c r="B890" s="71"/>
      <c r="C890" s="72"/>
      <c r="D890" s="73">
        <v>42722</v>
      </c>
      <c r="E890" s="74"/>
      <c r="F890" s="74"/>
      <c r="G890" s="75"/>
      <c r="H890" s="76"/>
      <c r="I890" s="76"/>
      <c r="J890" s="76"/>
      <c r="K890" s="77" t="e">
        <f t="shared" si="313"/>
        <v>#DIV/0!</v>
      </c>
      <c r="L890" s="76"/>
      <c r="M890" s="76"/>
      <c r="N890" s="78">
        <f t="shared" si="317"/>
        <v>0</v>
      </c>
      <c r="O890" s="78">
        <f t="shared" si="314"/>
        <v>0</v>
      </c>
      <c r="P890" s="76"/>
      <c r="Q890" s="79">
        <v>1</v>
      </c>
      <c r="R890" s="80" t="s">
        <v>2314</v>
      </c>
      <c r="S890" s="81" t="s">
        <v>53</v>
      </c>
      <c r="T890" s="80" t="s">
        <v>31</v>
      </c>
      <c r="U890" s="80" t="s">
        <v>2315</v>
      </c>
      <c r="V890" s="81" t="s">
        <v>2316</v>
      </c>
      <c r="W890" s="82">
        <v>46</v>
      </c>
      <c r="X890" s="83">
        <f t="shared" si="330"/>
        <v>1.0690216128282594E-2</v>
      </c>
      <c r="Y890" s="84" t="str">
        <f t="shared" si="331"/>
        <v/>
      </c>
    </row>
    <row r="891" spans="1:25" ht="18" customHeight="1" x14ac:dyDescent="0.25">
      <c r="A891" s="91"/>
      <c r="B891" s="42" t="s">
        <v>2317</v>
      </c>
      <c r="C891" s="43" t="s">
        <v>2318</v>
      </c>
      <c r="D891" s="44">
        <v>42722</v>
      </c>
      <c r="E891" s="45">
        <v>2</v>
      </c>
      <c r="F891" s="45">
        <v>90</v>
      </c>
      <c r="G891" s="46">
        <v>22415</v>
      </c>
      <c r="H891" s="47">
        <v>3296</v>
      </c>
      <c r="I891" s="47">
        <v>1967</v>
      </c>
      <c r="J891" s="47">
        <v>5263</v>
      </c>
      <c r="K891" s="48">
        <f t="shared" si="313"/>
        <v>0.23479812625474014</v>
      </c>
      <c r="L891" s="47">
        <v>299</v>
      </c>
      <c r="M891" s="47">
        <v>114</v>
      </c>
      <c r="N891" s="49">
        <f t="shared" si="317"/>
        <v>0</v>
      </c>
      <c r="O891" s="49">
        <f t="shared" si="314"/>
        <v>413</v>
      </c>
      <c r="P891" s="47">
        <v>4850</v>
      </c>
      <c r="Q891" s="50">
        <v>2</v>
      </c>
      <c r="R891" s="51" t="s">
        <v>2319</v>
      </c>
      <c r="S891" s="52" t="s">
        <v>73</v>
      </c>
      <c r="T891" s="51" t="s">
        <v>326</v>
      </c>
      <c r="U891" s="51" t="s">
        <v>337</v>
      </c>
      <c r="V891" s="52" t="s">
        <v>1620</v>
      </c>
      <c r="W891" s="53">
        <v>3595</v>
      </c>
      <c r="X891" s="54">
        <f>W891/$P$891</f>
        <v>0.74123711340206189</v>
      </c>
      <c r="Y891" s="55" t="str">
        <f>IF(AND(NOT(ISBLANK(W891)),(W891=MAX($W$891:$W$892))),"ELU","")</f>
        <v>ELU</v>
      </c>
    </row>
    <row r="892" spans="1:25" ht="18" customHeight="1" thickBot="1" x14ac:dyDescent="0.3">
      <c r="A892" s="91"/>
      <c r="B892" s="71"/>
      <c r="C892" s="72"/>
      <c r="D892" s="73">
        <v>42722</v>
      </c>
      <c r="E892" s="74"/>
      <c r="F892" s="74"/>
      <c r="G892" s="75"/>
      <c r="H892" s="76"/>
      <c r="I892" s="76"/>
      <c r="J892" s="76"/>
      <c r="K892" s="77" t="e">
        <f t="shared" si="313"/>
        <v>#DIV/0!</v>
      </c>
      <c r="L892" s="76"/>
      <c r="M892" s="76"/>
      <c r="N892" s="78">
        <f t="shared" si="317"/>
        <v>0</v>
      </c>
      <c r="O892" s="78">
        <f t="shared" si="314"/>
        <v>0</v>
      </c>
      <c r="P892" s="76"/>
      <c r="Q892" s="79">
        <v>2</v>
      </c>
      <c r="R892" s="80" t="s">
        <v>2320</v>
      </c>
      <c r="S892" s="81" t="s">
        <v>30</v>
      </c>
      <c r="T892" s="80" t="s">
        <v>326</v>
      </c>
      <c r="U892" s="80" t="s">
        <v>2321</v>
      </c>
      <c r="V892" s="81" t="s">
        <v>2322</v>
      </c>
      <c r="W892" s="82">
        <v>1255</v>
      </c>
      <c r="X892" s="83">
        <f>W892/$P$891</f>
        <v>0.25876288659793817</v>
      </c>
      <c r="Y892" s="84" t="str">
        <f>IF(AND(NOT(ISBLANK(W892)),(W892=MAX($W$891:$W$892))),"ELU","")</f>
        <v/>
      </c>
    </row>
    <row r="893" spans="1:25" ht="18" customHeight="1" x14ac:dyDescent="0.25">
      <c r="A893" s="91"/>
      <c r="B893" s="42" t="s">
        <v>2323</v>
      </c>
      <c r="C893" s="43" t="s">
        <v>2324</v>
      </c>
      <c r="D893" s="44">
        <v>42722</v>
      </c>
      <c r="E893" s="45">
        <v>2</v>
      </c>
      <c r="F893" s="45">
        <v>179</v>
      </c>
      <c r="G893" s="46">
        <v>45123</v>
      </c>
      <c r="H893" s="47">
        <v>4536</v>
      </c>
      <c r="I893" s="47">
        <v>2538</v>
      </c>
      <c r="J893" s="47">
        <v>7074</v>
      </c>
      <c r="K893" s="48">
        <f t="shared" si="313"/>
        <v>0.15677149125723025</v>
      </c>
      <c r="L893" s="47">
        <v>257</v>
      </c>
      <c r="M893" s="47">
        <v>101</v>
      </c>
      <c r="N893" s="49">
        <f t="shared" si="317"/>
        <v>0</v>
      </c>
      <c r="O893" s="49">
        <f t="shared" si="314"/>
        <v>358</v>
      </c>
      <c r="P893" s="47">
        <v>6716</v>
      </c>
      <c r="Q893" s="50">
        <v>2</v>
      </c>
      <c r="R893" s="51" t="s">
        <v>2325</v>
      </c>
      <c r="S893" s="52" t="s">
        <v>30</v>
      </c>
      <c r="T893" s="51" t="s">
        <v>326</v>
      </c>
      <c r="U893" s="51" t="s">
        <v>2326</v>
      </c>
      <c r="V893" s="52" t="s">
        <v>2327</v>
      </c>
      <c r="W893" s="53">
        <v>2120</v>
      </c>
      <c r="X893" s="54">
        <f>W893/$P$893</f>
        <v>0.3156640857653365</v>
      </c>
      <c r="Y893" s="55" t="str">
        <f>IF(AND(NOT(ISBLANK(W893)),(W893=MAX($W$893:$W$895))),"ELU","")</f>
        <v/>
      </c>
    </row>
    <row r="894" spans="1:25" ht="18" customHeight="1" x14ac:dyDescent="0.25">
      <c r="A894" s="91"/>
      <c r="B894" s="57"/>
      <c r="C894" s="58"/>
      <c r="D894" s="59">
        <v>42722</v>
      </c>
      <c r="E894" s="60"/>
      <c r="F894" s="60"/>
      <c r="G894" s="61"/>
      <c r="H894" s="62"/>
      <c r="I894" s="62"/>
      <c r="J894" s="62"/>
      <c r="K894" s="63" t="e">
        <f t="shared" si="313"/>
        <v>#DIV/0!</v>
      </c>
      <c r="L894" s="62"/>
      <c r="M894" s="62"/>
      <c r="N894" s="64">
        <f t="shared" si="317"/>
        <v>0</v>
      </c>
      <c r="O894" s="64">
        <f t="shared" si="314"/>
        <v>0</v>
      </c>
      <c r="P894" s="62"/>
      <c r="Q894" s="65">
        <v>2</v>
      </c>
      <c r="R894" s="66" t="s">
        <v>2328</v>
      </c>
      <c r="S894" s="67" t="s">
        <v>73</v>
      </c>
      <c r="T894" s="66" t="s">
        <v>326</v>
      </c>
      <c r="U894" s="66" t="s">
        <v>337</v>
      </c>
      <c r="V894" s="67" t="s">
        <v>338</v>
      </c>
      <c r="W894" s="68">
        <v>4280</v>
      </c>
      <c r="X894" s="69">
        <f t="shared" ref="X894:X895" si="332">W894/$P$893</f>
        <v>0.63728409767718885</v>
      </c>
      <c r="Y894" s="70" t="str">
        <f t="shared" ref="Y894:Y895" si="333">IF(AND(NOT(ISBLANK(W894)),(W894=MAX($W$893:$W$895))),"ELU","")</f>
        <v>ELU</v>
      </c>
    </row>
    <row r="895" spans="1:25" ht="18" customHeight="1" thickBot="1" x14ac:dyDescent="0.3">
      <c r="A895" s="91"/>
      <c r="B895" s="71"/>
      <c r="C895" s="72"/>
      <c r="D895" s="73">
        <v>42722</v>
      </c>
      <c r="E895" s="74"/>
      <c r="F895" s="74"/>
      <c r="G895" s="75"/>
      <c r="H895" s="76"/>
      <c r="I895" s="76"/>
      <c r="J895" s="76"/>
      <c r="K895" s="77" t="e">
        <f t="shared" si="313"/>
        <v>#DIV/0!</v>
      </c>
      <c r="L895" s="76"/>
      <c r="M895" s="76"/>
      <c r="N895" s="78">
        <f t="shared" si="317"/>
        <v>0</v>
      </c>
      <c r="O895" s="78">
        <f t="shared" si="314"/>
        <v>0</v>
      </c>
      <c r="P895" s="76"/>
      <c r="Q895" s="79">
        <v>2</v>
      </c>
      <c r="R895" s="80" t="s">
        <v>2329</v>
      </c>
      <c r="S895" s="81" t="s">
        <v>53</v>
      </c>
      <c r="T895" s="80" t="s">
        <v>326</v>
      </c>
      <c r="U895" s="80" t="s">
        <v>2330</v>
      </c>
      <c r="V895" s="81" t="s">
        <v>2331</v>
      </c>
      <c r="W895" s="82">
        <v>316</v>
      </c>
      <c r="X895" s="83">
        <f t="shared" si="332"/>
        <v>4.7051816557474688E-2</v>
      </c>
      <c r="Y895" s="84" t="str">
        <f t="shared" si="333"/>
        <v/>
      </c>
    </row>
    <row r="896" spans="1:25" ht="18" customHeight="1" x14ac:dyDescent="0.25">
      <c r="A896" s="91"/>
      <c r="B896" s="42" t="s">
        <v>2332</v>
      </c>
      <c r="C896" s="43" t="s">
        <v>2333</v>
      </c>
      <c r="D896" s="44">
        <v>42722</v>
      </c>
      <c r="E896" s="45">
        <v>1</v>
      </c>
      <c r="F896" s="45">
        <v>59</v>
      </c>
      <c r="G896" s="46">
        <v>14606</v>
      </c>
      <c r="H896" s="47">
        <v>3191</v>
      </c>
      <c r="I896" s="47">
        <v>1759</v>
      </c>
      <c r="J896" s="47">
        <v>4950</v>
      </c>
      <c r="K896" s="48">
        <f t="shared" si="313"/>
        <v>0.33890182116938244</v>
      </c>
      <c r="L896" s="47">
        <v>224</v>
      </c>
      <c r="M896" s="47">
        <v>44</v>
      </c>
      <c r="N896" s="49">
        <f t="shared" si="317"/>
        <v>0</v>
      </c>
      <c r="O896" s="49">
        <f t="shared" si="314"/>
        <v>268</v>
      </c>
      <c r="P896" s="47">
        <v>4682</v>
      </c>
      <c r="Q896" s="50">
        <v>1</v>
      </c>
      <c r="R896" s="51" t="s">
        <v>2334</v>
      </c>
      <c r="S896" s="52" t="s">
        <v>30</v>
      </c>
      <c r="T896" s="51" t="s">
        <v>31</v>
      </c>
      <c r="U896" s="51" t="s">
        <v>2335</v>
      </c>
      <c r="V896" s="52" t="s">
        <v>2335</v>
      </c>
      <c r="W896" s="53">
        <v>1982</v>
      </c>
      <c r="X896" s="54">
        <f>W896/$P$896</f>
        <v>0.42332336608287058</v>
      </c>
      <c r="Y896" s="55" t="str">
        <f>IF(AND(NOT(ISBLANK(W896)),(W896=MAX($W$896:$W$899))),"ELU","")</f>
        <v>ELU</v>
      </c>
    </row>
    <row r="897" spans="1:25" ht="18" customHeight="1" x14ac:dyDescent="0.25">
      <c r="A897" s="91"/>
      <c r="B897" s="57"/>
      <c r="C897" s="58"/>
      <c r="D897" s="59">
        <v>42722</v>
      </c>
      <c r="E897" s="60"/>
      <c r="F897" s="60"/>
      <c r="G897" s="61"/>
      <c r="H897" s="62"/>
      <c r="I897" s="62"/>
      <c r="J897" s="62"/>
      <c r="K897" s="63" t="e">
        <f t="shared" si="313"/>
        <v>#DIV/0!</v>
      </c>
      <c r="L897" s="62"/>
      <c r="M897" s="62"/>
      <c r="N897" s="64">
        <f t="shared" si="317"/>
        <v>0</v>
      </c>
      <c r="O897" s="64">
        <f t="shared" si="314"/>
        <v>0</v>
      </c>
      <c r="P897" s="62"/>
      <c r="Q897" s="65">
        <v>1</v>
      </c>
      <c r="R897" s="66" t="s">
        <v>2336</v>
      </c>
      <c r="S897" s="67" t="s">
        <v>30</v>
      </c>
      <c r="T897" s="66" t="s">
        <v>31</v>
      </c>
      <c r="U897" s="66" t="s">
        <v>2337</v>
      </c>
      <c r="V897" s="67" t="s">
        <v>2337</v>
      </c>
      <c r="W897" s="68">
        <v>743</v>
      </c>
      <c r="X897" s="69">
        <f t="shared" ref="X897:X899" si="334">W897/$P$896</f>
        <v>0.15869286629645452</v>
      </c>
      <c r="Y897" s="70" t="str">
        <f t="shared" ref="Y897:Y899" si="335">IF(AND(NOT(ISBLANK(W897)),(W897=MAX($W$896:$W$899))),"ELU","")</f>
        <v/>
      </c>
    </row>
    <row r="898" spans="1:25" ht="18" customHeight="1" x14ac:dyDescent="0.25">
      <c r="A898" s="91"/>
      <c r="B898" s="57"/>
      <c r="C898" s="58"/>
      <c r="D898" s="59">
        <v>42722</v>
      </c>
      <c r="E898" s="60"/>
      <c r="F898" s="60"/>
      <c r="G898" s="61"/>
      <c r="H898" s="62"/>
      <c r="I898" s="62"/>
      <c r="J898" s="62"/>
      <c r="K898" s="63" t="e">
        <f t="shared" si="313"/>
        <v>#DIV/0!</v>
      </c>
      <c r="L898" s="62"/>
      <c r="M898" s="62"/>
      <c r="N898" s="64">
        <f t="shared" si="317"/>
        <v>0</v>
      </c>
      <c r="O898" s="64">
        <f t="shared" si="314"/>
        <v>0</v>
      </c>
      <c r="P898" s="62"/>
      <c r="Q898" s="65">
        <v>1</v>
      </c>
      <c r="R898" s="66" t="s">
        <v>2338</v>
      </c>
      <c r="S898" s="67" t="s">
        <v>73</v>
      </c>
      <c r="T898" s="66" t="s">
        <v>31</v>
      </c>
      <c r="U898" s="66" t="s">
        <v>2339</v>
      </c>
      <c r="V898" s="67" t="s">
        <v>2339</v>
      </c>
      <c r="W898" s="68">
        <v>1768</v>
      </c>
      <c r="X898" s="69">
        <f t="shared" si="334"/>
        <v>0.37761640324647588</v>
      </c>
      <c r="Y898" s="70" t="str">
        <f t="shared" si="335"/>
        <v/>
      </c>
    </row>
    <row r="899" spans="1:25" ht="18" customHeight="1" thickBot="1" x14ac:dyDescent="0.3">
      <c r="A899" s="91"/>
      <c r="B899" s="71"/>
      <c r="C899" s="72"/>
      <c r="D899" s="73">
        <v>42722</v>
      </c>
      <c r="E899" s="74"/>
      <c r="F899" s="74"/>
      <c r="G899" s="75"/>
      <c r="H899" s="76"/>
      <c r="I899" s="76"/>
      <c r="J899" s="76"/>
      <c r="K899" s="77" t="e">
        <f t="shared" si="313"/>
        <v>#DIV/0!</v>
      </c>
      <c r="L899" s="76"/>
      <c r="M899" s="76"/>
      <c r="N899" s="78">
        <f t="shared" si="317"/>
        <v>0</v>
      </c>
      <c r="O899" s="78">
        <f t="shared" si="314"/>
        <v>0</v>
      </c>
      <c r="P899" s="76"/>
      <c r="Q899" s="79">
        <v>1</v>
      </c>
      <c r="R899" s="80" t="s">
        <v>2340</v>
      </c>
      <c r="S899" s="81" t="s">
        <v>53</v>
      </c>
      <c r="T899" s="80" t="s">
        <v>31</v>
      </c>
      <c r="U899" s="80" t="s">
        <v>2341</v>
      </c>
      <c r="V899" s="81" t="s">
        <v>2341</v>
      </c>
      <c r="W899" s="82">
        <v>189</v>
      </c>
      <c r="X899" s="83">
        <f t="shared" si="334"/>
        <v>4.0367364374199063E-2</v>
      </c>
      <c r="Y899" s="84" t="str">
        <f t="shared" si="335"/>
        <v/>
      </c>
    </row>
    <row r="900" spans="1:25" ht="18" customHeight="1" x14ac:dyDescent="0.25">
      <c r="A900" s="91"/>
      <c r="B900" s="42" t="s">
        <v>2342</v>
      </c>
      <c r="C900" s="43" t="s">
        <v>2343</v>
      </c>
      <c r="D900" s="44">
        <v>42722</v>
      </c>
      <c r="E900" s="45">
        <v>1</v>
      </c>
      <c r="F900" s="45">
        <v>121</v>
      </c>
      <c r="G900" s="46">
        <v>28033</v>
      </c>
      <c r="H900" s="47">
        <v>3957</v>
      </c>
      <c r="I900" s="47">
        <v>2002</v>
      </c>
      <c r="J900" s="47">
        <v>5959</v>
      </c>
      <c r="K900" s="48">
        <f t="shared" si="313"/>
        <v>0.21257089858381192</v>
      </c>
      <c r="L900" s="47">
        <v>244</v>
      </c>
      <c r="M900" s="47">
        <v>76</v>
      </c>
      <c r="N900" s="49">
        <f t="shared" si="317"/>
        <v>0</v>
      </c>
      <c r="O900" s="49">
        <f t="shared" si="314"/>
        <v>320</v>
      </c>
      <c r="P900" s="47">
        <v>5639</v>
      </c>
      <c r="Q900" s="50">
        <v>1</v>
      </c>
      <c r="R900" s="51" t="s">
        <v>2344</v>
      </c>
      <c r="S900" s="52" t="s">
        <v>30</v>
      </c>
      <c r="T900" s="51" t="s">
        <v>31</v>
      </c>
      <c r="U900" s="51" t="s">
        <v>2345</v>
      </c>
      <c r="V900" s="52" t="s">
        <v>2345</v>
      </c>
      <c r="W900" s="53">
        <v>2163</v>
      </c>
      <c r="X900" s="54">
        <f>W900/$P$900</f>
        <v>0.38357864869657743</v>
      </c>
      <c r="Y900" s="55" t="str">
        <f>IF(AND(NOT(ISBLANK(W900)),(W900=MAX($W$900:$W$905))),"ELU","")</f>
        <v/>
      </c>
    </row>
    <row r="901" spans="1:25" ht="18" customHeight="1" x14ac:dyDescent="0.25">
      <c r="A901" s="91"/>
      <c r="B901" s="57"/>
      <c r="C901" s="58"/>
      <c r="D901" s="59">
        <v>42722</v>
      </c>
      <c r="E901" s="60"/>
      <c r="F901" s="60"/>
      <c r="G901" s="61"/>
      <c r="H901" s="62"/>
      <c r="I901" s="62"/>
      <c r="J901" s="62"/>
      <c r="K901" s="63" t="e">
        <f t="shared" si="313"/>
        <v>#DIV/0!</v>
      </c>
      <c r="L901" s="62"/>
      <c r="M901" s="62"/>
      <c r="N901" s="64">
        <f t="shared" si="317"/>
        <v>0</v>
      </c>
      <c r="O901" s="64">
        <f t="shared" si="314"/>
        <v>0</v>
      </c>
      <c r="P901" s="62"/>
      <c r="Q901" s="65">
        <v>1</v>
      </c>
      <c r="R901" s="66" t="s">
        <v>2346</v>
      </c>
      <c r="S901" s="67" t="s">
        <v>30</v>
      </c>
      <c r="T901" s="66" t="s">
        <v>31</v>
      </c>
      <c r="U901" s="66" t="s">
        <v>2347</v>
      </c>
      <c r="V901" s="67" t="s">
        <v>2347</v>
      </c>
      <c r="W901" s="68">
        <v>456</v>
      </c>
      <c r="X901" s="69">
        <f t="shared" ref="X901:X905" si="336">W901/$P$900</f>
        <v>8.0865401666962225E-2</v>
      </c>
      <c r="Y901" s="70" t="str">
        <f t="shared" ref="Y901:Y905" si="337">IF(AND(NOT(ISBLANK(W901)),(W901=MAX($W$900:$W$905))),"ELU","")</f>
        <v/>
      </c>
    </row>
    <row r="902" spans="1:25" ht="18" customHeight="1" x14ac:dyDescent="0.25">
      <c r="A902" s="91"/>
      <c r="B902" s="57"/>
      <c r="C902" s="58"/>
      <c r="D902" s="59">
        <v>42722</v>
      </c>
      <c r="E902" s="60"/>
      <c r="F902" s="60"/>
      <c r="G902" s="61"/>
      <c r="H902" s="62"/>
      <c r="I902" s="62"/>
      <c r="J902" s="62"/>
      <c r="K902" s="63" t="e">
        <f t="shared" si="313"/>
        <v>#DIV/0!</v>
      </c>
      <c r="L902" s="62"/>
      <c r="M902" s="62"/>
      <c r="N902" s="64">
        <f t="shared" si="317"/>
        <v>0</v>
      </c>
      <c r="O902" s="64">
        <f t="shared" si="314"/>
        <v>0</v>
      </c>
      <c r="P902" s="62"/>
      <c r="Q902" s="65">
        <v>1</v>
      </c>
      <c r="R902" s="66" t="s">
        <v>2348</v>
      </c>
      <c r="S902" s="67" t="s">
        <v>118</v>
      </c>
      <c r="T902" s="66" t="s">
        <v>31</v>
      </c>
      <c r="U902" s="66" t="s">
        <v>2349</v>
      </c>
      <c r="V902" s="67" t="s">
        <v>2349</v>
      </c>
      <c r="W902" s="68">
        <v>121</v>
      </c>
      <c r="X902" s="69">
        <f t="shared" si="336"/>
        <v>2.1457705266891294E-2</v>
      </c>
      <c r="Y902" s="70" t="str">
        <f t="shared" si="337"/>
        <v/>
      </c>
    </row>
    <row r="903" spans="1:25" ht="18" customHeight="1" x14ac:dyDescent="0.25">
      <c r="A903" s="91"/>
      <c r="B903" s="57"/>
      <c r="C903" s="58"/>
      <c r="D903" s="59">
        <v>42722</v>
      </c>
      <c r="E903" s="60"/>
      <c r="F903" s="60"/>
      <c r="G903" s="61"/>
      <c r="H903" s="62"/>
      <c r="I903" s="62"/>
      <c r="J903" s="62"/>
      <c r="K903" s="63" t="e">
        <f t="shared" si="313"/>
        <v>#DIV/0!</v>
      </c>
      <c r="L903" s="62"/>
      <c r="M903" s="62"/>
      <c r="N903" s="64">
        <f t="shared" si="317"/>
        <v>0</v>
      </c>
      <c r="O903" s="64">
        <f t="shared" si="314"/>
        <v>0</v>
      </c>
      <c r="P903" s="62"/>
      <c r="Q903" s="65">
        <v>1</v>
      </c>
      <c r="R903" s="66" t="s">
        <v>2350</v>
      </c>
      <c r="S903" s="67" t="s">
        <v>30</v>
      </c>
      <c r="T903" s="66" t="s">
        <v>31</v>
      </c>
      <c r="U903" s="66" t="s">
        <v>2351</v>
      </c>
      <c r="V903" s="67" t="s">
        <v>2351</v>
      </c>
      <c r="W903" s="68">
        <v>103</v>
      </c>
      <c r="X903" s="69">
        <f t="shared" si="336"/>
        <v>1.8265649937932258E-2</v>
      </c>
      <c r="Y903" s="70" t="str">
        <f t="shared" si="337"/>
        <v/>
      </c>
    </row>
    <row r="904" spans="1:25" ht="18" customHeight="1" x14ac:dyDescent="0.25">
      <c r="A904" s="91"/>
      <c r="B904" s="57"/>
      <c r="C904" s="58"/>
      <c r="D904" s="59">
        <v>42722</v>
      </c>
      <c r="E904" s="60"/>
      <c r="F904" s="60"/>
      <c r="G904" s="61"/>
      <c r="H904" s="62"/>
      <c r="I904" s="62"/>
      <c r="J904" s="62"/>
      <c r="K904" s="63" t="e">
        <f t="shared" ref="K904:K967" si="338">J904/G904</f>
        <v>#DIV/0!</v>
      </c>
      <c r="L904" s="62"/>
      <c r="M904" s="62"/>
      <c r="N904" s="64">
        <f t="shared" si="317"/>
        <v>0</v>
      </c>
      <c r="O904" s="64">
        <f t="shared" si="314"/>
        <v>0</v>
      </c>
      <c r="P904" s="62"/>
      <c r="Q904" s="65">
        <v>1</v>
      </c>
      <c r="R904" s="66" t="s">
        <v>2352</v>
      </c>
      <c r="S904" s="67" t="s">
        <v>73</v>
      </c>
      <c r="T904" s="66" t="s">
        <v>31</v>
      </c>
      <c r="U904" s="66" t="s">
        <v>2353</v>
      </c>
      <c r="V904" s="67" t="s">
        <v>2353</v>
      </c>
      <c r="W904" s="68">
        <v>2354</v>
      </c>
      <c r="X904" s="69">
        <f t="shared" si="336"/>
        <v>0.41744990246497604</v>
      </c>
      <c r="Y904" s="70" t="str">
        <f t="shared" si="337"/>
        <v>ELU</v>
      </c>
    </row>
    <row r="905" spans="1:25" ht="18" customHeight="1" thickBot="1" x14ac:dyDescent="0.3">
      <c r="A905" s="91"/>
      <c r="B905" s="71"/>
      <c r="C905" s="72"/>
      <c r="D905" s="73">
        <v>42722</v>
      </c>
      <c r="E905" s="74"/>
      <c r="F905" s="74"/>
      <c r="G905" s="75"/>
      <c r="H905" s="76"/>
      <c r="I905" s="76"/>
      <c r="J905" s="76"/>
      <c r="K905" s="77" t="e">
        <f t="shared" si="338"/>
        <v>#DIV/0!</v>
      </c>
      <c r="L905" s="76"/>
      <c r="M905" s="76"/>
      <c r="N905" s="78">
        <f t="shared" si="317"/>
        <v>0</v>
      </c>
      <c r="O905" s="78">
        <f t="shared" ref="O905:O968" si="339">J905-P905</f>
        <v>0</v>
      </c>
      <c r="P905" s="76"/>
      <c r="Q905" s="79">
        <v>1</v>
      </c>
      <c r="R905" s="80" t="s">
        <v>2354</v>
      </c>
      <c r="S905" s="81" t="s">
        <v>53</v>
      </c>
      <c r="T905" s="80" t="s">
        <v>31</v>
      </c>
      <c r="U905" s="80" t="s">
        <v>2355</v>
      </c>
      <c r="V905" s="81" t="s">
        <v>2355</v>
      </c>
      <c r="W905" s="82">
        <v>442</v>
      </c>
      <c r="X905" s="83">
        <f t="shared" si="336"/>
        <v>7.8382691966660756E-2</v>
      </c>
      <c r="Y905" s="84" t="str">
        <f t="shared" si="337"/>
        <v/>
      </c>
    </row>
    <row r="906" spans="1:25" ht="18" customHeight="1" x14ac:dyDescent="0.25">
      <c r="A906" s="91"/>
      <c r="B906" s="42" t="s">
        <v>2356</v>
      </c>
      <c r="C906" s="43" t="s">
        <v>2357</v>
      </c>
      <c r="D906" s="44">
        <v>42722</v>
      </c>
      <c r="E906" s="45">
        <v>1</v>
      </c>
      <c r="F906" s="45">
        <v>129</v>
      </c>
      <c r="G906" s="46">
        <v>43625</v>
      </c>
      <c r="H906" s="47">
        <v>4413</v>
      </c>
      <c r="I906" s="47">
        <v>2702</v>
      </c>
      <c r="J906" s="47">
        <v>7115</v>
      </c>
      <c r="K906" s="48">
        <f t="shared" si="338"/>
        <v>0.16309455587392549</v>
      </c>
      <c r="L906" s="47">
        <v>259</v>
      </c>
      <c r="M906" s="47">
        <v>56</v>
      </c>
      <c r="N906" s="49">
        <f t="shared" ref="N906:N969" si="340">O906-M906-L906</f>
        <v>0</v>
      </c>
      <c r="O906" s="49">
        <f t="shared" si="339"/>
        <v>315</v>
      </c>
      <c r="P906" s="47">
        <v>6800</v>
      </c>
      <c r="Q906" s="50">
        <v>1</v>
      </c>
      <c r="R906" s="51" t="s">
        <v>2358</v>
      </c>
      <c r="S906" s="52" t="s">
        <v>30</v>
      </c>
      <c r="T906" s="51" t="s">
        <v>31</v>
      </c>
      <c r="U906" s="51" t="s">
        <v>2359</v>
      </c>
      <c r="V906" s="52" t="s">
        <v>2359</v>
      </c>
      <c r="W906" s="53">
        <v>271</v>
      </c>
      <c r="X906" s="54">
        <f>W906/$P$906</f>
        <v>3.9852941176470591E-2</v>
      </c>
      <c r="Y906" s="55" t="str">
        <f>IF(AND(NOT(ISBLANK(W906)),(W906=MAX($W$906:$W$913))),"ELU","")</f>
        <v/>
      </c>
    </row>
    <row r="907" spans="1:25" ht="18" customHeight="1" x14ac:dyDescent="0.25">
      <c r="A907" s="91"/>
      <c r="B907" s="57"/>
      <c r="C907" s="58"/>
      <c r="D907" s="59">
        <v>42722</v>
      </c>
      <c r="E907" s="60"/>
      <c r="F907" s="60"/>
      <c r="G907" s="61"/>
      <c r="H907" s="62"/>
      <c r="I907" s="62"/>
      <c r="J907" s="62"/>
      <c r="K907" s="63" t="e">
        <f t="shared" si="338"/>
        <v>#DIV/0!</v>
      </c>
      <c r="L907" s="62"/>
      <c r="M907" s="62"/>
      <c r="N907" s="64">
        <f t="shared" si="340"/>
        <v>0</v>
      </c>
      <c r="O907" s="64">
        <f t="shared" si="339"/>
        <v>0</v>
      </c>
      <c r="P907" s="62"/>
      <c r="Q907" s="65">
        <v>1</v>
      </c>
      <c r="R907" s="66" t="s">
        <v>2360</v>
      </c>
      <c r="S907" s="67" t="s">
        <v>30</v>
      </c>
      <c r="T907" s="66" t="s">
        <v>31</v>
      </c>
      <c r="U907" s="66" t="s">
        <v>2361</v>
      </c>
      <c r="V907" s="67" t="s">
        <v>2361</v>
      </c>
      <c r="W907" s="68">
        <v>696</v>
      </c>
      <c r="X907" s="69">
        <f t="shared" ref="X907:X913" si="341">W907/$P$906</f>
        <v>0.10235294117647059</v>
      </c>
      <c r="Y907" s="70" t="str">
        <f t="shared" ref="Y907:Y913" si="342">IF(AND(NOT(ISBLANK(W907)),(W907=MAX($W$906:$W$913))),"ELU","")</f>
        <v/>
      </c>
    </row>
    <row r="908" spans="1:25" ht="18" customHeight="1" x14ac:dyDescent="0.25">
      <c r="A908" s="91"/>
      <c r="B908" s="57"/>
      <c r="C908" s="58"/>
      <c r="D908" s="59">
        <v>42722</v>
      </c>
      <c r="E908" s="60"/>
      <c r="F908" s="60"/>
      <c r="G908" s="61"/>
      <c r="H908" s="62"/>
      <c r="I908" s="62"/>
      <c r="J908" s="62"/>
      <c r="K908" s="63" t="e">
        <f t="shared" si="338"/>
        <v>#DIV/0!</v>
      </c>
      <c r="L908" s="62"/>
      <c r="M908" s="62"/>
      <c r="N908" s="64">
        <f t="shared" si="340"/>
        <v>0</v>
      </c>
      <c r="O908" s="64">
        <f t="shared" si="339"/>
        <v>0</v>
      </c>
      <c r="P908" s="62"/>
      <c r="Q908" s="65">
        <v>1</v>
      </c>
      <c r="R908" s="66" t="s">
        <v>2362</v>
      </c>
      <c r="S908" s="67" t="s">
        <v>30</v>
      </c>
      <c r="T908" s="66" t="s">
        <v>31</v>
      </c>
      <c r="U908" s="66" t="s">
        <v>2363</v>
      </c>
      <c r="V908" s="67" t="s">
        <v>2363</v>
      </c>
      <c r="W908" s="68">
        <v>228</v>
      </c>
      <c r="X908" s="69">
        <f t="shared" si="341"/>
        <v>3.3529411764705884E-2</v>
      </c>
      <c r="Y908" s="70" t="str">
        <f t="shared" si="342"/>
        <v/>
      </c>
    </row>
    <row r="909" spans="1:25" ht="18" customHeight="1" x14ac:dyDescent="0.25">
      <c r="A909" s="91"/>
      <c r="B909" s="57"/>
      <c r="C909" s="58"/>
      <c r="D909" s="59">
        <v>42722</v>
      </c>
      <c r="E909" s="60"/>
      <c r="F909" s="60"/>
      <c r="G909" s="61"/>
      <c r="H909" s="62"/>
      <c r="I909" s="62"/>
      <c r="J909" s="62"/>
      <c r="K909" s="63" t="e">
        <f t="shared" si="338"/>
        <v>#DIV/0!</v>
      </c>
      <c r="L909" s="62"/>
      <c r="M909" s="62"/>
      <c r="N909" s="64">
        <f t="shared" si="340"/>
        <v>0</v>
      </c>
      <c r="O909" s="64">
        <f t="shared" si="339"/>
        <v>0</v>
      </c>
      <c r="P909" s="62"/>
      <c r="Q909" s="65">
        <v>1</v>
      </c>
      <c r="R909" s="66" t="s">
        <v>2364</v>
      </c>
      <c r="S909" s="67" t="s">
        <v>30</v>
      </c>
      <c r="T909" s="66" t="s">
        <v>31</v>
      </c>
      <c r="U909" s="66" t="s">
        <v>2365</v>
      </c>
      <c r="V909" s="67" t="s">
        <v>2365</v>
      </c>
      <c r="W909" s="68">
        <v>292</v>
      </c>
      <c r="X909" s="69">
        <f t="shared" si="341"/>
        <v>4.2941176470588233E-2</v>
      </c>
      <c r="Y909" s="70" t="str">
        <f t="shared" si="342"/>
        <v/>
      </c>
    </row>
    <row r="910" spans="1:25" ht="18" customHeight="1" x14ac:dyDescent="0.25">
      <c r="A910" s="91"/>
      <c r="B910" s="57"/>
      <c r="C910" s="58"/>
      <c r="D910" s="59">
        <v>42722</v>
      </c>
      <c r="E910" s="60"/>
      <c r="F910" s="60"/>
      <c r="G910" s="61"/>
      <c r="H910" s="62"/>
      <c r="I910" s="62"/>
      <c r="J910" s="62"/>
      <c r="K910" s="63" t="e">
        <f t="shared" si="338"/>
        <v>#DIV/0!</v>
      </c>
      <c r="L910" s="62"/>
      <c r="M910" s="62"/>
      <c r="N910" s="64">
        <f t="shared" si="340"/>
        <v>0</v>
      </c>
      <c r="O910" s="64">
        <f t="shared" si="339"/>
        <v>0</v>
      </c>
      <c r="P910" s="62"/>
      <c r="Q910" s="65">
        <v>1</v>
      </c>
      <c r="R910" s="66" t="s">
        <v>2366</v>
      </c>
      <c r="S910" s="67" t="s">
        <v>30</v>
      </c>
      <c r="T910" s="66" t="s">
        <v>31</v>
      </c>
      <c r="U910" s="66" t="s">
        <v>2367</v>
      </c>
      <c r="V910" s="67" t="s">
        <v>2367</v>
      </c>
      <c r="W910" s="68">
        <v>1743</v>
      </c>
      <c r="X910" s="69">
        <f t="shared" si="341"/>
        <v>0.25632352941176473</v>
      </c>
      <c r="Y910" s="70" t="str">
        <f t="shared" si="342"/>
        <v/>
      </c>
    </row>
    <row r="911" spans="1:25" ht="18" customHeight="1" x14ac:dyDescent="0.25">
      <c r="A911" s="91"/>
      <c r="B911" s="57"/>
      <c r="C911" s="58"/>
      <c r="D911" s="59">
        <v>42722</v>
      </c>
      <c r="E911" s="60"/>
      <c r="F911" s="60"/>
      <c r="G911" s="61"/>
      <c r="H911" s="62"/>
      <c r="I911" s="62"/>
      <c r="J911" s="62"/>
      <c r="K911" s="63" t="e">
        <f t="shared" si="338"/>
        <v>#DIV/0!</v>
      </c>
      <c r="L911" s="62"/>
      <c r="M911" s="62"/>
      <c r="N911" s="64">
        <f t="shared" si="340"/>
        <v>0</v>
      </c>
      <c r="O911" s="64">
        <f t="shared" si="339"/>
        <v>0</v>
      </c>
      <c r="P911" s="62"/>
      <c r="Q911" s="65">
        <v>1</v>
      </c>
      <c r="R911" s="66" t="s">
        <v>2368</v>
      </c>
      <c r="S911" s="67" t="s">
        <v>30</v>
      </c>
      <c r="T911" s="66" t="s">
        <v>31</v>
      </c>
      <c r="U911" s="66" t="s">
        <v>2369</v>
      </c>
      <c r="V911" s="67" t="s">
        <v>2369</v>
      </c>
      <c r="W911" s="68">
        <v>810</v>
      </c>
      <c r="X911" s="69">
        <f t="shared" si="341"/>
        <v>0.11911764705882352</v>
      </c>
      <c r="Y911" s="70" t="str">
        <f t="shared" si="342"/>
        <v/>
      </c>
    </row>
    <row r="912" spans="1:25" ht="18" customHeight="1" x14ac:dyDescent="0.25">
      <c r="A912" s="91"/>
      <c r="B912" s="57"/>
      <c r="C912" s="58"/>
      <c r="D912" s="59">
        <v>42722</v>
      </c>
      <c r="E912" s="60"/>
      <c r="F912" s="60"/>
      <c r="G912" s="61"/>
      <c r="H912" s="62"/>
      <c r="I912" s="62"/>
      <c r="J912" s="62"/>
      <c r="K912" s="63" t="e">
        <f t="shared" si="338"/>
        <v>#DIV/0!</v>
      </c>
      <c r="L912" s="62"/>
      <c r="M912" s="62"/>
      <c r="N912" s="64">
        <f t="shared" si="340"/>
        <v>0</v>
      </c>
      <c r="O912" s="64">
        <f t="shared" si="339"/>
        <v>0</v>
      </c>
      <c r="P912" s="62"/>
      <c r="Q912" s="65">
        <v>1</v>
      </c>
      <c r="R912" s="66" t="s">
        <v>2370</v>
      </c>
      <c r="S912" s="67" t="s">
        <v>30</v>
      </c>
      <c r="T912" s="66" t="s">
        <v>31</v>
      </c>
      <c r="U912" s="66" t="s">
        <v>2371</v>
      </c>
      <c r="V912" s="67" t="s">
        <v>2371</v>
      </c>
      <c r="W912" s="68">
        <v>37</v>
      </c>
      <c r="X912" s="69">
        <f t="shared" si="341"/>
        <v>5.4411764705882349E-3</v>
      </c>
      <c r="Y912" s="70" t="str">
        <f t="shared" si="342"/>
        <v/>
      </c>
    </row>
    <row r="913" spans="1:25" ht="18" customHeight="1" thickBot="1" x14ac:dyDescent="0.3">
      <c r="A913" s="90"/>
      <c r="B913" s="71"/>
      <c r="C913" s="72"/>
      <c r="D913" s="73">
        <v>42722</v>
      </c>
      <c r="E913" s="74"/>
      <c r="F913" s="74"/>
      <c r="G913" s="75"/>
      <c r="H913" s="76"/>
      <c r="I913" s="76"/>
      <c r="J913" s="76"/>
      <c r="K913" s="77" t="e">
        <f t="shared" si="338"/>
        <v>#DIV/0!</v>
      </c>
      <c r="L913" s="76"/>
      <c r="M913" s="76"/>
      <c r="N913" s="78">
        <f t="shared" si="340"/>
        <v>0</v>
      </c>
      <c r="O913" s="78">
        <f t="shared" si="339"/>
        <v>0</v>
      </c>
      <c r="P913" s="76"/>
      <c r="Q913" s="79">
        <v>1</v>
      </c>
      <c r="R913" s="80" t="s">
        <v>2372</v>
      </c>
      <c r="S913" s="81" t="s">
        <v>73</v>
      </c>
      <c r="T913" s="80" t="s">
        <v>31</v>
      </c>
      <c r="U913" s="80" t="s">
        <v>2373</v>
      </c>
      <c r="V913" s="81" t="s">
        <v>2373</v>
      </c>
      <c r="W913" s="82">
        <v>2723</v>
      </c>
      <c r="X913" s="83">
        <f t="shared" si="341"/>
        <v>0.40044117647058824</v>
      </c>
      <c r="Y913" s="84" t="str">
        <f t="shared" si="342"/>
        <v>ELU</v>
      </c>
    </row>
    <row r="914" spans="1:25" ht="18" customHeight="1" x14ac:dyDescent="0.25">
      <c r="A914" s="89" t="s">
        <v>2374</v>
      </c>
      <c r="B914" s="42" t="s">
        <v>2375</v>
      </c>
      <c r="C914" s="43" t="s">
        <v>2376</v>
      </c>
      <c r="D914" s="44">
        <v>42722</v>
      </c>
      <c r="E914" s="45">
        <v>2</v>
      </c>
      <c r="F914" s="45">
        <v>136</v>
      </c>
      <c r="G914" s="46">
        <v>34833</v>
      </c>
      <c r="H914" s="47">
        <v>6898</v>
      </c>
      <c r="I914" s="47">
        <v>9183</v>
      </c>
      <c r="J914" s="47">
        <v>16081</v>
      </c>
      <c r="K914" s="48">
        <f t="shared" si="338"/>
        <v>0.46165992019062385</v>
      </c>
      <c r="L914" s="47">
        <v>770</v>
      </c>
      <c r="M914" s="47">
        <v>381</v>
      </c>
      <c r="N914" s="49">
        <f t="shared" si="340"/>
        <v>0</v>
      </c>
      <c r="O914" s="49">
        <f t="shared" si="339"/>
        <v>1151</v>
      </c>
      <c r="P914" s="47">
        <v>14930</v>
      </c>
      <c r="Q914" s="50">
        <v>2</v>
      </c>
      <c r="R914" s="51" t="s">
        <v>2377</v>
      </c>
      <c r="S914" s="52" t="s">
        <v>30</v>
      </c>
      <c r="T914" s="51" t="s">
        <v>326</v>
      </c>
      <c r="U914" s="51" t="s">
        <v>2378</v>
      </c>
      <c r="V914" s="52" t="s">
        <v>2379</v>
      </c>
      <c r="W914" s="53">
        <v>364</v>
      </c>
      <c r="X914" s="54">
        <f>W914/$P$914</f>
        <v>2.4380442062960483E-2</v>
      </c>
      <c r="Y914" s="55" t="str">
        <f>IF(AND(NOT(ISBLANK(W914)),(W914=MAX($W$914:$W$917))),"ELU","")</f>
        <v/>
      </c>
    </row>
    <row r="915" spans="1:25" ht="18" customHeight="1" x14ac:dyDescent="0.25">
      <c r="A915" s="91"/>
      <c r="B915" s="57"/>
      <c r="C915" s="58"/>
      <c r="D915" s="59">
        <v>42722</v>
      </c>
      <c r="E915" s="60"/>
      <c r="F915" s="60"/>
      <c r="G915" s="61"/>
      <c r="H915" s="62"/>
      <c r="I915" s="62"/>
      <c r="J915" s="62"/>
      <c r="K915" s="63" t="e">
        <f t="shared" si="338"/>
        <v>#DIV/0!</v>
      </c>
      <c r="L915" s="62"/>
      <c r="M915" s="62"/>
      <c r="N915" s="64">
        <f t="shared" si="340"/>
        <v>0</v>
      </c>
      <c r="O915" s="64">
        <f t="shared" si="339"/>
        <v>0</v>
      </c>
      <c r="P915" s="62"/>
      <c r="Q915" s="65">
        <v>2</v>
      </c>
      <c r="R915" s="66" t="s">
        <v>2380</v>
      </c>
      <c r="S915" s="67" t="s">
        <v>30</v>
      </c>
      <c r="T915" s="66" t="s">
        <v>326</v>
      </c>
      <c r="U915" s="66" t="s">
        <v>2381</v>
      </c>
      <c r="V915" s="67" t="s">
        <v>2382</v>
      </c>
      <c r="W915" s="68">
        <v>3373</v>
      </c>
      <c r="X915" s="69">
        <f t="shared" ref="X915:X917" si="343">W915/$P$914</f>
        <v>0.22592096450100468</v>
      </c>
      <c r="Y915" s="70" t="str">
        <f t="shared" ref="Y915:Y917" si="344">IF(AND(NOT(ISBLANK(W915)),(W915=MAX($W$914:$W$917))),"ELU","")</f>
        <v/>
      </c>
    </row>
    <row r="916" spans="1:25" ht="18" customHeight="1" x14ac:dyDescent="0.25">
      <c r="A916" s="91"/>
      <c r="B916" s="57"/>
      <c r="C916" s="58"/>
      <c r="D916" s="59">
        <v>42722</v>
      </c>
      <c r="E916" s="60"/>
      <c r="F916" s="60"/>
      <c r="G916" s="61"/>
      <c r="H916" s="62"/>
      <c r="I916" s="62"/>
      <c r="J916" s="62"/>
      <c r="K916" s="63" t="e">
        <f t="shared" si="338"/>
        <v>#DIV/0!</v>
      </c>
      <c r="L916" s="62"/>
      <c r="M916" s="62"/>
      <c r="N916" s="64">
        <f t="shared" si="340"/>
        <v>0</v>
      </c>
      <c r="O916" s="64">
        <f t="shared" si="339"/>
        <v>0</v>
      </c>
      <c r="P916" s="62"/>
      <c r="Q916" s="65">
        <v>2</v>
      </c>
      <c r="R916" s="66" t="s">
        <v>2383</v>
      </c>
      <c r="S916" s="67" t="s">
        <v>53</v>
      </c>
      <c r="T916" s="66" t="s">
        <v>326</v>
      </c>
      <c r="U916" s="66" t="s">
        <v>2384</v>
      </c>
      <c r="V916" s="67" t="s">
        <v>2385</v>
      </c>
      <c r="W916" s="68">
        <v>533</v>
      </c>
      <c r="X916" s="69">
        <f t="shared" si="343"/>
        <v>3.5699933020763561E-2</v>
      </c>
      <c r="Y916" s="70" t="str">
        <f t="shared" si="344"/>
        <v/>
      </c>
    </row>
    <row r="917" spans="1:25" ht="18" customHeight="1" thickBot="1" x14ac:dyDescent="0.3">
      <c r="A917" s="91"/>
      <c r="B917" s="71"/>
      <c r="C917" s="72"/>
      <c r="D917" s="73">
        <v>42722</v>
      </c>
      <c r="E917" s="74"/>
      <c r="F917" s="74"/>
      <c r="G917" s="75"/>
      <c r="H917" s="76"/>
      <c r="I917" s="76"/>
      <c r="J917" s="76"/>
      <c r="K917" s="77" t="e">
        <f t="shared" si="338"/>
        <v>#DIV/0!</v>
      </c>
      <c r="L917" s="76"/>
      <c r="M917" s="76"/>
      <c r="N917" s="78">
        <f t="shared" si="340"/>
        <v>0</v>
      </c>
      <c r="O917" s="78">
        <f t="shared" si="339"/>
        <v>0</v>
      </c>
      <c r="P917" s="76"/>
      <c r="Q917" s="79">
        <v>2</v>
      </c>
      <c r="R917" s="80" t="s">
        <v>2386</v>
      </c>
      <c r="S917" s="81" t="s">
        <v>73</v>
      </c>
      <c r="T917" s="80" t="s">
        <v>326</v>
      </c>
      <c r="U917" s="80" t="s">
        <v>337</v>
      </c>
      <c r="V917" s="81" t="s">
        <v>338</v>
      </c>
      <c r="W917" s="82">
        <v>10660</v>
      </c>
      <c r="X917" s="83">
        <f t="shared" si="343"/>
        <v>0.71399866041527127</v>
      </c>
      <c r="Y917" s="84" t="str">
        <f t="shared" si="344"/>
        <v>ELU</v>
      </c>
    </row>
    <row r="918" spans="1:25" ht="18" customHeight="1" x14ac:dyDescent="0.25">
      <c r="A918" s="91"/>
      <c r="B918" s="42" t="s">
        <v>2387</v>
      </c>
      <c r="C918" s="43" t="s">
        <v>2388</v>
      </c>
      <c r="D918" s="44">
        <v>42722</v>
      </c>
      <c r="E918" s="45">
        <v>1</v>
      </c>
      <c r="F918" s="45">
        <v>39</v>
      </c>
      <c r="G918" s="46">
        <v>10251</v>
      </c>
      <c r="H918" s="47">
        <v>1987</v>
      </c>
      <c r="I918" s="47">
        <v>3231</v>
      </c>
      <c r="J918" s="47">
        <v>5218</v>
      </c>
      <c r="K918" s="48">
        <f t="shared" si="338"/>
        <v>0.50902350990147305</v>
      </c>
      <c r="L918" s="47">
        <v>167</v>
      </c>
      <c r="M918" s="47">
        <v>129</v>
      </c>
      <c r="N918" s="49">
        <f t="shared" si="340"/>
        <v>0</v>
      </c>
      <c r="O918" s="49">
        <f t="shared" si="339"/>
        <v>296</v>
      </c>
      <c r="P918" s="47">
        <v>4922</v>
      </c>
      <c r="Q918" s="50">
        <v>1</v>
      </c>
      <c r="R918" s="51" t="s">
        <v>2389</v>
      </c>
      <c r="S918" s="52" t="s">
        <v>30</v>
      </c>
      <c r="T918" s="51" t="s">
        <v>31</v>
      </c>
      <c r="U918" s="51" t="s">
        <v>2390</v>
      </c>
      <c r="V918" s="52" t="s">
        <v>2390</v>
      </c>
      <c r="W918" s="53">
        <v>2795</v>
      </c>
      <c r="X918" s="54">
        <f>W918/$P$918</f>
        <v>0.5678585940674522</v>
      </c>
      <c r="Y918" s="55" t="str">
        <f>IF(AND(NOT(ISBLANK(W918)),(W918=MAX($W$918:$W$920))),"ELU","")</f>
        <v>ELU</v>
      </c>
    </row>
    <row r="919" spans="1:25" ht="18" customHeight="1" x14ac:dyDescent="0.25">
      <c r="A919" s="91"/>
      <c r="B919" s="57"/>
      <c r="C919" s="58"/>
      <c r="D919" s="59">
        <v>42722</v>
      </c>
      <c r="E919" s="60"/>
      <c r="F919" s="60"/>
      <c r="G919" s="61"/>
      <c r="H919" s="62"/>
      <c r="I919" s="62"/>
      <c r="J919" s="62"/>
      <c r="K919" s="63" t="e">
        <f t="shared" si="338"/>
        <v>#DIV/0!</v>
      </c>
      <c r="L919" s="62"/>
      <c r="M919" s="62"/>
      <c r="N919" s="64">
        <f t="shared" si="340"/>
        <v>0</v>
      </c>
      <c r="O919" s="64">
        <f t="shared" si="339"/>
        <v>0</v>
      </c>
      <c r="P919" s="62"/>
      <c r="Q919" s="65">
        <v>1</v>
      </c>
      <c r="R919" s="66" t="s">
        <v>2391</v>
      </c>
      <c r="S919" s="67" t="s">
        <v>30</v>
      </c>
      <c r="T919" s="66" t="s">
        <v>31</v>
      </c>
      <c r="U919" s="66" t="s">
        <v>2392</v>
      </c>
      <c r="V919" s="67" t="s">
        <v>2392</v>
      </c>
      <c r="W919" s="68">
        <v>171</v>
      </c>
      <c r="X919" s="69">
        <f t="shared" ref="X919:X920" si="345">W919/$P$918</f>
        <v>3.4741974806989026E-2</v>
      </c>
      <c r="Y919" s="70" t="str">
        <f t="shared" ref="Y919:Y920" si="346">IF(AND(NOT(ISBLANK(W919)),(W919=MAX($W$918:$W$920))),"ELU","")</f>
        <v/>
      </c>
    </row>
    <row r="920" spans="1:25" ht="18" customHeight="1" thickBot="1" x14ac:dyDescent="0.3">
      <c r="A920" s="90"/>
      <c r="B920" s="71"/>
      <c r="C920" s="72"/>
      <c r="D920" s="73">
        <v>42722</v>
      </c>
      <c r="E920" s="74"/>
      <c r="F920" s="74"/>
      <c r="G920" s="75"/>
      <c r="H920" s="76"/>
      <c r="I920" s="76"/>
      <c r="J920" s="76"/>
      <c r="K920" s="77" t="e">
        <f t="shared" si="338"/>
        <v>#DIV/0!</v>
      </c>
      <c r="L920" s="76"/>
      <c r="M920" s="76"/>
      <c r="N920" s="78">
        <f t="shared" si="340"/>
        <v>0</v>
      </c>
      <c r="O920" s="78">
        <f t="shared" si="339"/>
        <v>0</v>
      </c>
      <c r="P920" s="76"/>
      <c r="Q920" s="79">
        <v>1</v>
      </c>
      <c r="R920" s="80" t="s">
        <v>2393</v>
      </c>
      <c r="S920" s="81" t="s">
        <v>73</v>
      </c>
      <c r="T920" s="80" t="s">
        <v>31</v>
      </c>
      <c r="U920" s="80" t="s">
        <v>2394</v>
      </c>
      <c r="V920" s="81" t="s">
        <v>2394</v>
      </c>
      <c r="W920" s="82">
        <v>1956</v>
      </c>
      <c r="X920" s="83">
        <f t="shared" si="345"/>
        <v>0.3973994311255587</v>
      </c>
      <c r="Y920" s="84" t="str">
        <f t="shared" si="346"/>
        <v/>
      </c>
    </row>
    <row r="921" spans="1:25" ht="18" customHeight="1" x14ac:dyDescent="0.25">
      <c r="A921" s="89" t="s">
        <v>2374</v>
      </c>
      <c r="B921" s="42" t="s">
        <v>2395</v>
      </c>
      <c r="C921" s="43" t="s">
        <v>2396</v>
      </c>
      <c r="D921" s="44">
        <v>42722</v>
      </c>
      <c r="E921" s="45">
        <v>1</v>
      </c>
      <c r="F921" s="45">
        <v>38</v>
      </c>
      <c r="G921" s="46">
        <v>9180</v>
      </c>
      <c r="H921" s="47">
        <v>2172</v>
      </c>
      <c r="I921" s="47">
        <v>2511</v>
      </c>
      <c r="J921" s="47">
        <v>4683</v>
      </c>
      <c r="K921" s="48">
        <f t="shared" si="338"/>
        <v>0.51013071895424833</v>
      </c>
      <c r="L921" s="47">
        <v>129</v>
      </c>
      <c r="M921" s="47">
        <v>84</v>
      </c>
      <c r="N921" s="49">
        <f t="shared" si="340"/>
        <v>0</v>
      </c>
      <c r="O921" s="49">
        <f t="shared" si="339"/>
        <v>213</v>
      </c>
      <c r="P921" s="47">
        <v>4470</v>
      </c>
      <c r="Q921" s="50">
        <v>1</v>
      </c>
      <c r="R921" s="51" t="s">
        <v>2397</v>
      </c>
      <c r="S921" s="52" t="s">
        <v>30</v>
      </c>
      <c r="T921" s="51" t="s">
        <v>31</v>
      </c>
      <c r="U921" s="51" t="s">
        <v>2398</v>
      </c>
      <c r="V921" s="52" t="s">
        <v>2398</v>
      </c>
      <c r="W921" s="53">
        <v>2005</v>
      </c>
      <c r="X921" s="54">
        <f>W921/$P$921</f>
        <v>0.44854586129753915</v>
      </c>
      <c r="Y921" s="55" t="str">
        <f>IF(AND(NOT(ISBLANK(W921)),(W921=MAX($W$921:$W$925))),"ELU","")</f>
        <v>ELU</v>
      </c>
    </row>
    <row r="922" spans="1:25" ht="18" customHeight="1" x14ac:dyDescent="0.25">
      <c r="A922" s="91"/>
      <c r="B922" s="57"/>
      <c r="C922" s="58"/>
      <c r="D922" s="59">
        <v>42722</v>
      </c>
      <c r="E922" s="60"/>
      <c r="F922" s="60"/>
      <c r="G922" s="61"/>
      <c r="H922" s="62"/>
      <c r="I922" s="62"/>
      <c r="J922" s="62"/>
      <c r="K922" s="63" t="e">
        <f t="shared" si="338"/>
        <v>#DIV/0!</v>
      </c>
      <c r="L922" s="62"/>
      <c r="M922" s="62"/>
      <c r="N922" s="64">
        <f t="shared" si="340"/>
        <v>0</v>
      </c>
      <c r="O922" s="64">
        <f t="shared" si="339"/>
        <v>0</v>
      </c>
      <c r="P922" s="62"/>
      <c r="Q922" s="65">
        <v>1</v>
      </c>
      <c r="R922" s="66" t="s">
        <v>2399</v>
      </c>
      <c r="S922" s="67" t="s">
        <v>30</v>
      </c>
      <c r="T922" s="66" t="s">
        <v>31</v>
      </c>
      <c r="U922" s="66" t="s">
        <v>2400</v>
      </c>
      <c r="V922" s="67" t="s">
        <v>2400</v>
      </c>
      <c r="W922" s="68">
        <v>184</v>
      </c>
      <c r="X922" s="69">
        <f t="shared" ref="X922:X925" si="347">W922/$P$921</f>
        <v>4.116331096196868E-2</v>
      </c>
      <c r="Y922" s="70" t="str">
        <f t="shared" ref="Y922:Y925" si="348">IF(AND(NOT(ISBLANK(W922)),(W922=MAX($W$921:$W$925))),"ELU","")</f>
        <v/>
      </c>
    </row>
    <row r="923" spans="1:25" ht="18" customHeight="1" x14ac:dyDescent="0.25">
      <c r="A923" s="91"/>
      <c r="B923" s="57"/>
      <c r="C923" s="58"/>
      <c r="D923" s="59">
        <v>42722</v>
      </c>
      <c r="E923" s="60"/>
      <c r="F923" s="60"/>
      <c r="G923" s="61"/>
      <c r="H923" s="62"/>
      <c r="I923" s="62"/>
      <c r="J923" s="62"/>
      <c r="K923" s="63" t="e">
        <f t="shared" si="338"/>
        <v>#DIV/0!</v>
      </c>
      <c r="L923" s="62"/>
      <c r="M923" s="62"/>
      <c r="N923" s="64">
        <f t="shared" si="340"/>
        <v>0</v>
      </c>
      <c r="O923" s="64">
        <f t="shared" si="339"/>
        <v>0</v>
      </c>
      <c r="P923" s="62"/>
      <c r="Q923" s="65">
        <v>1</v>
      </c>
      <c r="R923" s="66" t="s">
        <v>2401</v>
      </c>
      <c r="S923" s="67" t="s">
        <v>30</v>
      </c>
      <c r="T923" s="66" t="s">
        <v>31</v>
      </c>
      <c r="U923" s="66" t="s">
        <v>2402</v>
      </c>
      <c r="V923" s="67" t="s">
        <v>2403</v>
      </c>
      <c r="W923" s="68">
        <v>123</v>
      </c>
      <c r="X923" s="69">
        <f t="shared" si="347"/>
        <v>2.7516778523489934E-2</v>
      </c>
      <c r="Y923" s="70" t="str">
        <f t="shared" si="348"/>
        <v/>
      </c>
    </row>
    <row r="924" spans="1:25" ht="18" customHeight="1" x14ac:dyDescent="0.25">
      <c r="A924" s="91"/>
      <c r="B924" s="57"/>
      <c r="C924" s="58"/>
      <c r="D924" s="59">
        <v>42722</v>
      </c>
      <c r="E924" s="60"/>
      <c r="F924" s="60"/>
      <c r="G924" s="61"/>
      <c r="H924" s="62"/>
      <c r="I924" s="62"/>
      <c r="J924" s="62"/>
      <c r="K924" s="63" t="e">
        <f t="shared" si="338"/>
        <v>#DIV/0!</v>
      </c>
      <c r="L924" s="62"/>
      <c r="M924" s="62"/>
      <c r="N924" s="64">
        <f t="shared" si="340"/>
        <v>0</v>
      </c>
      <c r="O924" s="64">
        <f t="shared" si="339"/>
        <v>0</v>
      </c>
      <c r="P924" s="62"/>
      <c r="Q924" s="65">
        <v>1</v>
      </c>
      <c r="R924" s="66" t="s">
        <v>2404</v>
      </c>
      <c r="S924" s="67" t="s">
        <v>53</v>
      </c>
      <c r="T924" s="66" t="s">
        <v>31</v>
      </c>
      <c r="U924" s="66" t="s">
        <v>2405</v>
      </c>
      <c r="V924" s="67" t="s">
        <v>2405</v>
      </c>
      <c r="W924" s="68">
        <v>214</v>
      </c>
      <c r="X924" s="69">
        <f t="shared" si="347"/>
        <v>4.7874720357941832E-2</v>
      </c>
      <c r="Y924" s="70" t="str">
        <f t="shared" si="348"/>
        <v/>
      </c>
    </row>
    <row r="925" spans="1:25" ht="18" customHeight="1" thickBot="1" x14ac:dyDescent="0.3">
      <c r="A925" s="91"/>
      <c r="B925" s="71"/>
      <c r="C925" s="72"/>
      <c r="D925" s="73">
        <v>42722</v>
      </c>
      <c r="E925" s="74"/>
      <c r="F925" s="74"/>
      <c r="G925" s="75"/>
      <c r="H925" s="76"/>
      <c r="I925" s="76"/>
      <c r="J925" s="76"/>
      <c r="K925" s="77" t="e">
        <f t="shared" si="338"/>
        <v>#DIV/0!</v>
      </c>
      <c r="L925" s="76"/>
      <c r="M925" s="76"/>
      <c r="N925" s="78">
        <f t="shared" si="340"/>
        <v>0</v>
      </c>
      <c r="O925" s="78">
        <f t="shared" si="339"/>
        <v>0</v>
      </c>
      <c r="P925" s="76"/>
      <c r="Q925" s="79">
        <v>1</v>
      </c>
      <c r="R925" s="80" t="s">
        <v>2406</v>
      </c>
      <c r="S925" s="81" t="s">
        <v>73</v>
      </c>
      <c r="T925" s="80" t="s">
        <v>31</v>
      </c>
      <c r="U925" s="80" t="s">
        <v>2407</v>
      </c>
      <c r="V925" s="81" t="s">
        <v>2407</v>
      </c>
      <c r="W925" s="82">
        <v>1944</v>
      </c>
      <c r="X925" s="83">
        <f t="shared" si="347"/>
        <v>0.43489932885906041</v>
      </c>
      <c r="Y925" s="84" t="str">
        <f t="shared" si="348"/>
        <v/>
      </c>
    </row>
    <row r="926" spans="1:25" ht="18" customHeight="1" x14ac:dyDescent="0.25">
      <c r="A926" s="91"/>
      <c r="B926" s="42" t="s">
        <v>2408</v>
      </c>
      <c r="C926" s="43" t="s">
        <v>2409</v>
      </c>
      <c r="D926" s="44">
        <v>42722</v>
      </c>
      <c r="E926" s="45">
        <v>1</v>
      </c>
      <c r="F926" s="45">
        <v>84</v>
      </c>
      <c r="G926" s="46">
        <v>27524</v>
      </c>
      <c r="H926" s="47">
        <v>4360</v>
      </c>
      <c r="I926" s="47">
        <v>4534</v>
      </c>
      <c r="J926" s="47">
        <v>8894</v>
      </c>
      <c r="K926" s="48">
        <f t="shared" si="338"/>
        <v>0.32313617206801337</v>
      </c>
      <c r="L926" s="47">
        <v>319</v>
      </c>
      <c r="M926" s="47">
        <v>91</v>
      </c>
      <c r="N926" s="49">
        <f t="shared" si="340"/>
        <v>0</v>
      </c>
      <c r="O926" s="49">
        <f t="shared" si="339"/>
        <v>410</v>
      </c>
      <c r="P926" s="47">
        <v>8484</v>
      </c>
      <c r="Q926" s="50">
        <v>1</v>
      </c>
      <c r="R926" s="51" t="s">
        <v>2410</v>
      </c>
      <c r="S926" s="52" t="s">
        <v>187</v>
      </c>
      <c r="T926" s="51" t="s">
        <v>31</v>
      </c>
      <c r="U926" s="51" t="s">
        <v>2411</v>
      </c>
      <c r="V926" s="52" t="s">
        <v>2411</v>
      </c>
      <c r="W926" s="53">
        <v>1728</v>
      </c>
      <c r="X926" s="54">
        <f>W926/$P$926</f>
        <v>0.20367751060820369</v>
      </c>
      <c r="Y926" s="55" t="str">
        <f>IF(AND(NOT(ISBLANK(W926)),(W926=MAX($W$926:$W$931))),"ELU","")</f>
        <v/>
      </c>
    </row>
    <row r="927" spans="1:25" ht="18" customHeight="1" x14ac:dyDescent="0.25">
      <c r="A927" s="91"/>
      <c r="B927" s="57"/>
      <c r="C927" s="58"/>
      <c r="D927" s="59">
        <v>42722</v>
      </c>
      <c r="E927" s="60"/>
      <c r="F927" s="60"/>
      <c r="G927" s="61"/>
      <c r="H927" s="62"/>
      <c r="I927" s="62"/>
      <c r="J927" s="62"/>
      <c r="K927" s="63" t="e">
        <f t="shared" si="338"/>
        <v>#DIV/0!</v>
      </c>
      <c r="L927" s="62"/>
      <c r="M927" s="62"/>
      <c r="N927" s="64">
        <f t="shared" si="340"/>
        <v>0</v>
      </c>
      <c r="O927" s="64">
        <f t="shared" si="339"/>
        <v>0</v>
      </c>
      <c r="P927" s="62"/>
      <c r="Q927" s="65">
        <v>1</v>
      </c>
      <c r="R927" s="66" t="s">
        <v>2412</v>
      </c>
      <c r="S927" s="67" t="s">
        <v>607</v>
      </c>
      <c r="T927" s="66" t="s">
        <v>31</v>
      </c>
      <c r="U927" s="66" t="s">
        <v>2413</v>
      </c>
      <c r="V927" s="67" t="s">
        <v>2413</v>
      </c>
      <c r="W927" s="68">
        <v>3095</v>
      </c>
      <c r="X927" s="69">
        <f t="shared" ref="X927:X931" si="349">W927/$P$926</f>
        <v>0.36480433757661479</v>
      </c>
      <c r="Y927" s="70" t="str">
        <f t="shared" ref="Y927:Y931" si="350">IF(AND(NOT(ISBLANK(W927)),(W927=MAX($W$926:$W$931))),"ELU","")</f>
        <v>ELU</v>
      </c>
    </row>
    <row r="928" spans="1:25" ht="18" customHeight="1" x14ac:dyDescent="0.25">
      <c r="A928" s="91"/>
      <c r="B928" s="57"/>
      <c r="C928" s="58"/>
      <c r="D928" s="59">
        <v>42722</v>
      </c>
      <c r="E928" s="60"/>
      <c r="F928" s="60"/>
      <c r="G928" s="61"/>
      <c r="H928" s="62"/>
      <c r="I928" s="62"/>
      <c r="J928" s="62"/>
      <c r="K928" s="63" t="e">
        <f t="shared" si="338"/>
        <v>#DIV/0!</v>
      </c>
      <c r="L928" s="62"/>
      <c r="M928" s="62"/>
      <c r="N928" s="64">
        <f t="shared" si="340"/>
        <v>0</v>
      </c>
      <c r="O928" s="64">
        <f t="shared" si="339"/>
        <v>0</v>
      </c>
      <c r="P928" s="62"/>
      <c r="Q928" s="65">
        <v>1</v>
      </c>
      <c r="R928" s="66" t="s">
        <v>2414</v>
      </c>
      <c r="S928" s="67" t="s">
        <v>30</v>
      </c>
      <c r="T928" s="66" t="s">
        <v>31</v>
      </c>
      <c r="U928" s="66" t="s">
        <v>2415</v>
      </c>
      <c r="V928" s="67" t="s">
        <v>2415</v>
      </c>
      <c r="W928" s="68">
        <v>1048</v>
      </c>
      <c r="X928" s="69">
        <f t="shared" si="349"/>
        <v>0.12352663837812353</v>
      </c>
      <c r="Y928" s="70" t="str">
        <f t="shared" si="350"/>
        <v/>
      </c>
    </row>
    <row r="929" spans="1:25" ht="18" customHeight="1" x14ac:dyDescent="0.25">
      <c r="A929" s="91"/>
      <c r="B929" s="57"/>
      <c r="C929" s="58"/>
      <c r="D929" s="59">
        <v>42722</v>
      </c>
      <c r="E929" s="60"/>
      <c r="F929" s="60"/>
      <c r="G929" s="61"/>
      <c r="H929" s="62"/>
      <c r="I929" s="62"/>
      <c r="J929" s="62"/>
      <c r="K929" s="63" t="e">
        <f t="shared" si="338"/>
        <v>#DIV/0!</v>
      </c>
      <c r="L929" s="62"/>
      <c r="M929" s="62"/>
      <c r="N929" s="64">
        <f t="shared" si="340"/>
        <v>0</v>
      </c>
      <c r="O929" s="64">
        <f t="shared" si="339"/>
        <v>0</v>
      </c>
      <c r="P929" s="62"/>
      <c r="Q929" s="65">
        <v>1</v>
      </c>
      <c r="R929" s="66" t="s">
        <v>2416</v>
      </c>
      <c r="S929" s="67" t="s">
        <v>30</v>
      </c>
      <c r="T929" s="66" t="s">
        <v>31</v>
      </c>
      <c r="U929" s="66" t="s">
        <v>2417</v>
      </c>
      <c r="V929" s="67" t="s">
        <v>2417</v>
      </c>
      <c r="W929" s="68">
        <v>157</v>
      </c>
      <c r="X929" s="69">
        <f t="shared" si="349"/>
        <v>1.8505421970768505E-2</v>
      </c>
      <c r="Y929" s="70" t="str">
        <f t="shared" si="350"/>
        <v/>
      </c>
    </row>
    <row r="930" spans="1:25" ht="18" customHeight="1" x14ac:dyDescent="0.25">
      <c r="A930" s="91"/>
      <c r="B930" s="57"/>
      <c r="C930" s="58"/>
      <c r="D930" s="59">
        <v>42722</v>
      </c>
      <c r="E930" s="60"/>
      <c r="F930" s="60"/>
      <c r="G930" s="61"/>
      <c r="H930" s="62"/>
      <c r="I930" s="62"/>
      <c r="J930" s="62"/>
      <c r="K930" s="63" t="e">
        <f t="shared" si="338"/>
        <v>#DIV/0!</v>
      </c>
      <c r="L930" s="62"/>
      <c r="M930" s="62"/>
      <c r="N930" s="64">
        <f t="shared" si="340"/>
        <v>0</v>
      </c>
      <c r="O930" s="64">
        <f t="shared" si="339"/>
        <v>0</v>
      </c>
      <c r="P930" s="62"/>
      <c r="Q930" s="65">
        <v>1</v>
      </c>
      <c r="R930" s="66" t="s">
        <v>2418</v>
      </c>
      <c r="S930" s="67" t="s">
        <v>53</v>
      </c>
      <c r="T930" s="66" t="s">
        <v>31</v>
      </c>
      <c r="U930" s="66" t="s">
        <v>2419</v>
      </c>
      <c r="V930" s="67" t="s">
        <v>2419</v>
      </c>
      <c r="W930" s="68">
        <v>116</v>
      </c>
      <c r="X930" s="69">
        <f t="shared" si="349"/>
        <v>1.3672795851013672E-2</v>
      </c>
      <c r="Y930" s="70" t="str">
        <f t="shared" si="350"/>
        <v/>
      </c>
    </row>
    <row r="931" spans="1:25" ht="18" customHeight="1" thickBot="1" x14ac:dyDescent="0.3">
      <c r="A931" s="90"/>
      <c r="B931" s="71"/>
      <c r="C931" s="72"/>
      <c r="D931" s="73">
        <v>42722</v>
      </c>
      <c r="E931" s="74"/>
      <c r="F931" s="74"/>
      <c r="G931" s="75"/>
      <c r="H931" s="76"/>
      <c r="I931" s="76"/>
      <c r="J931" s="76"/>
      <c r="K931" s="77" t="e">
        <f t="shared" si="338"/>
        <v>#DIV/0!</v>
      </c>
      <c r="L931" s="76"/>
      <c r="M931" s="76"/>
      <c r="N931" s="78">
        <f t="shared" si="340"/>
        <v>0</v>
      </c>
      <c r="O931" s="78">
        <f t="shared" si="339"/>
        <v>0</v>
      </c>
      <c r="P931" s="76"/>
      <c r="Q931" s="79">
        <v>1</v>
      </c>
      <c r="R931" s="80" t="s">
        <v>2420</v>
      </c>
      <c r="S931" s="81" t="s">
        <v>73</v>
      </c>
      <c r="T931" s="80" t="s">
        <v>31</v>
      </c>
      <c r="U931" s="80" t="s">
        <v>2421</v>
      </c>
      <c r="V931" s="81" t="s">
        <v>2421</v>
      </c>
      <c r="W931" s="82">
        <v>2340</v>
      </c>
      <c r="X931" s="83">
        <f t="shared" si="349"/>
        <v>0.27581329561527579</v>
      </c>
      <c r="Y931" s="84" t="str">
        <f t="shared" si="350"/>
        <v/>
      </c>
    </row>
    <row r="932" spans="1:25" ht="27" customHeight="1" x14ac:dyDescent="0.25">
      <c r="A932" s="89" t="s">
        <v>2422</v>
      </c>
      <c r="B932" s="42" t="s">
        <v>2423</v>
      </c>
      <c r="C932" s="43" t="s">
        <v>2424</v>
      </c>
      <c r="D932" s="44">
        <v>42722</v>
      </c>
      <c r="E932" s="45">
        <v>1</v>
      </c>
      <c r="F932" s="45">
        <v>73</v>
      </c>
      <c r="G932" s="46">
        <v>18716</v>
      </c>
      <c r="H932" s="47">
        <v>6472</v>
      </c>
      <c r="I932" s="47">
        <v>6099</v>
      </c>
      <c r="J932" s="47">
        <v>12571</v>
      </c>
      <c r="K932" s="48">
        <f t="shared" si="338"/>
        <v>0.67167129728574482</v>
      </c>
      <c r="L932" s="47">
        <v>222</v>
      </c>
      <c r="M932" s="47">
        <v>202</v>
      </c>
      <c r="N932" s="49">
        <f t="shared" si="340"/>
        <v>0</v>
      </c>
      <c r="O932" s="49">
        <f t="shared" si="339"/>
        <v>424</v>
      </c>
      <c r="P932" s="47">
        <v>12147</v>
      </c>
      <c r="Q932" s="50">
        <v>1</v>
      </c>
      <c r="R932" s="51" t="s">
        <v>2425</v>
      </c>
      <c r="S932" s="52" t="s">
        <v>30</v>
      </c>
      <c r="T932" s="51" t="s">
        <v>31</v>
      </c>
      <c r="U932" s="51" t="s">
        <v>2426</v>
      </c>
      <c r="V932" s="52" t="s">
        <v>2427</v>
      </c>
      <c r="W932" s="53">
        <v>803</v>
      </c>
      <c r="X932" s="54">
        <f>W932/$P$932</f>
        <v>6.6106857660327659E-2</v>
      </c>
      <c r="Y932" s="55" t="str">
        <f>IF(AND(NOT(ISBLANK(W932)),(W932=MAX($W$932:$W$933))),"ELU","")</f>
        <v/>
      </c>
    </row>
    <row r="933" spans="1:25" ht="18" customHeight="1" thickBot="1" x14ac:dyDescent="0.3">
      <c r="A933" s="91"/>
      <c r="B933" s="71"/>
      <c r="C933" s="72"/>
      <c r="D933" s="73">
        <v>42722</v>
      </c>
      <c r="E933" s="74"/>
      <c r="F933" s="74"/>
      <c r="G933" s="75"/>
      <c r="H933" s="76"/>
      <c r="I933" s="76"/>
      <c r="J933" s="76"/>
      <c r="K933" s="77" t="e">
        <f t="shared" si="338"/>
        <v>#DIV/0!</v>
      </c>
      <c r="L933" s="76"/>
      <c r="M933" s="76"/>
      <c r="N933" s="78">
        <f t="shared" si="340"/>
        <v>0</v>
      </c>
      <c r="O933" s="78">
        <f t="shared" si="339"/>
        <v>0</v>
      </c>
      <c r="P933" s="76"/>
      <c r="Q933" s="79">
        <v>1</v>
      </c>
      <c r="R933" s="80" t="s">
        <v>2428</v>
      </c>
      <c r="S933" s="81" t="s">
        <v>73</v>
      </c>
      <c r="T933" s="80" t="s">
        <v>31</v>
      </c>
      <c r="U933" s="80" t="s">
        <v>2429</v>
      </c>
      <c r="V933" s="81" t="s">
        <v>2429</v>
      </c>
      <c r="W933" s="82">
        <v>11344</v>
      </c>
      <c r="X933" s="83">
        <f>W933/$P$932</f>
        <v>0.93389314233967236</v>
      </c>
      <c r="Y933" s="84" t="str">
        <f>IF(AND(NOT(ISBLANK(W933)),(W933=MAX($W$932:$W$933))),"ELU","")</f>
        <v>ELU</v>
      </c>
    </row>
    <row r="934" spans="1:25" ht="18" customHeight="1" x14ac:dyDescent="0.25">
      <c r="A934" s="91"/>
      <c r="B934" s="42" t="s">
        <v>2430</v>
      </c>
      <c r="C934" s="43" t="s">
        <v>2431</v>
      </c>
      <c r="D934" s="44">
        <v>42722</v>
      </c>
      <c r="E934" s="45">
        <v>1</v>
      </c>
      <c r="F934" s="45">
        <v>70</v>
      </c>
      <c r="G934" s="46">
        <v>17874</v>
      </c>
      <c r="H934" s="47">
        <v>7927</v>
      </c>
      <c r="I934" s="47">
        <v>7261</v>
      </c>
      <c r="J934" s="47">
        <v>15188</v>
      </c>
      <c r="K934" s="48">
        <f t="shared" si="338"/>
        <v>0.84972585878930285</v>
      </c>
      <c r="L934" s="47">
        <v>114</v>
      </c>
      <c r="M934" s="47">
        <v>108</v>
      </c>
      <c r="N934" s="49">
        <f t="shared" si="340"/>
        <v>0</v>
      </c>
      <c r="O934" s="49">
        <f t="shared" si="339"/>
        <v>222</v>
      </c>
      <c r="P934" s="47">
        <v>14966</v>
      </c>
      <c r="Q934" s="50">
        <v>1</v>
      </c>
      <c r="R934" s="51" t="s">
        <v>2432</v>
      </c>
      <c r="S934" s="52" t="s">
        <v>30</v>
      </c>
      <c r="T934" s="51" t="s">
        <v>31</v>
      </c>
      <c r="U934" s="51" t="s">
        <v>2433</v>
      </c>
      <c r="V934" s="52" t="s">
        <v>2433</v>
      </c>
      <c r="W934" s="53">
        <v>847</v>
      </c>
      <c r="X934" s="54">
        <f>W934/$P$934</f>
        <v>5.6594948550046771E-2</v>
      </c>
      <c r="Y934" s="55" t="str">
        <f>IF(AND(NOT(ISBLANK(W934)),(W934=MAX($W$934:$W$936))),"ELU","")</f>
        <v/>
      </c>
    </row>
    <row r="935" spans="1:25" ht="18" customHeight="1" x14ac:dyDescent="0.25">
      <c r="A935" s="91"/>
      <c r="B935" s="57"/>
      <c r="C935" s="58"/>
      <c r="D935" s="59">
        <v>42722</v>
      </c>
      <c r="E935" s="60"/>
      <c r="F935" s="60"/>
      <c r="G935" s="61"/>
      <c r="H935" s="62"/>
      <c r="I935" s="62"/>
      <c r="J935" s="62"/>
      <c r="K935" s="63" t="e">
        <f t="shared" si="338"/>
        <v>#DIV/0!</v>
      </c>
      <c r="L935" s="62"/>
      <c r="M935" s="62"/>
      <c r="N935" s="64">
        <f t="shared" si="340"/>
        <v>0</v>
      </c>
      <c r="O935" s="64">
        <f t="shared" si="339"/>
        <v>0</v>
      </c>
      <c r="P935" s="62"/>
      <c r="Q935" s="65">
        <v>1</v>
      </c>
      <c r="R935" s="66" t="s">
        <v>2434</v>
      </c>
      <c r="S935" s="67" t="s">
        <v>30</v>
      </c>
      <c r="T935" s="66" t="s">
        <v>31</v>
      </c>
      <c r="U935" s="66" t="s">
        <v>2435</v>
      </c>
      <c r="V935" s="67" t="s">
        <v>2435</v>
      </c>
      <c r="W935" s="68">
        <v>148</v>
      </c>
      <c r="X935" s="69">
        <f t="shared" ref="X935:X936" si="351">W935/$P$934</f>
        <v>9.8890819190164368E-3</v>
      </c>
      <c r="Y935" s="70" t="str">
        <f t="shared" ref="Y935:Y936" si="352">IF(AND(NOT(ISBLANK(W935)),(W935=MAX($W$934:$W$936))),"ELU","")</f>
        <v/>
      </c>
    </row>
    <row r="936" spans="1:25" ht="18" customHeight="1" thickBot="1" x14ac:dyDescent="0.3">
      <c r="A936" s="91"/>
      <c r="B936" s="71"/>
      <c r="C936" s="72"/>
      <c r="D936" s="73">
        <v>42722</v>
      </c>
      <c r="E936" s="74"/>
      <c r="F936" s="74"/>
      <c r="G936" s="75"/>
      <c r="H936" s="76"/>
      <c r="I936" s="76"/>
      <c r="J936" s="76"/>
      <c r="K936" s="77" t="e">
        <f t="shared" si="338"/>
        <v>#DIV/0!</v>
      </c>
      <c r="L936" s="76"/>
      <c r="M936" s="76"/>
      <c r="N936" s="78">
        <f t="shared" si="340"/>
        <v>0</v>
      </c>
      <c r="O936" s="78">
        <f t="shared" si="339"/>
        <v>0</v>
      </c>
      <c r="P936" s="76"/>
      <c r="Q936" s="79">
        <v>1</v>
      </c>
      <c r="R936" s="80" t="s">
        <v>2436</v>
      </c>
      <c r="S936" s="81" t="s">
        <v>73</v>
      </c>
      <c r="T936" s="80" t="s">
        <v>31</v>
      </c>
      <c r="U936" s="80" t="s">
        <v>2437</v>
      </c>
      <c r="V936" s="81" t="s">
        <v>2437</v>
      </c>
      <c r="W936" s="82">
        <v>13971</v>
      </c>
      <c r="X936" s="83">
        <f t="shared" si="351"/>
        <v>0.93351596953093674</v>
      </c>
      <c r="Y936" s="84" t="str">
        <f t="shared" si="352"/>
        <v>ELU</v>
      </c>
    </row>
    <row r="937" spans="1:25" ht="18" customHeight="1" x14ac:dyDescent="0.25">
      <c r="A937" s="91"/>
      <c r="B937" s="42" t="s">
        <v>2438</v>
      </c>
      <c r="C937" s="43" t="s">
        <v>2439</v>
      </c>
      <c r="D937" s="44">
        <v>42722</v>
      </c>
      <c r="E937" s="45">
        <v>1</v>
      </c>
      <c r="F937" s="45">
        <v>47</v>
      </c>
      <c r="G937" s="46">
        <v>10764</v>
      </c>
      <c r="H937" s="47">
        <v>3905</v>
      </c>
      <c r="I937" s="47">
        <v>3484</v>
      </c>
      <c r="J937" s="47">
        <v>7389</v>
      </c>
      <c r="K937" s="48">
        <f t="shared" si="338"/>
        <v>0.6864548494983278</v>
      </c>
      <c r="L937" s="47">
        <v>113</v>
      </c>
      <c r="M937" s="47">
        <v>295</v>
      </c>
      <c r="N937" s="49">
        <f t="shared" si="340"/>
        <v>0</v>
      </c>
      <c r="O937" s="49">
        <f t="shared" si="339"/>
        <v>408</v>
      </c>
      <c r="P937" s="47">
        <v>6981</v>
      </c>
      <c r="Q937" s="50">
        <v>1</v>
      </c>
      <c r="R937" s="51" t="s">
        <v>2440</v>
      </c>
      <c r="S937" s="52" t="s">
        <v>30</v>
      </c>
      <c r="T937" s="51" t="s">
        <v>31</v>
      </c>
      <c r="U937" s="51" t="s">
        <v>2441</v>
      </c>
      <c r="V937" s="52" t="s">
        <v>2441</v>
      </c>
      <c r="W937" s="53">
        <v>2096</v>
      </c>
      <c r="X937" s="54">
        <f>W937/$P$937</f>
        <v>0.30024351812061312</v>
      </c>
      <c r="Y937" s="55" t="str">
        <f>IF(AND(NOT(ISBLANK(W937)),(W937=MAX($W$937:$W$939))),"ELU","")</f>
        <v/>
      </c>
    </row>
    <row r="938" spans="1:25" ht="18" customHeight="1" x14ac:dyDescent="0.25">
      <c r="A938" s="91"/>
      <c r="B938" s="57"/>
      <c r="C938" s="58"/>
      <c r="D938" s="59">
        <v>42722</v>
      </c>
      <c r="E938" s="60"/>
      <c r="F938" s="60"/>
      <c r="G938" s="61"/>
      <c r="H938" s="62"/>
      <c r="I938" s="62"/>
      <c r="J938" s="62"/>
      <c r="K938" s="63" t="e">
        <f t="shared" si="338"/>
        <v>#DIV/0!</v>
      </c>
      <c r="L938" s="62"/>
      <c r="M938" s="62"/>
      <c r="N938" s="64">
        <f t="shared" si="340"/>
        <v>0</v>
      </c>
      <c r="O938" s="64">
        <f t="shared" si="339"/>
        <v>0</v>
      </c>
      <c r="P938" s="62"/>
      <c r="Q938" s="65">
        <v>1</v>
      </c>
      <c r="R938" s="66" t="s">
        <v>2442</v>
      </c>
      <c r="S938" s="67" t="s">
        <v>53</v>
      </c>
      <c r="T938" s="66" t="s">
        <v>31</v>
      </c>
      <c r="U938" s="66" t="s">
        <v>2443</v>
      </c>
      <c r="V938" s="67" t="s">
        <v>2443</v>
      </c>
      <c r="W938" s="68">
        <v>62</v>
      </c>
      <c r="X938" s="69">
        <f t="shared" ref="X938:X939" si="353">W938/$P$937</f>
        <v>8.8812491047127913E-3</v>
      </c>
      <c r="Y938" s="70" t="str">
        <f t="shared" ref="Y938:Y939" si="354">IF(AND(NOT(ISBLANK(W938)),(W938=MAX($W$937:$W$939))),"ELU","")</f>
        <v/>
      </c>
    </row>
    <row r="939" spans="1:25" ht="18" customHeight="1" thickBot="1" x14ac:dyDescent="0.3">
      <c r="A939" s="91"/>
      <c r="B939" s="71"/>
      <c r="C939" s="72"/>
      <c r="D939" s="73">
        <v>42722</v>
      </c>
      <c r="E939" s="74"/>
      <c r="F939" s="74"/>
      <c r="G939" s="75"/>
      <c r="H939" s="76"/>
      <c r="I939" s="76"/>
      <c r="J939" s="76"/>
      <c r="K939" s="77" t="e">
        <f t="shared" si="338"/>
        <v>#DIV/0!</v>
      </c>
      <c r="L939" s="76"/>
      <c r="M939" s="76"/>
      <c r="N939" s="78">
        <f t="shared" si="340"/>
        <v>0</v>
      </c>
      <c r="O939" s="78">
        <f t="shared" si="339"/>
        <v>0</v>
      </c>
      <c r="P939" s="76"/>
      <c r="Q939" s="79">
        <v>1</v>
      </c>
      <c r="R939" s="80" t="s">
        <v>2444</v>
      </c>
      <c r="S939" s="81" t="s">
        <v>73</v>
      </c>
      <c r="T939" s="80" t="s">
        <v>31</v>
      </c>
      <c r="U939" s="80" t="s">
        <v>2445</v>
      </c>
      <c r="V939" s="81" t="s">
        <v>2445</v>
      </c>
      <c r="W939" s="82">
        <v>4823</v>
      </c>
      <c r="X939" s="83">
        <f t="shared" si="353"/>
        <v>0.69087523277467411</v>
      </c>
      <c r="Y939" s="84" t="str">
        <f t="shared" si="354"/>
        <v>ELU</v>
      </c>
    </row>
    <row r="940" spans="1:25" ht="18" customHeight="1" x14ac:dyDescent="0.25">
      <c r="A940" s="91"/>
      <c r="B940" s="42" t="s">
        <v>2446</v>
      </c>
      <c r="C940" s="43" t="s">
        <v>2447</v>
      </c>
      <c r="D940" s="44">
        <v>42722</v>
      </c>
      <c r="E940" s="45">
        <v>1</v>
      </c>
      <c r="F940" s="45">
        <v>32</v>
      </c>
      <c r="G940" s="46">
        <v>8397</v>
      </c>
      <c r="H940" s="47">
        <v>2573</v>
      </c>
      <c r="I940" s="47">
        <v>3065</v>
      </c>
      <c r="J940" s="47">
        <v>5638</v>
      </c>
      <c r="K940" s="48">
        <f t="shared" si="338"/>
        <v>0.6714302727164464</v>
      </c>
      <c r="L940" s="47">
        <v>129</v>
      </c>
      <c r="M940" s="47">
        <v>235</v>
      </c>
      <c r="N940" s="49">
        <f t="shared" si="340"/>
        <v>0</v>
      </c>
      <c r="O940" s="49">
        <f t="shared" si="339"/>
        <v>364</v>
      </c>
      <c r="P940" s="47">
        <v>5274</v>
      </c>
      <c r="Q940" s="50">
        <v>1</v>
      </c>
      <c r="R940" s="51" t="s">
        <v>2448</v>
      </c>
      <c r="S940" s="52" t="s">
        <v>187</v>
      </c>
      <c r="T940" s="51" t="s">
        <v>31</v>
      </c>
      <c r="U940" s="51" t="s">
        <v>2449</v>
      </c>
      <c r="V940" s="52" t="s">
        <v>2449</v>
      </c>
      <c r="W940" s="53">
        <v>1894</v>
      </c>
      <c r="X940" s="54">
        <f>W940/$P$940</f>
        <v>0.35912021236253316</v>
      </c>
      <c r="Y940" s="55" t="str">
        <f>IF(AND(NOT(ISBLANK(W940)),(W940=MAX($W$940:$W$942))),"ELU","")</f>
        <v/>
      </c>
    </row>
    <row r="941" spans="1:25" ht="18" customHeight="1" x14ac:dyDescent="0.25">
      <c r="A941" s="91"/>
      <c r="B941" s="57"/>
      <c r="C941" s="58"/>
      <c r="D941" s="59">
        <v>42722</v>
      </c>
      <c r="E941" s="60"/>
      <c r="F941" s="60"/>
      <c r="G941" s="61"/>
      <c r="H941" s="62"/>
      <c r="I941" s="62"/>
      <c r="J941" s="62"/>
      <c r="K941" s="63" t="e">
        <f t="shared" si="338"/>
        <v>#DIV/0!</v>
      </c>
      <c r="L941" s="62"/>
      <c r="M941" s="62"/>
      <c r="N941" s="64">
        <f t="shared" si="340"/>
        <v>0</v>
      </c>
      <c r="O941" s="64">
        <f t="shared" si="339"/>
        <v>0</v>
      </c>
      <c r="P941" s="62"/>
      <c r="Q941" s="65">
        <v>1</v>
      </c>
      <c r="R941" s="66" t="s">
        <v>2450</v>
      </c>
      <c r="S941" s="67" t="s">
        <v>53</v>
      </c>
      <c r="T941" s="66" t="s">
        <v>31</v>
      </c>
      <c r="U941" s="66" t="s">
        <v>2451</v>
      </c>
      <c r="V941" s="67" t="s">
        <v>2451</v>
      </c>
      <c r="W941" s="68">
        <v>35</v>
      </c>
      <c r="X941" s="69">
        <f t="shared" ref="X941:X942" si="355">W941/$P$940</f>
        <v>6.6363291619264313E-3</v>
      </c>
      <c r="Y941" s="70" t="str">
        <f t="shared" ref="Y941:Y942" si="356">IF(AND(NOT(ISBLANK(W941)),(W941=MAX($W$940:$W$942))),"ELU","")</f>
        <v/>
      </c>
    </row>
    <row r="942" spans="1:25" ht="18" customHeight="1" thickBot="1" x14ac:dyDescent="0.3">
      <c r="A942" s="91"/>
      <c r="B942" s="71"/>
      <c r="C942" s="72"/>
      <c r="D942" s="73">
        <v>42722</v>
      </c>
      <c r="E942" s="74"/>
      <c r="F942" s="74"/>
      <c r="G942" s="75"/>
      <c r="H942" s="76"/>
      <c r="I942" s="76"/>
      <c r="J942" s="76"/>
      <c r="K942" s="77" t="e">
        <f t="shared" si="338"/>
        <v>#DIV/0!</v>
      </c>
      <c r="L942" s="76"/>
      <c r="M942" s="76"/>
      <c r="N942" s="78">
        <f t="shared" si="340"/>
        <v>0</v>
      </c>
      <c r="O942" s="78">
        <f t="shared" si="339"/>
        <v>0</v>
      </c>
      <c r="P942" s="76"/>
      <c r="Q942" s="79">
        <v>1</v>
      </c>
      <c r="R942" s="80" t="s">
        <v>2452</v>
      </c>
      <c r="S942" s="81" t="s">
        <v>73</v>
      </c>
      <c r="T942" s="80" t="s">
        <v>31</v>
      </c>
      <c r="U942" s="80" t="s">
        <v>2453</v>
      </c>
      <c r="V942" s="81" t="s">
        <v>2454</v>
      </c>
      <c r="W942" s="82">
        <v>3345</v>
      </c>
      <c r="X942" s="83">
        <f t="shared" si="355"/>
        <v>0.63424345847554042</v>
      </c>
      <c r="Y942" s="84" t="str">
        <f t="shared" si="356"/>
        <v>ELU</v>
      </c>
    </row>
    <row r="943" spans="1:25" ht="18" customHeight="1" x14ac:dyDescent="0.25">
      <c r="A943" s="91"/>
      <c r="B943" s="42" t="s">
        <v>2455</v>
      </c>
      <c r="C943" s="43" t="s">
        <v>2456</v>
      </c>
      <c r="D943" s="44">
        <v>42722</v>
      </c>
      <c r="E943" s="45">
        <v>1</v>
      </c>
      <c r="F943" s="45">
        <v>60</v>
      </c>
      <c r="G943" s="46">
        <v>13403</v>
      </c>
      <c r="H943" s="47">
        <v>3355</v>
      </c>
      <c r="I943" s="47">
        <v>3662</v>
      </c>
      <c r="J943" s="47">
        <v>7017</v>
      </c>
      <c r="K943" s="48">
        <f t="shared" si="338"/>
        <v>0.52353950608072819</v>
      </c>
      <c r="L943" s="47">
        <v>224</v>
      </c>
      <c r="M943" s="47">
        <v>208</v>
      </c>
      <c r="N943" s="49">
        <f t="shared" si="340"/>
        <v>0</v>
      </c>
      <c r="O943" s="49">
        <f t="shared" si="339"/>
        <v>432</v>
      </c>
      <c r="P943" s="47">
        <v>6585</v>
      </c>
      <c r="Q943" s="50">
        <v>1</v>
      </c>
      <c r="R943" s="51" t="s">
        <v>2457</v>
      </c>
      <c r="S943" s="52" t="s">
        <v>30</v>
      </c>
      <c r="T943" s="51" t="s">
        <v>31</v>
      </c>
      <c r="U943" s="51" t="s">
        <v>2458</v>
      </c>
      <c r="V943" s="52" t="s">
        <v>2459</v>
      </c>
      <c r="W943" s="53">
        <v>1013</v>
      </c>
      <c r="X943" s="54">
        <f>W943/$P$943</f>
        <v>0.15383447228549735</v>
      </c>
      <c r="Y943" s="55" t="str">
        <f>IF(AND(NOT(ISBLANK(W943)),(W943=MAX($W$943:$W$945))),"ELU","")</f>
        <v/>
      </c>
    </row>
    <row r="944" spans="1:25" ht="18" customHeight="1" x14ac:dyDescent="0.25">
      <c r="A944" s="91"/>
      <c r="B944" s="57"/>
      <c r="C944" s="58"/>
      <c r="D944" s="59">
        <v>42722</v>
      </c>
      <c r="E944" s="60"/>
      <c r="F944" s="60"/>
      <c r="G944" s="61"/>
      <c r="H944" s="62"/>
      <c r="I944" s="62"/>
      <c r="J944" s="62"/>
      <c r="K944" s="63" t="e">
        <f t="shared" si="338"/>
        <v>#DIV/0!</v>
      </c>
      <c r="L944" s="62"/>
      <c r="M944" s="62"/>
      <c r="N944" s="64">
        <f t="shared" si="340"/>
        <v>0</v>
      </c>
      <c r="O944" s="64">
        <f t="shared" si="339"/>
        <v>0</v>
      </c>
      <c r="P944" s="62"/>
      <c r="Q944" s="65">
        <v>1</v>
      </c>
      <c r="R944" s="66" t="s">
        <v>2460</v>
      </c>
      <c r="S944" s="67" t="s">
        <v>30</v>
      </c>
      <c r="T944" s="66" t="s">
        <v>31</v>
      </c>
      <c r="U944" s="66" t="s">
        <v>2461</v>
      </c>
      <c r="V944" s="67" t="s">
        <v>2461</v>
      </c>
      <c r="W944" s="68">
        <v>122</v>
      </c>
      <c r="X944" s="69">
        <f t="shared" ref="X944:X945" si="357">W944/$P$943</f>
        <v>1.8526955201214883E-2</v>
      </c>
      <c r="Y944" s="70" t="str">
        <f t="shared" ref="Y944:Y945" si="358">IF(AND(NOT(ISBLANK(W944)),(W944=MAX($W$943:$W$945))),"ELU","")</f>
        <v/>
      </c>
    </row>
    <row r="945" spans="1:25" ht="18" customHeight="1" thickBot="1" x14ac:dyDescent="0.3">
      <c r="A945" s="91"/>
      <c r="B945" s="71"/>
      <c r="C945" s="72"/>
      <c r="D945" s="73">
        <v>42722</v>
      </c>
      <c r="E945" s="74"/>
      <c r="F945" s="74"/>
      <c r="G945" s="75"/>
      <c r="H945" s="76"/>
      <c r="I945" s="76"/>
      <c r="J945" s="76"/>
      <c r="K945" s="77" t="e">
        <f t="shared" si="338"/>
        <v>#DIV/0!</v>
      </c>
      <c r="L945" s="76"/>
      <c r="M945" s="76"/>
      <c r="N945" s="78">
        <f t="shared" si="340"/>
        <v>0</v>
      </c>
      <c r="O945" s="78">
        <f t="shared" si="339"/>
        <v>0</v>
      </c>
      <c r="P945" s="76"/>
      <c r="Q945" s="79">
        <v>1</v>
      </c>
      <c r="R945" s="80" t="s">
        <v>2462</v>
      </c>
      <c r="S945" s="81" t="s">
        <v>73</v>
      </c>
      <c r="T945" s="80" t="s">
        <v>31</v>
      </c>
      <c r="U945" s="80" t="s">
        <v>2463</v>
      </c>
      <c r="V945" s="81" t="s">
        <v>2463</v>
      </c>
      <c r="W945" s="82">
        <v>5450</v>
      </c>
      <c r="X945" s="83">
        <f t="shared" si="357"/>
        <v>0.82763857251328776</v>
      </c>
      <c r="Y945" s="84" t="str">
        <f t="shared" si="358"/>
        <v>ELU</v>
      </c>
    </row>
    <row r="946" spans="1:25" ht="18" customHeight="1" x14ac:dyDescent="0.25">
      <c r="A946" s="91"/>
      <c r="B946" s="42" t="s">
        <v>2464</v>
      </c>
      <c r="C946" s="43" t="s">
        <v>2465</v>
      </c>
      <c r="D946" s="44">
        <v>42722</v>
      </c>
      <c r="E946" s="45">
        <v>1</v>
      </c>
      <c r="F946" s="45">
        <v>51</v>
      </c>
      <c r="G946" s="46">
        <v>14160</v>
      </c>
      <c r="H946" s="47">
        <v>4631</v>
      </c>
      <c r="I946" s="47">
        <v>4034</v>
      </c>
      <c r="J946" s="47">
        <v>8665</v>
      </c>
      <c r="K946" s="48">
        <f t="shared" si="338"/>
        <v>0.61193502824858759</v>
      </c>
      <c r="L946" s="47">
        <v>445</v>
      </c>
      <c r="M946" s="47">
        <v>294</v>
      </c>
      <c r="N946" s="49">
        <f t="shared" si="340"/>
        <v>0</v>
      </c>
      <c r="O946" s="49">
        <f t="shared" si="339"/>
        <v>739</v>
      </c>
      <c r="P946" s="47">
        <v>7926</v>
      </c>
      <c r="Q946" s="50">
        <v>1</v>
      </c>
      <c r="R946" s="51" t="s">
        <v>2466</v>
      </c>
      <c r="S946" s="52" t="s">
        <v>30</v>
      </c>
      <c r="T946" s="51" t="s">
        <v>31</v>
      </c>
      <c r="U946" s="51" t="s">
        <v>2467</v>
      </c>
      <c r="V946" s="52" t="s">
        <v>2467</v>
      </c>
      <c r="W946" s="53">
        <v>459</v>
      </c>
      <c r="X946" s="54">
        <f>W946/$P$946</f>
        <v>5.7910673732021196E-2</v>
      </c>
      <c r="Y946" s="55" t="str">
        <f>IF(AND(NOT(ISBLANK(W946)),(W946=MAX($W$946:$W$948))),"ELU","")</f>
        <v/>
      </c>
    </row>
    <row r="947" spans="1:25" ht="18" customHeight="1" x14ac:dyDescent="0.25">
      <c r="A947" s="91"/>
      <c r="B947" s="57"/>
      <c r="C947" s="58"/>
      <c r="D947" s="59">
        <v>42722</v>
      </c>
      <c r="E947" s="60"/>
      <c r="F947" s="60"/>
      <c r="G947" s="61"/>
      <c r="H947" s="62"/>
      <c r="I947" s="62"/>
      <c r="J947" s="62"/>
      <c r="K947" s="63" t="e">
        <f t="shared" si="338"/>
        <v>#DIV/0!</v>
      </c>
      <c r="L947" s="62"/>
      <c r="M947" s="62"/>
      <c r="N947" s="64">
        <f t="shared" si="340"/>
        <v>0</v>
      </c>
      <c r="O947" s="64">
        <f t="shared" si="339"/>
        <v>0</v>
      </c>
      <c r="P947" s="62"/>
      <c r="Q947" s="65">
        <v>1</v>
      </c>
      <c r="R947" s="66" t="s">
        <v>2468</v>
      </c>
      <c r="S947" s="67" t="s">
        <v>30</v>
      </c>
      <c r="T947" s="66" t="s">
        <v>31</v>
      </c>
      <c r="U947" s="66" t="s">
        <v>2469</v>
      </c>
      <c r="V947" s="67" t="s">
        <v>2469</v>
      </c>
      <c r="W947" s="68">
        <v>4529</v>
      </c>
      <c r="X947" s="69">
        <f t="shared" ref="X947:X948" si="359">W947/$P$946</f>
        <v>0.571410547564976</v>
      </c>
      <c r="Y947" s="70" t="str">
        <f t="shared" ref="Y947:Y948" si="360">IF(AND(NOT(ISBLANK(W947)),(W947=MAX($W$946:$W$948))),"ELU","")</f>
        <v>ELU</v>
      </c>
    </row>
    <row r="948" spans="1:25" ht="18" customHeight="1" thickBot="1" x14ac:dyDescent="0.3">
      <c r="A948" s="91"/>
      <c r="B948" s="71"/>
      <c r="C948" s="72"/>
      <c r="D948" s="73">
        <v>42722</v>
      </c>
      <c r="E948" s="74"/>
      <c r="F948" s="74"/>
      <c r="G948" s="75"/>
      <c r="H948" s="76"/>
      <c r="I948" s="76"/>
      <c r="J948" s="76"/>
      <c r="K948" s="77" t="e">
        <f t="shared" si="338"/>
        <v>#DIV/0!</v>
      </c>
      <c r="L948" s="76"/>
      <c r="M948" s="76"/>
      <c r="N948" s="78">
        <f t="shared" si="340"/>
        <v>0</v>
      </c>
      <c r="O948" s="78">
        <f t="shared" si="339"/>
        <v>0</v>
      </c>
      <c r="P948" s="76"/>
      <c r="Q948" s="79">
        <v>1</v>
      </c>
      <c r="R948" s="80" t="s">
        <v>2470</v>
      </c>
      <c r="S948" s="81" t="s">
        <v>73</v>
      </c>
      <c r="T948" s="80" t="s">
        <v>31</v>
      </c>
      <c r="U948" s="80" t="s">
        <v>2471</v>
      </c>
      <c r="V948" s="81" t="s">
        <v>2471</v>
      </c>
      <c r="W948" s="82">
        <v>2938</v>
      </c>
      <c r="X948" s="83">
        <f t="shared" si="359"/>
        <v>0.37067877870300275</v>
      </c>
      <c r="Y948" s="84" t="str">
        <f t="shared" si="360"/>
        <v/>
      </c>
    </row>
    <row r="949" spans="1:25" ht="18" customHeight="1" x14ac:dyDescent="0.25">
      <c r="A949" s="91"/>
      <c r="B949" s="42" t="s">
        <v>2472</v>
      </c>
      <c r="C949" s="43" t="s">
        <v>2473</v>
      </c>
      <c r="D949" s="44">
        <v>42722</v>
      </c>
      <c r="E949" s="45">
        <v>1</v>
      </c>
      <c r="F949" s="45">
        <v>59</v>
      </c>
      <c r="G949" s="46">
        <v>15215</v>
      </c>
      <c r="H949" s="47">
        <v>4198</v>
      </c>
      <c r="I949" s="47">
        <v>4302</v>
      </c>
      <c r="J949" s="47">
        <v>8500</v>
      </c>
      <c r="K949" s="48">
        <f t="shared" si="338"/>
        <v>0.55865921787709494</v>
      </c>
      <c r="L949" s="47">
        <v>150</v>
      </c>
      <c r="M949" s="47">
        <v>294</v>
      </c>
      <c r="N949" s="49">
        <f t="shared" si="340"/>
        <v>0</v>
      </c>
      <c r="O949" s="49">
        <f t="shared" si="339"/>
        <v>444</v>
      </c>
      <c r="P949" s="47">
        <v>8056</v>
      </c>
      <c r="Q949" s="50">
        <v>1</v>
      </c>
      <c r="R949" s="51" t="s">
        <v>2474</v>
      </c>
      <c r="S949" s="52" t="s">
        <v>30</v>
      </c>
      <c r="T949" s="51" t="s">
        <v>31</v>
      </c>
      <c r="U949" s="51" t="s">
        <v>2475</v>
      </c>
      <c r="V949" s="52" t="s">
        <v>2475</v>
      </c>
      <c r="W949" s="53">
        <v>5883</v>
      </c>
      <c r="X949" s="54">
        <f>W949/$P$949</f>
        <v>0.73026315789473684</v>
      </c>
      <c r="Y949" s="55" t="str">
        <f>IF(AND(NOT(ISBLANK(W949)),(W949=MAX($W$949:$W$950))),"ELU","")</f>
        <v>ELU</v>
      </c>
    </row>
    <row r="950" spans="1:25" ht="18" customHeight="1" thickBot="1" x14ac:dyDescent="0.3">
      <c r="A950" s="91"/>
      <c r="B950" s="71"/>
      <c r="C950" s="72"/>
      <c r="D950" s="73">
        <v>42722</v>
      </c>
      <c r="E950" s="74"/>
      <c r="F950" s="74"/>
      <c r="G950" s="75"/>
      <c r="H950" s="76"/>
      <c r="I950" s="76"/>
      <c r="J950" s="76"/>
      <c r="K950" s="77" t="e">
        <f t="shared" si="338"/>
        <v>#DIV/0!</v>
      </c>
      <c r="L950" s="76"/>
      <c r="M950" s="76"/>
      <c r="N950" s="78">
        <f t="shared" si="340"/>
        <v>0</v>
      </c>
      <c r="O950" s="78">
        <f t="shared" si="339"/>
        <v>0</v>
      </c>
      <c r="P950" s="76"/>
      <c r="Q950" s="79">
        <v>1</v>
      </c>
      <c r="R950" s="80" t="s">
        <v>2476</v>
      </c>
      <c r="S950" s="81" t="s">
        <v>73</v>
      </c>
      <c r="T950" s="80" t="s">
        <v>31</v>
      </c>
      <c r="U950" s="80" t="s">
        <v>2477</v>
      </c>
      <c r="V950" s="81" t="s">
        <v>2477</v>
      </c>
      <c r="W950" s="82">
        <v>2173</v>
      </c>
      <c r="X950" s="83">
        <f>W950/$P$949</f>
        <v>0.26973684210526316</v>
      </c>
      <c r="Y950" s="84" t="str">
        <f>IF(AND(NOT(ISBLANK(W950)),(W950=MAX($W$949:$W$950))),"ELU","")</f>
        <v/>
      </c>
    </row>
    <row r="951" spans="1:25" ht="57.75" customHeight="1" thickBot="1" x14ac:dyDescent="0.3">
      <c r="A951" s="91"/>
      <c r="B951" s="97" t="s">
        <v>2478</v>
      </c>
      <c r="C951" s="98" t="s">
        <v>2479</v>
      </c>
      <c r="D951" s="99">
        <v>42722</v>
      </c>
      <c r="E951" s="100">
        <v>1</v>
      </c>
      <c r="F951" s="100">
        <v>82</v>
      </c>
      <c r="G951" s="101">
        <v>21719</v>
      </c>
      <c r="H951" s="102">
        <v>9077</v>
      </c>
      <c r="I951" s="102">
        <v>10488</v>
      </c>
      <c r="J951" s="102">
        <v>19565</v>
      </c>
      <c r="K951" s="103">
        <f t="shared" si="338"/>
        <v>0.90082416317510017</v>
      </c>
      <c r="L951" s="102">
        <v>6</v>
      </c>
      <c r="M951" s="102">
        <v>31</v>
      </c>
      <c r="N951" s="104">
        <f t="shared" si="340"/>
        <v>0</v>
      </c>
      <c r="O951" s="104">
        <f t="shared" si="339"/>
        <v>37</v>
      </c>
      <c r="P951" s="102">
        <v>19528</v>
      </c>
      <c r="Q951" s="102">
        <v>1</v>
      </c>
      <c r="R951" s="105" t="s">
        <v>2480</v>
      </c>
      <c r="S951" s="98" t="s">
        <v>73</v>
      </c>
      <c r="T951" s="105" t="s">
        <v>31</v>
      </c>
      <c r="U951" s="105" t="s">
        <v>2481</v>
      </c>
      <c r="V951" s="98" t="s">
        <v>2481</v>
      </c>
      <c r="W951" s="106">
        <v>19528</v>
      </c>
      <c r="X951" s="107">
        <f>W951/$P$951</f>
        <v>1</v>
      </c>
      <c r="Y951" s="108" t="str">
        <f>IF(AND(NOT(ISBLANK(W951)),(W951=MAX(W951))),"ELU","")</f>
        <v>ELU</v>
      </c>
    </row>
    <row r="952" spans="1:25" ht="18" customHeight="1" x14ac:dyDescent="0.25">
      <c r="A952" s="91"/>
      <c r="B952" s="42" t="s">
        <v>2482</v>
      </c>
      <c r="C952" s="43" t="s">
        <v>2483</v>
      </c>
      <c r="D952" s="44">
        <v>42722</v>
      </c>
      <c r="E952" s="45">
        <v>3</v>
      </c>
      <c r="F952" s="45">
        <v>218</v>
      </c>
      <c r="G952" s="46">
        <v>83185</v>
      </c>
      <c r="H952" s="47">
        <v>38378</v>
      </c>
      <c r="I952" s="47">
        <v>35107</v>
      </c>
      <c r="J952" s="47">
        <v>73485</v>
      </c>
      <c r="K952" s="48">
        <f t="shared" si="338"/>
        <v>0.88339243854060223</v>
      </c>
      <c r="L952" s="47">
        <v>732</v>
      </c>
      <c r="M952" s="47">
        <v>421</v>
      </c>
      <c r="N952" s="49">
        <f t="shared" si="340"/>
        <v>0</v>
      </c>
      <c r="O952" s="49">
        <f t="shared" si="339"/>
        <v>1153</v>
      </c>
      <c r="P952" s="47">
        <v>72332</v>
      </c>
      <c r="Q952" s="50">
        <v>3</v>
      </c>
      <c r="R952" s="51" t="s">
        <v>2484</v>
      </c>
      <c r="S952" s="52" t="s">
        <v>53</v>
      </c>
      <c r="T952" s="51" t="s">
        <v>326</v>
      </c>
      <c r="U952" s="51" t="s">
        <v>902</v>
      </c>
      <c r="V952" s="52" t="s">
        <v>903</v>
      </c>
      <c r="W952" s="53">
        <v>1387</v>
      </c>
      <c r="X952" s="54">
        <f>W952/$P$952</f>
        <v>1.9175468672233589E-2</v>
      </c>
      <c r="Y952" s="55" t="str">
        <f>IF(AND(NOT(ISBLANK(W952)),(W952=MAX($W$952:$W$953))),"ELU","")</f>
        <v/>
      </c>
    </row>
    <row r="953" spans="1:25" ht="18" customHeight="1" thickBot="1" x14ac:dyDescent="0.3">
      <c r="A953" s="91"/>
      <c r="B953" s="71"/>
      <c r="C953" s="72"/>
      <c r="D953" s="73">
        <v>42722</v>
      </c>
      <c r="E953" s="74"/>
      <c r="F953" s="74"/>
      <c r="G953" s="75"/>
      <c r="H953" s="76"/>
      <c r="I953" s="76"/>
      <c r="J953" s="76"/>
      <c r="K953" s="77" t="e">
        <f t="shared" si="338"/>
        <v>#DIV/0!</v>
      </c>
      <c r="L953" s="76"/>
      <c r="M953" s="76"/>
      <c r="N953" s="78">
        <f t="shared" si="340"/>
        <v>0</v>
      </c>
      <c r="O953" s="78">
        <f t="shared" si="339"/>
        <v>0</v>
      </c>
      <c r="P953" s="76"/>
      <c r="Q953" s="79">
        <v>3</v>
      </c>
      <c r="R953" s="80" t="s">
        <v>2485</v>
      </c>
      <c r="S953" s="81" t="s">
        <v>73</v>
      </c>
      <c r="T953" s="80" t="s">
        <v>326</v>
      </c>
      <c r="U953" s="80" t="s">
        <v>337</v>
      </c>
      <c r="V953" s="81" t="s">
        <v>1620</v>
      </c>
      <c r="W953" s="82">
        <v>70945</v>
      </c>
      <c r="X953" s="83">
        <f>W953/$P$952</f>
        <v>0.98082453132776637</v>
      </c>
      <c r="Y953" s="84" t="str">
        <f>IF(AND(NOT(ISBLANK(W953)),(W953=MAX($W$952:$W$953))),"ELU","")</f>
        <v>ELU</v>
      </c>
    </row>
    <row r="954" spans="1:25" ht="18" customHeight="1" x14ac:dyDescent="0.25">
      <c r="A954" s="91"/>
      <c r="B954" s="42" t="s">
        <v>2486</v>
      </c>
      <c r="C954" s="43" t="s">
        <v>2487</v>
      </c>
      <c r="D954" s="44">
        <v>42722</v>
      </c>
      <c r="E954" s="45">
        <v>1</v>
      </c>
      <c r="F954" s="45">
        <v>74</v>
      </c>
      <c r="G954" s="46">
        <v>21461</v>
      </c>
      <c r="H954" s="47">
        <v>6594</v>
      </c>
      <c r="I954" s="47">
        <v>7178</v>
      </c>
      <c r="J954" s="47">
        <v>13772</v>
      </c>
      <c r="K954" s="48">
        <f t="shared" si="338"/>
        <v>0.64172219374679651</v>
      </c>
      <c r="L954" s="47">
        <v>436</v>
      </c>
      <c r="M954" s="47">
        <v>292</v>
      </c>
      <c r="N954" s="49">
        <f t="shared" si="340"/>
        <v>0</v>
      </c>
      <c r="O954" s="49">
        <f t="shared" si="339"/>
        <v>728</v>
      </c>
      <c r="P954" s="47">
        <v>13044</v>
      </c>
      <c r="Q954" s="50">
        <v>1</v>
      </c>
      <c r="R954" s="51" t="s">
        <v>2488</v>
      </c>
      <c r="S954" s="52" t="s">
        <v>30</v>
      </c>
      <c r="T954" s="51" t="s">
        <v>31</v>
      </c>
      <c r="U954" s="51" t="s">
        <v>1445</v>
      </c>
      <c r="V954" s="52" t="s">
        <v>1445</v>
      </c>
      <c r="W954" s="53">
        <v>4457</v>
      </c>
      <c r="X954" s="54">
        <f>W954/$P$954</f>
        <v>0.34168966574670345</v>
      </c>
      <c r="Y954" s="55" t="str">
        <f>IF(AND(NOT(ISBLANK(W954)),(W954=MAX($W$954:$W$961))),"ELU","")</f>
        <v/>
      </c>
    </row>
    <row r="955" spans="1:25" ht="18" customHeight="1" x14ac:dyDescent="0.25">
      <c r="A955" s="91"/>
      <c r="B955" s="57"/>
      <c r="C955" s="58"/>
      <c r="D955" s="59">
        <v>42722</v>
      </c>
      <c r="E955" s="60"/>
      <c r="F955" s="60"/>
      <c r="G955" s="61"/>
      <c r="H955" s="62"/>
      <c r="I955" s="62"/>
      <c r="J955" s="62"/>
      <c r="K955" s="63" t="e">
        <f t="shared" si="338"/>
        <v>#DIV/0!</v>
      </c>
      <c r="L955" s="62"/>
      <c r="M955" s="62"/>
      <c r="N955" s="64">
        <f t="shared" si="340"/>
        <v>0</v>
      </c>
      <c r="O955" s="64">
        <f t="shared" si="339"/>
        <v>0</v>
      </c>
      <c r="P955" s="62"/>
      <c r="Q955" s="65">
        <v>1</v>
      </c>
      <c r="R955" s="66" t="s">
        <v>2489</v>
      </c>
      <c r="S955" s="67" t="s">
        <v>30</v>
      </c>
      <c r="T955" s="66" t="s">
        <v>31</v>
      </c>
      <c r="U955" s="66" t="s">
        <v>2490</v>
      </c>
      <c r="V955" s="67" t="s">
        <v>2490</v>
      </c>
      <c r="W955" s="68">
        <v>113</v>
      </c>
      <c r="X955" s="69">
        <f t="shared" ref="X955:X961" si="361">W955/$P$954</f>
        <v>8.6629868138607784E-3</v>
      </c>
      <c r="Y955" s="70" t="str">
        <f t="shared" ref="Y955:Y961" si="362">IF(AND(NOT(ISBLANK(W955)),(W955=MAX($W$954:$W$961))),"ELU","")</f>
        <v/>
      </c>
    </row>
    <row r="956" spans="1:25" ht="18" customHeight="1" x14ac:dyDescent="0.25">
      <c r="A956" s="91"/>
      <c r="B956" s="57"/>
      <c r="C956" s="58"/>
      <c r="D956" s="59">
        <v>42722</v>
      </c>
      <c r="E956" s="60"/>
      <c r="F956" s="60"/>
      <c r="G956" s="61"/>
      <c r="H956" s="62"/>
      <c r="I956" s="62"/>
      <c r="J956" s="62"/>
      <c r="K956" s="63" t="e">
        <f t="shared" si="338"/>
        <v>#DIV/0!</v>
      </c>
      <c r="L956" s="62"/>
      <c r="M956" s="62"/>
      <c r="N956" s="64">
        <f t="shared" si="340"/>
        <v>0</v>
      </c>
      <c r="O956" s="64">
        <f t="shared" si="339"/>
        <v>0</v>
      </c>
      <c r="P956" s="62"/>
      <c r="Q956" s="65">
        <v>1</v>
      </c>
      <c r="R956" s="66" t="s">
        <v>2491</v>
      </c>
      <c r="S956" s="67" t="s">
        <v>30</v>
      </c>
      <c r="T956" s="66" t="s">
        <v>31</v>
      </c>
      <c r="U956" s="66" t="s">
        <v>2492</v>
      </c>
      <c r="V956" s="67" t="s">
        <v>2493</v>
      </c>
      <c r="W956" s="68">
        <v>1580</v>
      </c>
      <c r="X956" s="69">
        <f t="shared" si="361"/>
        <v>0.12112848819380558</v>
      </c>
      <c r="Y956" s="70" t="str">
        <f t="shared" si="362"/>
        <v/>
      </c>
    </row>
    <row r="957" spans="1:25" ht="18" customHeight="1" x14ac:dyDescent="0.25">
      <c r="A957" s="91"/>
      <c r="B957" s="57"/>
      <c r="C957" s="58"/>
      <c r="D957" s="59">
        <v>42722</v>
      </c>
      <c r="E957" s="60"/>
      <c r="F957" s="60"/>
      <c r="G957" s="61"/>
      <c r="H957" s="62"/>
      <c r="I957" s="62"/>
      <c r="J957" s="62"/>
      <c r="K957" s="63" t="e">
        <f t="shared" si="338"/>
        <v>#DIV/0!</v>
      </c>
      <c r="L957" s="62"/>
      <c r="M957" s="62"/>
      <c r="N957" s="64">
        <f t="shared" si="340"/>
        <v>0</v>
      </c>
      <c r="O957" s="64">
        <f t="shared" si="339"/>
        <v>0</v>
      </c>
      <c r="P957" s="62"/>
      <c r="Q957" s="65">
        <v>1</v>
      </c>
      <c r="R957" s="66" t="s">
        <v>2494</v>
      </c>
      <c r="S957" s="67" t="s">
        <v>30</v>
      </c>
      <c r="T957" s="66" t="s">
        <v>31</v>
      </c>
      <c r="U957" s="66" t="s">
        <v>2495</v>
      </c>
      <c r="V957" s="67" t="s">
        <v>2495</v>
      </c>
      <c r="W957" s="68">
        <v>1449</v>
      </c>
      <c r="X957" s="69">
        <f t="shared" si="361"/>
        <v>0.11108555657773689</v>
      </c>
      <c r="Y957" s="70" t="str">
        <f t="shared" si="362"/>
        <v/>
      </c>
    </row>
    <row r="958" spans="1:25" ht="18" customHeight="1" x14ac:dyDescent="0.25">
      <c r="A958" s="91"/>
      <c r="B958" s="57"/>
      <c r="C958" s="58"/>
      <c r="D958" s="59">
        <v>42722</v>
      </c>
      <c r="E958" s="60"/>
      <c r="F958" s="60"/>
      <c r="G958" s="61"/>
      <c r="H958" s="62"/>
      <c r="I958" s="62"/>
      <c r="J958" s="62"/>
      <c r="K958" s="63" t="e">
        <f t="shared" si="338"/>
        <v>#DIV/0!</v>
      </c>
      <c r="L958" s="62"/>
      <c r="M958" s="62"/>
      <c r="N958" s="64">
        <f t="shared" si="340"/>
        <v>0</v>
      </c>
      <c r="O958" s="64">
        <f t="shared" si="339"/>
        <v>0</v>
      </c>
      <c r="P958" s="62"/>
      <c r="Q958" s="65">
        <v>1</v>
      </c>
      <c r="R958" s="66" t="s">
        <v>2496</v>
      </c>
      <c r="S958" s="67" t="s">
        <v>30</v>
      </c>
      <c r="T958" s="66" t="s">
        <v>31</v>
      </c>
      <c r="U958" s="66" t="s">
        <v>2497</v>
      </c>
      <c r="V958" s="67" t="s">
        <v>2497</v>
      </c>
      <c r="W958" s="68">
        <v>665</v>
      </c>
      <c r="X958" s="69">
        <f t="shared" si="361"/>
        <v>5.0981294081570074E-2</v>
      </c>
      <c r="Y958" s="70" t="str">
        <f t="shared" si="362"/>
        <v/>
      </c>
    </row>
    <row r="959" spans="1:25" ht="18" customHeight="1" x14ac:dyDescent="0.25">
      <c r="A959" s="91"/>
      <c r="B959" s="57"/>
      <c r="C959" s="58"/>
      <c r="D959" s="59">
        <v>42722</v>
      </c>
      <c r="E959" s="60"/>
      <c r="F959" s="60"/>
      <c r="G959" s="61"/>
      <c r="H959" s="62"/>
      <c r="I959" s="62"/>
      <c r="J959" s="62"/>
      <c r="K959" s="63" t="e">
        <f t="shared" si="338"/>
        <v>#DIV/0!</v>
      </c>
      <c r="L959" s="62"/>
      <c r="M959" s="62"/>
      <c r="N959" s="64">
        <f t="shared" si="340"/>
        <v>0</v>
      </c>
      <c r="O959" s="64">
        <f t="shared" si="339"/>
        <v>0</v>
      </c>
      <c r="P959" s="62"/>
      <c r="Q959" s="65">
        <v>1</v>
      </c>
      <c r="R959" s="66" t="s">
        <v>2498</v>
      </c>
      <c r="S959" s="67" t="s">
        <v>53</v>
      </c>
      <c r="T959" s="66" t="s">
        <v>31</v>
      </c>
      <c r="U959" s="66" t="s">
        <v>2499</v>
      </c>
      <c r="V959" s="67" t="s">
        <v>2499</v>
      </c>
      <c r="W959" s="68">
        <v>82</v>
      </c>
      <c r="X959" s="69">
        <f t="shared" si="361"/>
        <v>6.2864152100582642E-3</v>
      </c>
      <c r="Y959" s="70" t="str">
        <f t="shared" si="362"/>
        <v/>
      </c>
    </row>
    <row r="960" spans="1:25" ht="18" customHeight="1" x14ac:dyDescent="0.25">
      <c r="A960" s="91"/>
      <c r="B960" s="57"/>
      <c r="C960" s="58"/>
      <c r="D960" s="59">
        <v>42722</v>
      </c>
      <c r="E960" s="60"/>
      <c r="F960" s="60"/>
      <c r="G960" s="61"/>
      <c r="H960" s="62"/>
      <c r="I960" s="62"/>
      <c r="J960" s="62"/>
      <c r="K960" s="63" t="e">
        <f t="shared" si="338"/>
        <v>#DIV/0!</v>
      </c>
      <c r="L960" s="62"/>
      <c r="M960" s="62"/>
      <c r="N960" s="64">
        <f t="shared" si="340"/>
        <v>0</v>
      </c>
      <c r="O960" s="64">
        <f t="shared" si="339"/>
        <v>0</v>
      </c>
      <c r="P960" s="62"/>
      <c r="Q960" s="65">
        <v>1</v>
      </c>
      <c r="R960" s="66" t="s">
        <v>2500</v>
      </c>
      <c r="S960" s="67" t="s">
        <v>73</v>
      </c>
      <c r="T960" s="66" t="s">
        <v>31</v>
      </c>
      <c r="U960" s="66" t="s">
        <v>2501</v>
      </c>
      <c r="V960" s="67" t="s">
        <v>2501</v>
      </c>
      <c r="W960" s="68">
        <v>4621</v>
      </c>
      <c r="X960" s="69">
        <f t="shared" si="361"/>
        <v>0.35426249616681998</v>
      </c>
      <c r="Y960" s="70" t="str">
        <f t="shared" si="362"/>
        <v>ELU</v>
      </c>
    </row>
    <row r="961" spans="1:25" ht="18" customHeight="1" thickBot="1" x14ac:dyDescent="0.3">
      <c r="A961" s="90"/>
      <c r="B961" s="71"/>
      <c r="C961" s="72"/>
      <c r="D961" s="73">
        <v>42722</v>
      </c>
      <c r="E961" s="74"/>
      <c r="F961" s="74"/>
      <c r="G961" s="75"/>
      <c r="H961" s="76"/>
      <c r="I961" s="76"/>
      <c r="J961" s="76"/>
      <c r="K961" s="77" t="e">
        <f t="shared" si="338"/>
        <v>#DIV/0!</v>
      </c>
      <c r="L961" s="76"/>
      <c r="M961" s="76"/>
      <c r="N961" s="78">
        <f t="shared" si="340"/>
        <v>0</v>
      </c>
      <c r="O961" s="78">
        <f t="shared" si="339"/>
        <v>0</v>
      </c>
      <c r="P961" s="76"/>
      <c r="Q961" s="79">
        <v>1</v>
      </c>
      <c r="R961" s="80" t="s">
        <v>2502</v>
      </c>
      <c r="S961" s="81" t="s">
        <v>30</v>
      </c>
      <c r="T961" s="80" t="s">
        <v>31</v>
      </c>
      <c r="U961" s="80" t="s">
        <v>2503</v>
      </c>
      <c r="V961" s="81" t="s">
        <v>2503</v>
      </c>
      <c r="W961" s="82">
        <v>77</v>
      </c>
      <c r="X961" s="83">
        <f t="shared" si="361"/>
        <v>5.9030972094449557E-3</v>
      </c>
      <c r="Y961" s="84" t="str">
        <f t="shared" si="362"/>
        <v/>
      </c>
    </row>
    <row r="962" spans="1:25" ht="18" customHeight="1" x14ac:dyDescent="0.25">
      <c r="A962" s="89" t="s">
        <v>2504</v>
      </c>
      <c r="B962" s="42" t="s">
        <v>2505</v>
      </c>
      <c r="C962" s="43" t="s">
        <v>2506</v>
      </c>
      <c r="D962" s="44">
        <v>42722</v>
      </c>
      <c r="E962" s="45">
        <v>2</v>
      </c>
      <c r="F962" s="45">
        <v>146</v>
      </c>
      <c r="G962" s="46">
        <v>38824</v>
      </c>
      <c r="H962" s="47">
        <v>5311</v>
      </c>
      <c r="I962" s="47">
        <v>2897</v>
      </c>
      <c r="J962" s="47">
        <v>8208</v>
      </c>
      <c r="K962" s="48">
        <f t="shared" si="338"/>
        <v>0.21141561920461571</v>
      </c>
      <c r="L962" s="47">
        <v>504</v>
      </c>
      <c r="M962" s="47">
        <v>99</v>
      </c>
      <c r="N962" s="49">
        <f t="shared" si="340"/>
        <v>0</v>
      </c>
      <c r="O962" s="49">
        <f t="shared" si="339"/>
        <v>603</v>
      </c>
      <c r="P962" s="47">
        <v>7605</v>
      </c>
      <c r="Q962" s="50">
        <v>2</v>
      </c>
      <c r="R962" s="51" t="s">
        <v>2507</v>
      </c>
      <c r="S962" s="52" t="s">
        <v>30</v>
      </c>
      <c r="T962" s="51" t="s">
        <v>326</v>
      </c>
      <c r="U962" s="51" t="s">
        <v>2508</v>
      </c>
      <c r="V962" s="52" t="s">
        <v>2509</v>
      </c>
      <c r="W962" s="53">
        <v>355</v>
      </c>
      <c r="X962" s="54">
        <f>W962/$P$962</f>
        <v>4.6679815910585142E-2</v>
      </c>
      <c r="Y962" s="55" t="str">
        <f>IF(AND(NOT(ISBLANK(W962)),(W962=MAX($W$962:$W$968))),"ELU","")</f>
        <v/>
      </c>
    </row>
    <row r="963" spans="1:25" ht="18" customHeight="1" x14ac:dyDescent="0.25">
      <c r="A963" s="91"/>
      <c r="B963" s="57"/>
      <c r="C963" s="58"/>
      <c r="D963" s="59">
        <v>42722</v>
      </c>
      <c r="E963" s="60"/>
      <c r="F963" s="60"/>
      <c r="G963" s="61"/>
      <c r="H963" s="62"/>
      <c r="I963" s="62"/>
      <c r="J963" s="62"/>
      <c r="K963" s="63" t="e">
        <f t="shared" si="338"/>
        <v>#DIV/0!</v>
      </c>
      <c r="L963" s="62"/>
      <c r="M963" s="62"/>
      <c r="N963" s="64">
        <f t="shared" si="340"/>
        <v>0</v>
      </c>
      <c r="O963" s="64">
        <f t="shared" si="339"/>
        <v>0</v>
      </c>
      <c r="P963" s="62"/>
      <c r="Q963" s="65">
        <v>2</v>
      </c>
      <c r="R963" s="66" t="s">
        <v>2510</v>
      </c>
      <c r="S963" s="67" t="s">
        <v>30</v>
      </c>
      <c r="T963" s="66" t="s">
        <v>326</v>
      </c>
      <c r="U963" s="66" t="s">
        <v>331</v>
      </c>
      <c r="V963" s="67" t="s">
        <v>331</v>
      </c>
      <c r="W963" s="68">
        <v>2474</v>
      </c>
      <c r="X963" s="69">
        <f t="shared" ref="X963:X968" si="363">W963/$P$962</f>
        <v>0.32531229454306376</v>
      </c>
      <c r="Y963" s="70" t="str">
        <f t="shared" ref="Y963:Y968" si="364">IF(AND(NOT(ISBLANK(W963)),(W963=MAX($W$962:$W$968))),"ELU","")</f>
        <v/>
      </c>
    </row>
    <row r="964" spans="1:25" ht="18" customHeight="1" x14ac:dyDescent="0.25">
      <c r="A964" s="91"/>
      <c r="B964" s="57"/>
      <c r="C964" s="58"/>
      <c r="D964" s="59">
        <v>42722</v>
      </c>
      <c r="E964" s="60"/>
      <c r="F964" s="60"/>
      <c r="G964" s="61"/>
      <c r="H964" s="62"/>
      <c r="I964" s="62"/>
      <c r="J964" s="62"/>
      <c r="K964" s="63" t="e">
        <f t="shared" si="338"/>
        <v>#DIV/0!</v>
      </c>
      <c r="L964" s="62"/>
      <c r="M964" s="62"/>
      <c r="N964" s="64">
        <f t="shared" si="340"/>
        <v>0</v>
      </c>
      <c r="O964" s="64">
        <f t="shared" si="339"/>
        <v>0</v>
      </c>
      <c r="P964" s="62"/>
      <c r="Q964" s="65">
        <v>2</v>
      </c>
      <c r="R964" s="66" t="s">
        <v>2511</v>
      </c>
      <c r="S964" s="67" t="s">
        <v>30</v>
      </c>
      <c r="T964" s="66" t="s">
        <v>326</v>
      </c>
      <c r="U964" s="66" t="s">
        <v>2512</v>
      </c>
      <c r="V964" s="67" t="s">
        <v>2513</v>
      </c>
      <c r="W964" s="68">
        <v>670</v>
      </c>
      <c r="X964" s="69">
        <f t="shared" si="363"/>
        <v>8.8099934253780404E-2</v>
      </c>
      <c r="Y964" s="70" t="str">
        <f t="shared" si="364"/>
        <v/>
      </c>
    </row>
    <row r="965" spans="1:25" ht="18" customHeight="1" x14ac:dyDescent="0.25">
      <c r="A965" s="91"/>
      <c r="B965" s="57"/>
      <c r="C965" s="58"/>
      <c r="D965" s="59">
        <v>42722</v>
      </c>
      <c r="E965" s="60"/>
      <c r="F965" s="60"/>
      <c r="G965" s="61"/>
      <c r="H965" s="62"/>
      <c r="I965" s="62"/>
      <c r="J965" s="62"/>
      <c r="K965" s="63" t="e">
        <f t="shared" si="338"/>
        <v>#DIV/0!</v>
      </c>
      <c r="L965" s="62"/>
      <c r="M965" s="62"/>
      <c r="N965" s="64">
        <f t="shared" si="340"/>
        <v>0</v>
      </c>
      <c r="O965" s="64">
        <f t="shared" si="339"/>
        <v>0</v>
      </c>
      <c r="P965" s="62"/>
      <c r="Q965" s="65">
        <v>2</v>
      </c>
      <c r="R965" s="66" t="s">
        <v>2514</v>
      </c>
      <c r="S965" s="67" t="s">
        <v>30</v>
      </c>
      <c r="T965" s="66" t="s">
        <v>326</v>
      </c>
      <c r="U965" s="66" t="s">
        <v>2515</v>
      </c>
      <c r="V965" s="67" t="s">
        <v>2516</v>
      </c>
      <c r="W965" s="68">
        <v>420</v>
      </c>
      <c r="X965" s="69">
        <f t="shared" si="363"/>
        <v>5.5226824457593686E-2</v>
      </c>
      <c r="Y965" s="70" t="str">
        <f t="shared" si="364"/>
        <v/>
      </c>
    </row>
    <row r="966" spans="1:25" ht="18" customHeight="1" x14ac:dyDescent="0.25">
      <c r="A966" s="91"/>
      <c r="B966" s="57"/>
      <c r="C966" s="58"/>
      <c r="D966" s="59">
        <v>42722</v>
      </c>
      <c r="E966" s="60"/>
      <c r="F966" s="60"/>
      <c r="G966" s="61"/>
      <c r="H966" s="62"/>
      <c r="I966" s="62"/>
      <c r="J966" s="62"/>
      <c r="K966" s="63" t="e">
        <f t="shared" si="338"/>
        <v>#DIV/0!</v>
      </c>
      <c r="L966" s="62"/>
      <c r="M966" s="62"/>
      <c r="N966" s="64">
        <f t="shared" si="340"/>
        <v>0</v>
      </c>
      <c r="O966" s="64">
        <f t="shared" si="339"/>
        <v>0</v>
      </c>
      <c r="P966" s="62"/>
      <c r="Q966" s="65">
        <v>2</v>
      </c>
      <c r="R966" s="66" t="s">
        <v>2517</v>
      </c>
      <c r="S966" s="67" t="s">
        <v>539</v>
      </c>
      <c r="T966" s="66" t="s">
        <v>326</v>
      </c>
      <c r="U966" s="66" t="s">
        <v>2518</v>
      </c>
      <c r="V966" s="67" t="s">
        <v>2519</v>
      </c>
      <c r="W966" s="68">
        <v>137</v>
      </c>
      <c r="X966" s="69">
        <f t="shared" si="363"/>
        <v>1.8014464168310321E-2</v>
      </c>
      <c r="Y966" s="70" t="str">
        <f t="shared" si="364"/>
        <v/>
      </c>
    </row>
    <row r="967" spans="1:25" ht="18" customHeight="1" x14ac:dyDescent="0.25">
      <c r="A967" s="91"/>
      <c r="B967" s="57"/>
      <c r="C967" s="58"/>
      <c r="D967" s="59">
        <v>42722</v>
      </c>
      <c r="E967" s="60"/>
      <c r="F967" s="60"/>
      <c r="G967" s="61"/>
      <c r="H967" s="62"/>
      <c r="I967" s="62"/>
      <c r="J967" s="62"/>
      <c r="K967" s="63" t="e">
        <f t="shared" si="338"/>
        <v>#DIV/0!</v>
      </c>
      <c r="L967" s="62"/>
      <c r="M967" s="62"/>
      <c r="N967" s="64">
        <f t="shared" si="340"/>
        <v>0</v>
      </c>
      <c r="O967" s="64">
        <f t="shared" si="339"/>
        <v>0</v>
      </c>
      <c r="P967" s="62"/>
      <c r="Q967" s="65">
        <v>2</v>
      </c>
      <c r="R967" s="66" t="s">
        <v>2520</v>
      </c>
      <c r="S967" s="67" t="s">
        <v>73</v>
      </c>
      <c r="T967" s="66" t="s">
        <v>326</v>
      </c>
      <c r="U967" s="66" t="s">
        <v>337</v>
      </c>
      <c r="V967" s="67" t="s">
        <v>338</v>
      </c>
      <c r="W967" s="68">
        <v>3264</v>
      </c>
      <c r="X967" s="69">
        <f t="shared" si="363"/>
        <v>0.42919132149901379</v>
      </c>
      <c r="Y967" s="70" t="str">
        <f t="shared" si="364"/>
        <v>ELU</v>
      </c>
    </row>
    <row r="968" spans="1:25" ht="18" customHeight="1" thickBot="1" x14ac:dyDescent="0.3">
      <c r="A968" s="91"/>
      <c r="B968" s="71"/>
      <c r="C968" s="72"/>
      <c r="D968" s="73">
        <v>42722</v>
      </c>
      <c r="E968" s="74"/>
      <c r="F968" s="74"/>
      <c r="G968" s="75"/>
      <c r="H968" s="76"/>
      <c r="I968" s="76"/>
      <c r="J968" s="76"/>
      <c r="K968" s="77" t="e">
        <f t="shared" ref="K968:K1031" si="365">J968/G968</f>
        <v>#DIV/0!</v>
      </c>
      <c r="L968" s="76"/>
      <c r="M968" s="76"/>
      <c r="N968" s="78">
        <f t="shared" si="340"/>
        <v>0</v>
      </c>
      <c r="O968" s="78">
        <f t="shared" si="339"/>
        <v>0</v>
      </c>
      <c r="P968" s="76"/>
      <c r="Q968" s="79">
        <v>2</v>
      </c>
      <c r="R968" s="80" t="s">
        <v>2521</v>
      </c>
      <c r="S968" s="81" t="s">
        <v>53</v>
      </c>
      <c r="T968" s="80" t="s">
        <v>326</v>
      </c>
      <c r="U968" s="80" t="s">
        <v>2522</v>
      </c>
      <c r="V968" s="81" t="s">
        <v>2523</v>
      </c>
      <c r="W968" s="82">
        <v>285</v>
      </c>
      <c r="X968" s="83">
        <f t="shared" si="363"/>
        <v>3.7475345167652857E-2</v>
      </c>
      <c r="Y968" s="84" t="str">
        <f t="shared" si="364"/>
        <v/>
      </c>
    </row>
    <row r="969" spans="1:25" ht="18" customHeight="1" x14ac:dyDescent="0.25">
      <c r="A969" s="91"/>
      <c r="B969" s="42" t="s">
        <v>2524</v>
      </c>
      <c r="C969" s="43" t="s">
        <v>2525</v>
      </c>
      <c r="D969" s="44">
        <v>42722</v>
      </c>
      <c r="E969" s="45">
        <v>1</v>
      </c>
      <c r="F969" s="45">
        <v>76</v>
      </c>
      <c r="G969" s="46">
        <v>19858</v>
      </c>
      <c r="H969" s="47">
        <v>3595</v>
      </c>
      <c r="I969" s="47">
        <v>1852</v>
      </c>
      <c r="J969" s="47">
        <v>5447</v>
      </c>
      <c r="K969" s="48">
        <f t="shared" si="365"/>
        <v>0.27429751233759692</v>
      </c>
      <c r="L969" s="47">
        <v>278</v>
      </c>
      <c r="M969" s="47">
        <v>27</v>
      </c>
      <c r="N969" s="49">
        <f t="shared" si="340"/>
        <v>0</v>
      </c>
      <c r="O969" s="49">
        <f t="shared" ref="O969:O1032" si="366">J969-P969</f>
        <v>305</v>
      </c>
      <c r="P969" s="47">
        <v>5142</v>
      </c>
      <c r="Q969" s="50">
        <v>1</v>
      </c>
      <c r="R969" s="51" t="s">
        <v>2526</v>
      </c>
      <c r="S969" s="52" t="s">
        <v>30</v>
      </c>
      <c r="T969" s="51" t="s">
        <v>31</v>
      </c>
      <c r="U969" s="51" t="s">
        <v>2527</v>
      </c>
      <c r="V969" s="52" t="s">
        <v>2527</v>
      </c>
      <c r="W969" s="53">
        <v>2062</v>
      </c>
      <c r="X969" s="54">
        <f>W969/$P$969</f>
        <v>0.40101127965772071</v>
      </c>
      <c r="Y969" s="55" t="str">
        <f>IF(AND(NOT(ISBLANK(W969)),(W969=MAX($W$969:$W$974))),"ELU","")</f>
        <v>ELU</v>
      </c>
    </row>
    <row r="970" spans="1:25" ht="18" customHeight="1" x14ac:dyDescent="0.25">
      <c r="A970" s="91"/>
      <c r="B970" s="57"/>
      <c r="C970" s="58"/>
      <c r="D970" s="59">
        <v>42722</v>
      </c>
      <c r="E970" s="60"/>
      <c r="F970" s="60"/>
      <c r="G970" s="61"/>
      <c r="H970" s="62"/>
      <c r="I970" s="62"/>
      <c r="J970" s="62"/>
      <c r="K970" s="63" t="e">
        <f t="shared" si="365"/>
        <v>#DIV/0!</v>
      </c>
      <c r="L970" s="62"/>
      <c r="M970" s="62"/>
      <c r="N970" s="64">
        <f t="shared" ref="N970:N1033" si="367">O970-M970-L970</f>
        <v>0</v>
      </c>
      <c r="O970" s="64">
        <f t="shared" si="366"/>
        <v>0</v>
      </c>
      <c r="P970" s="62"/>
      <c r="Q970" s="65">
        <v>1</v>
      </c>
      <c r="R970" s="66" t="s">
        <v>2528</v>
      </c>
      <c r="S970" s="67" t="s">
        <v>30</v>
      </c>
      <c r="T970" s="66" t="s">
        <v>31</v>
      </c>
      <c r="U970" s="66" t="s">
        <v>2529</v>
      </c>
      <c r="V970" s="67" t="s">
        <v>2529</v>
      </c>
      <c r="W970" s="68">
        <v>1407</v>
      </c>
      <c r="X970" s="69">
        <f t="shared" ref="X970:X974" si="368">W970/$P$969</f>
        <v>0.27362893815635941</v>
      </c>
      <c r="Y970" s="70" t="str">
        <f t="shared" ref="Y970:Y974" si="369">IF(AND(NOT(ISBLANK(W970)),(W970=MAX($W$969:$W$974))),"ELU","")</f>
        <v/>
      </c>
    </row>
    <row r="971" spans="1:25" ht="18" customHeight="1" x14ac:dyDescent="0.25">
      <c r="A971" s="91"/>
      <c r="B971" s="57"/>
      <c r="C971" s="58"/>
      <c r="D971" s="59">
        <v>42722</v>
      </c>
      <c r="E971" s="60"/>
      <c r="F971" s="60"/>
      <c r="G971" s="61"/>
      <c r="H971" s="62"/>
      <c r="I971" s="62"/>
      <c r="J971" s="62"/>
      <c r="K971" s="63" t="e">
        <f t="shared" si="365"/>
        <v>#DIV/0!</v>
      </c>
      <c r="L971" s="62"/>
      <c r="M971" s="62"/>
      <c r="N971" s="64">
        <f t="shared" si="367"/>
        <v>0</v>
      </c>
      <c r="O971" s="64">
        <f t="shared" si="366"/>
        <v>0</v>
      </c>
      <c r="P971" s="62"/>
      <c r="Q971" s="65">
        <v>1</v>
      </c>
      <c r="R971" s="66" t="s">
        <v>2530</v>
      </c>
      <c r="S971" s="67" t="s">
        <v>30</v>
      </c>
      <c r="T971" s="66" t="s">
        <v>31</v>
      </c>
      <c r="U971" s="66" t="s">
        <v>2531</v>
      </c>
      <c r="V971" s="67" t="s">
        <v>2531</v>
      </c>
      <c r="W971" s="68">
        <v>337</v>
      </c>
      <c r="X971" s="69">
        <f t="shared" si="368"/>
        <v>6.5538700894593543E-2</v>
      </c>
      <c r="Y971" s="70" t="str">
        <f t="shared" si="369"/>
        <v/>
      </c>
    </row>
    <row r="972" spans="1:25" ht="18" customHeight="1" x14ac:dyDescent="0.25">
      <c r="A972" s="91"/>
      <c r="B972" s="57"/>
      <c r="C972" s="58"/>
      <c r="D972" s="59">
        <v>42722</v>
      </c>
      <c r="E972" s="60"/>
      <c r="F972" s="60"/>
      <c r="G972" s="61"/>
      <c r="H972" s="62"/>
      <c r="I972" s="62"/>
      <c r="J972" s="62"/>
      <c r="K972" s="63" t="e">
        <f t="shared" si="365"/>
        <v>#DIV/0!</v>
      </c>
      <c r="L972" s="62"/>
      <c r="M972" s="62"/>
      <c r="N972" s="64">
        <f t="shared" si="367"/>
        <v>0</v>
      </c>
      <c r="O972" s="64">
        <f t="shared" si="366"/>
        <v>0</v>
      </c>
      <c r="P972" s="62"/>
      <c r="Q972" s="65">
        <v>1</v>
      </c>
      <c r="R972" s="66" t="s">
        <v>2532</v>
      </c>
      <c r="S972" s="67" t="s">
        <v>30</v>
      </c>
      <c r="T972" s="66" t="s">
        <v>31</v>
      </c>
      <c r="U972" s="66" t="s">
        <v>2533</v>
      </c>
      <c r="V972" s="67" t="s">
        <v>2533</v>
      </c>
      <c r="W972" s="68">
        <v>115</v>
      </c>
      <c r="X972" s="69">
        <f t="shared" si="368"/>
        <v>2.2364838584208478E-2</v>
      </c>
      <c r="Y972" s="70" t="str">
        <f t="shared" si="369"/>
        <v/>
      </c>
    </row>
    <row r="973" spans="1:25" ht="18" customHeight="1" x14ac:dyDescent="0.25">
      <c r="A973" s="91"/>
      <c r="B973" s="57"/>
      <c r="C973" s="58"/>
      <c r="D973" s="59">
        <v>42722</v>
      </c>
      <c r="E973" s="60"/>
      <c r="F973" s="60"/>
      <c r="G973" s="61"/>
      <c r="H973" s="62"/>
      <c r="I973" s="62"/>
      <c r="J973" s="62"/>
      <c r="K973" s="63" t="e">
        <f t="shared" si="365"/>
        <v>#DIV/0!</v>
      </c>
      <c r="L973" s="62"/>
      <c r="M973" s="62"/>
      <c r="N973" s="64">
        <f t="shared" si="367"/>
        <v>0</v>
      </c>
      <c r="O973" s="64">
        <f t="shared" si="366"/>
        <v>0</v>
      </c>
      <c r="P973" s="62"/>
      <c r="Q973" s="65">
        <v>1</v>
      </c>
      <c r="R973" s="66" t="s">
        <v>2534</v>
      </c>
      <c r="S973" s="67" t="s">
        <v>73</v>
      </c>
      <c r="T973" s="66" t="s">
        <v>31</v>
      </c>
      <c r="U973" s="66" t="s">
        <v>2535</v>
      </c>
      <c r="V973" s="67" t="s">
        <v>2535</v>
      </c>
      <c r="W973" s="68">
        <v>792</v>
      </c>
      <c r="X973" s="69">
        <f t="shared" si="368"/>
        <v>0.15402567094515754</v>
      </c>
      <c r="Y973" s="70" t="str">
        <f t="shared" si="369"/>
        <v/>
      </c>
    </row>
    <row r="974" spans="1:25" ht="18" customHeight="1" thickBot="1" x14ac:dyDescent="0.3">
      <c r="A974" s="91"/>
      <c r="B974" s="71"/>
      <c r="C974" s="72"/>
      <c r="D974" s="73">
        <v>42722</v>
      </c>
      <c r="E974" s="74"/>
      <c r="F974" s="74"/>
      <c r="G974" s="75"/>
      <c r="H974" s="76"/>
      <c r="I974" s="76"/>
      <c r="J974" s="76"/>
      <c r="K974" s="77" t="e">
        <f t="shared" si="365"/>
        <v>#DIV/0!</v>
      </c>
      <c r="L974" s="76"/>
      <c r="M974" s="76"/>
      <c r="N974" s="78">
        <f t="shared" si="367"/>
        <v>0</v>
      </c>
      <c r="O974" s="78">
        <f t="shared" si="366"/>
        <v>0</v>
      </c>
      <c r="P974" s="76"/>
      <c r="Q974" s="79">
        <v>1</v>
      </c>
      <c r="R974" s="80" t="s">
        <v>2536</v>
      </c>
      <c r="S974" s="81" t="s">
        <v>53</v>
      </c>
      <c r="T974" s="80" t="s">
        <v>31</v>
      </c>
      <c r="U974" s="80" t="s">
        <v>2537</v>
      </c>
      <c r="V974" s="81" t="s">
        <v>2538</v>
      </c>
      <c r="W974" s="82">
        <v>429</v>
      </c>
      <c r="X974" s="83">
        <f t="shared" si="368"/>
        <v>8.3430571761960323E-2</v>
      </c>
      <c r="Y974" s="84" t="str">
        <f t="shared" si="369"/>
        <v/>
      </c>
    </row>
    <row r="975" spans="1:25" ht="18" customHeight="1" x14ac:dyDescent="0.25">
      <c r="A975" s="91"/>
      <c r="B975" s="42" t="s">
        <v>2539</v>
      </c>
      <c r="C975" s="43" t="s">
        <v>2540</v>
      </c>
      <c r="D975" s="44">
        <v>42722</v>
      </c>
      <c r="E975" s="45">
        <v>2</v>
      </c>
      <c r="F975" s="45">
        <v>188</v>
      </c>
      <c r="G975" s="46">
        <v>70617</v>
      </c>
      <c r="H975" s="47">
        <v>10428</v>
      </c>
      <c r="I975" s="47">
        <v>6781</v>
      </c>
      <c r="J975" s="47">
        <v>17209</v>
      </c>
      <c r="K975" s="48">
        <f t="shared" si="365"/>
        <v>0.24369486101080476</v>
      </c>
      <c r="L975" s="47">
        <v>617</v>
      </c>
      <c r="M975" s="47">
        <v>85</v>
      </c>
      <c r="N975" s="49">
        <f t="shared" si="367"/>
        <v>0</v>
      </c>
      <c r="O975" s="49">
        <f t="shared" si="366"/>
        <v>702</v>
      </c>
      <c r="P975" s="47">
        <v>16507</v>
      </c>
      <c r="Q975" s="50">
        <v>2</v>
      </c>
      <c r="R975" s="51" t="s">
        <v>2541</v>
      </c>
      <c r="S975" s="52" t="s">
        <v>30</v>
      </c>
      <c r="T975" s="51" t="s">
        <v>326</v>
      </c>
      <c r="U975" s="51" t="s">
        <v>2542</v>
      </c>
      <c r="V975" s="52" t="s">
        <v>2543</v>
      </c>
      <c r="W975" s="53">
        <v>8759</v>
      </c>
      <c r="X975" s="54">
        <f>W975/$P$975</f>
        <v>0.53062337190282916</v>
      </c>
      <c r="Y975" s="55" t="str">
        <f>IF(AND(NOT(ISBLANK(W975)),(W975=MAX($W$975:$W$978))),"ELU","")</f>
        <v>ELU</v>
      </c>
    </row>
    <row r="976" spans="1:25" ht="18" customHeight="1" x14ac:dyDescent="0.25">
      <c r="A976" s="91"/>
      <c r="B976" s="57"/>
      <c r="C976" s="58"/>
      <c r="D976" s="59">
        <v>42722</v>
      </c>
      <c r="E976" s="60"/>
      <c r="F976" s="60"/>
      <c r="G976" s="61"/>
      <c r="H976" s="62"/>
      <c r="I976" s="62"/>
      <c r="J976" s="62"/>
      <c r="K976" s="63" t="e">
        <f t="shared" si="365"/>
        <v>#DIV/0!</v>
      </c>
      <c r="L976" s="62"/>
      <c r="M976" s="62"/>
      <c r="N976" s="64">
        <f t="shared" si="367"/>
        <v>0</v>
      </c>
      <c r="O976" s="64">
        <f t="shared" si="366"/>
        <v>0</v>
      </c>
      <c r="P976" s="62"/>
      <c r="Q976" s="65">
        <v>2</v>
      </c>
      <c r="R976" s="66" t="s">
        <v>2544</v>
      </c>
      <c r="S976" s="67" t="s">
        <v>30</v>
      </c>
      <c r="T976" s="66" t="s">
        <v>326</v>
      </c>
      <c r="U976" s="66" t="s">
        <v>2545</v>
      </c>
      <c r="V976" s="67" t="s">
        <v>2546</v>
      </c>
      <c r="W976" s="68">
        <v>1180</v>
      </c>
      <c r="X976" s="69">
        <f t="shared" ref="X976:X978" si="370">W976/$P$975</f>
        <v>7.1484824619858237E-2</v>
      </c>
      <c r="Y976" s="70" t="str">
        <f t="shared" ref="Y976:Y978" si="371">IF(AND(NOT(ISBLANK(W976)),(W976=MAX($W$975:$W$978))),"ELU","")</f>
        <v/>
      </c>
    </row>
    <row r="977" spans="1:25" ht="18" customHeight="1" x14ac:dyDescent="0.25">
      <c r="A977" s="91"/>
      <c r="B977" s="57"/>
      <c r="C977" s="58"/>
      <c r="D977" s="59">
        <v>42722</v>
      </c>
      <c r="E977" s="60"/>
      <c r="F977" s="60"/>
      <c r="G977" s="61"/>
      <c r="H977" s="62"/>
      <c r="I977" s="62"/>
      <c r="J977" s="62"/>
      <c r="K977" s="63" t="e">
        <f t="shared" si="365"/>
        <v>#DIV/0!</v>
      </c>
      <c r="L977" s="62"/>
      <c r="M977" s="62"/>
      <c r="N977" s="64">
        <f t="shared" si="367"/>
        <v>0</v>
      </c>
      <c r="O977" s="64">
        <f t="shared" si="366"/>
        <v>0</v>
      </c>
      <c r="P977" s="62"/>
      <c r="Q977" s="65">
        <v>2</v>
      </c>
      <c r="R977" s="66" t="s">
        <v>2547</v>
      </c>
      <c r="S977" s="67" t="s">
        <v>73</v>
      </c>
      <c r="T977" s="66" t="s">
        <v>326</v>
      </c>
      <c r="U977" s="66" t="s">
        <v>337</v>
      </c>
      <c r="V977" s="67" t="s">
        <v>338</v>
      </c>
      <c r="W977" s="68">
        <v>6179</v>
      </c>
      <c r="X977" s="69">
        <f t="shared" si="370"/>
        <v>0.37432604349669835</v>
      </c>
      <c r="Y977" s="70" t="str">
        <f t="shared" si="371"/>
        <v/>
      </c>
    </row>
    <row r="978" spans="1:25" ht="18" customHeight="1" thickBot="1" x14ac:dyDescent="0.3">
      <c r="A978" s="91"/>
      <c r="B978" s="71"/>
      <c r="C978" s="72"/>
      <c r="D978" s="73">
        <v>42722</v>
      </c>
      <c r="E978" s="74"/>
      <c r="F978" s="74"/>
      <c r="G978" s="75"/>
      <c r="H978" s="76"/>
      <c r="I978" s="76"/>
      <c r="J978" s="76"/>
      <c r="K978" s="77" t="e">
        <f t="shared" si="365"/>
        <v>#DIV/0!</v>
      </c>
      <c r="L978" s="76"/>
      <c r="M978" s="76"/>
      <c r="N978" s="78">
        <f t="shared" si="367"/>
        <v>0</v>
      </c>
      <c r="O978" s="78">
        <f t="shared" si="366"/>
        <v>0</v>
      </c>
      <c r="P978" s="76"/>
      <c r="Q978" s="79">
        <v>2</v>
      </c>
      <c r="R978" s="80" t="s">
        <v>2548</v>
      </c>
      <c r="S978" s="81" t="s">
        <v>53</v>
      </c>
      <c r="T978" s="80" t="s">
        <v>326</v>
      </c>
      <c r="U978" s="80" t="s">
        <v>2549</v>
      </c>
      <c r="V978" s="81" t="s">
        <v>2550</v>
      </c>
      <c r="W978" s="82">
        <v>389</v>
      </c>
      <c r="X978" s="83">
        <f t="shared" si="370"/>
        <v>2.3565759980614286E-2</v>
      </c>
      <c r="Y978" s="84" t="str">
        <f t="shared" si="371"/>
        <v/>
      </c>
    </row>
    <row r="979" spans="1:25" ht="18" customHeight="1" x14ac:dyDescent="0.25">
      <c r="A979" s="91"/>
      <c r="B979" s="42" t="s">
        <v>2551</v>
      </c>
      <c r="C979" s="43" t="s">
        <v>2552</v>
      </c>
      <c r="D979" s="44">
        <v>42722</v>
      </c>
      <c r="E979" s="45">
        <v>1</v>
      </c>
      <c r="F979" s="45">
        <v>79</v>
      </c>
      <c r="G979" s="46">
        <v>17818</v>
      </c>
      <c r="H979" s="47">
        <v>4582</v>
      </c>
      <c r="I979" s="47">
        <v>3371</v>
      </c>
      <c r="J979" s="47">
        <v>7953</v>
      </c>
      <c r="K979" s="48">
        <f t="shared" si="365"/>
        <v>0.44634639128970705</v>
      </c>
      <c r="L979" s="47">
        <v>346</v>
      </c>
      <c r="M979" s="47">
        <v>83</v>
      </c>
      <c r="N979" s="49">
        <f t="shared" si="367"/>
        <v>0</v>
      </c>
      <c r="O979" s="49">
        <f t="shared" si="366"/>
        <v>429</v>
      </c>
      <c r="P979" s="47">
        <v>7524</v>
      </c>
      <c r="Q979" s="50">
        <v>1</v>
      </c>
      <c r="R979" s="51" t="s">
        <v>2553</v>
      </c>
      <c r="S979" s="52" t="s">
        <v>30</v>
      </c>
      <c r="T979" s="51" t="s">
        <v>31</v>
      </c>
      <c r="U979" s="51" t="s">
        <v>2554</v>
      </c>
      <c r="V979" s="52" t="s">
        <v>2554</v>
      </c>
      <c r="W979" s="53">
        <v>4028</v>
      </c>
      <c r="X979" s="54">
        <f>W979/$P$979</f>
        <v>0.53535353535353536</v>
      </c>
      <c r="Y979" s="55" t="str">
        <f>IF(AND(NOT(ISBLANK(W979)),(W979=MAX($W$979:$W$984))),"ELU","")</f>
        <v>ELU</v>
      </c>
    </row>
    <row r="980" spans="1:25" ht="18" customHeight="1" x14ac:dyDescent="0.25">
      <c r="A980" s="91"/>
      <c r="B980" s="57"/>
      <c r="C980" s="58"/>
      <c r="D980" s="59">
        <v>42722</v>
      </c>
      <c r="E980" s="60"/>
      <c r="F980" s="60"/>
      <c r="G980" s="61"/>
      <c r="H980" s="62"/>
      <c r="I980" s="62"/>
      <c r="J980" s="62"/>
      <c r="K980" s="63" t="e">
        <f t="shared" si="365"/>
        <v>#DIV/0!</v>
      </c>
      <c r="L980" s="62"/>
      <c r="M980" s="62"/>
      <c r="N980" s="64">
        <f t="shared" si="367"/>
        <v>0</v>
      </c>
      <c r="O980" s="64">
        <f t="shared" si="366"/>
        <v>0</v>
      </c>
      <c r="P980" s="62"/>
      <c r="Q980" s="65">
        <v>1</v>
      </c>
      <c r="R980" s="66" t="s">
        <v>2555</v>
      </c>
      <c r="S980" s="67" t="s">
        <v>30</v>
      </c>
      <c r="T980" s="66" t="s">
        <v>31</v>
      </c>
      <c r="U980" s="66" t="s">
        <v>2556</v>
      </c>
      <c r="V980" s="67" t="s">
        <v>2556</v>
      </c>
      <c r="W980" s="68">
        <v>1657</v>
      </c>
      <c r="X980" s="69">
        <f t="shared" ref="X980:X984" si="372">W980/$P$979</f>
        <v>0.22022860180754916</v>
      </c>
      <c r="Y980" s="70" t="str">
        <f t="shared" ref="Y980:Y984" si="373">IF(AND(NOT(ISBLANK(W980)),(W980=MAX($W$979:$W$984))),"ELU","")</f>
        <v/>
      </c>
    </row>
    <row r="981" spans="1:25" ht="18" customHeight="1" x14ac:dyDescent="0.25">
      <c r="A981" s="91"/>
      <c r="B981" s="57"/>
      <c r="C981" s="58"/>
      <c r="D981" s="59">
        <v>42722</v>
      </c>
      <c r="E981" s="60"/>
      <c r="F981" s="60"/>
      <c r="G981" s="61"/>
      <c r="H981" s="62"/>
      <c r="I981" s="62"/>
      <c r="J981" s="62"/>
      <c r="K981" s="63" t="e">
        <f t="shared" si="365"/>
        <v>#DIV/0!</v>
      </c>
      <c r="L981" s="62"/>
      <c r="M981" s="62"/>
      <c r="N981" s="64">
        <f t="shared" si="367"/>
        <v>0</v>
      </c>
      <c r="O981" s="64">
        <f t="shared" si="366"/>
        <v>0</v>
      </c>
      <c r="P981" s="62"/>
      <c r="Q981" s="65">
        <v>1</v>
      </c>
      <c r="R981" s="66" t="s">
        <v>2557</v>
      </c>
      <c r="S981" s="67" t="s">
        <v>30</v>
      </c>
      <c r="T981" s="66" t="s">
        <v>31</v>
      </c>
      <c r="U981" s="66" t="s">
        <v>2558</v>
      </c>
      <c r="V981" s="67" t="s">
        <v>2558</v>
      </c>
      <c r="W981" s="68">
        <v>756</v>
      </c>
      <c r="X981" s="69">
        <f t="shared" si="372"/>
        <v>0.10047846889952153</v>
      </c>
      <c r="Y981" s="70" t="str">
        <f t="shared" si="373"/>
        <v/>
      </c>
    </row>
    <row r="982" spans="1:25" ht="18" customHeight="1" x14ac:dyDescent="0.25">
      <c r="A982" s="91"/>
      <c r="B982" s="57"/>
      <c r="C982" s="58"/>
      <c r="D982" s="59">
        <v>42722</v>
      </c>
      <c r="E982" s="60"/>
      <c r="F982" s="60"/>
      <c r="G982" s="61"/>
      <c r="H982" s="62"/>
      <c r="I982" s="62"/>
      <c r="J982" s="62"/>
      <c r="K982" s="63" t="e">
        <f t="shared" si="365"/>
        <v>#DIV/0!</v>
      </c>
      <c r="L982" s="62"/>
      <c r="M982" s="62"/>
      <c r="N982" s="64">
        <f t="shared" si="367"/>
        <v>0</v>
      </c>
      <c r="O982" s="64">
        <f t="shared" si="366"/>
        <v>0</v>
      </c>
      <c r="P982" s="62"/>
      <c r="Q982" s="65">
        <v>1</v>
      </c>
      <c r="R982" s="66" t="s">
        <v>2559</v>
      </c>
      <c r="S982" s="67" t="s">
        <v>2560</v>
      </c>
      <c r="T982" s="66" t="s">
        <v>31</v>
      </c>
      <c r="U982" s="66" t="s">
        <v>2561</v>
      </c>
      <c r="V982" s="67" t="s">
        <v>2561</v>
      </c>
      <c r="W982" s="68">
        <v>184</v>
      </c>
      <c r="X982" s="69">
        <f t="shared" si="372"/>
        <v>2.4455077086656035E-2</v>
      </c>
      <c r="Y982" s="70" t="str">
        <f t="shared" si="373"/>
        <v/>
      </c>
    </row>
    <row r="983" spans="1:25" ht="18" customHeight="1" x14ac:dyDescent="0.25">
      <c r="A983" s="91"/>
      <c r="B983" s="57"/>
      <c r="C983" s="58"/>
      <c r="D983" s="59">
        <v>42722</v>
      </c>
      <c r="E983" s="60"/>
      <c r="F983" s="60"/>
      <c r="G983" s="61"/>
      <c r="H983" s="62"/>
      <c r="I983" s="62"/>
      <c r="J983" s="62"/>
      <c r="K983" s="63" t="e">
        <f t="shared" si="365"/>
        <v>#DIV/0!</v>
      </c>
      <c r="L983" s="62"/>
      <c r="M983" s="62"/>
      <c r="N983" s="64">
        <f t="shared" si="367"/>
        <v>0</v>
      </c>
      <c r="O983" s="64">
        <f t="shared" si="366"/>
        <v>0</v>
      </c>
      <c r="P983" s="62"/>
      <c r="Q983" s="65">
        <v>1</v>
      </c>
      <c r="R983" s="66" t="s">
        <v>2562</v>
      </c>
      <c r="S983" s="67" t="s">
        <v>73</v>
      </c>
      <c r="T983" s="66" t="s">
        <v>31</v>
      </c>
      <c r="U983" s="66" t="s">
        <v>2563</v>
      </c>
      <c r="V983" s="67" t="s">
        <v>2563</v>
      </c>
      <c r="W983" s="68">
        <v>506</v>
      </c>
      <c r="X983" s="69">
        <f t="shared" si="372"/>
        <v>6.725146198830409E-2</v>
      </c>
      <c r="Y983" s="70" t="str">
        <f t="shared" si="373"/>
        <v/>
      </c>
    </row>
    <row r="984" spans="1:25" ht="18" customHeight="1" thickBot="1" x14ac:dyDescent="0.3">
      <c r="A984" s="91"/>
      <c r="B984" s="71"/>
      <c r="C984" s="72"/>
      <c r="D984" s="73">
        <v>42722</v>
      </c>
      <c r="E984" s="74"/>
      <c r="F984" s="74"/>
      <c r="G984" s="75"/>
      <c r="H984" s="76"/>
      <c r="I984" s="76"/>
      <c r="J984" s="76"/>
      <c r="K984" s="77" t="e">
        <f t="shared" si="365"/>
        <v>#DIV/0!</v>
      </c>
      <c r="L984" s="76"/>
      <c r="M984" s="76"/>
      <c r="N984" s="78">
        <f t="shared" si="367"/>
        <v>0</v>
      </c>
      <c r="O984" s="78">
        <f t="shared" si="366"/>
        <v>0</v>
      </c>
      <c r="P984" s="76"/>
      <c r="Q984" s="79">
        <v>1</v>
      </c>
      <c r="R984" s="80" t="s">
        <v>2564</v>
      </c>
      <c r="S984" s="81" t="s">
        <v>53</v>
      </c>
      <c r="T984" s="80" t="s">
        <v>31</v>
      </c>
      <c r="U984" s="80" t="s">
        <v>2565</v>
      </c>
      <c r="V984" s="81" t="s">
        <v>2565</v>
      </c>
      <c r="W984" s="82">
        <v>393</v>
      </c>
      <c r="X984" s="83">
        <f t="shared" si="372"/>
        <v>5.2232854864433811E-2</v>
      </c>
      <c r="Y984" s="84" t="str">
        <f t="shared" si="373"/>
        <v/>
      </c>
    </row>
    <row r="985" spans="1:25" ht="18" customHeight="1" x14ac:dyDescent="0.25">
      <c r="A985" s="91"/>
      <c r="B985" s="42" t="s">
        <v>2566</v>
      </c>
      <c r="C985" s="43" t="s">
        <v>2567</v>
      </c>
      <c r="D985" s="44">
        <v>42722</v>
      </c>
      <c r="E985" s="45">
        <v>1</v>
      </c>
      <c r="F985" s="45">
        <v>49</v>
      </c>
      <c r="G985" s="46">
        <v>11739</v>
      </c>
      <c r="H985" s="47">
        <v>2694</v>
      </c>
      <c r="I985" s="47">
        <v>1321</v>
      </c>
      <c r="J985" s="47">
        <v>4015</v>
      </c>
      <c r="K985" s="48">
        <f t="shared" si="365"/>
        <v>0.3420223187665048</v>
      </c>
      <c r="L985" s="47">
        <v>233</v>
      </c>
      <c r="M985" s="47">
        <v>41</v>
      </c>
      <c r="N985" s="49">
        <f t="shared" si="367"/>
        <v>0</v>
      </c>
      <c r="O985" s="49">
        <f t="shared" si="366"/>
        <v>274</v>
      </c>
      <c r="P985" s="47">
        <v>3741</v>
      </c>
      <c r="Q985" s="50">
        <v>1</v>
      </c>
      <c r="R985" s="51" t="s">
        <v>2568</v>
      </c>
      <c r="S985" s="52" t="s">
        <v>30</v>
      </c>
      <c r="T985" s="51" t="s">
        <v>31</v>
      </c>
      <c r="U985" s="51" t="s">
        <v>2569</v>
      </c>
      <c r="V985" s="52" t="s">
        <v>2569</v>
      </c>
      <c r="W985" s="53">
        <v>993</v>
      </c>
      <c r="X985" s="54">
        <f>W985/$P$985</f>
        <v>0.26543704891740177</v>
      </c>
      <c r="Y985" s="55" t="str">
        <f>IF(AND(NOT(ISBLANK(W985)),(W985=MAX($W$985:$W$988))),"ELU","")</f>
        <v/>
      </c>
    </row>
    <row r="986" spans="1:25" ht="18" customHeight="1" x14ac:dyDescent="0.25">
      <c r="A986" s="91"/>
      <c r="B986" s="57"/>
      <c r="C986" s="58"/>
      <c r="D986" s="59">
        <v>42722</v>
      </c>
      <c r="E986" s="60"/>
      <c r="F986" s="60"/>
      <c r="G986" s="61"/>
      <c r="H986" s="62"/>
      <c r="I986" s="62"/>
      <c r="J986" s="62"/>
      <c r="K986" s="63" t="e">
        <f t="shared" si="365"/>
        <v>#DIV/0!</v>
      </c>
      <c r="L986" s="62"/>
      <c r="M986" s="62"/>
      <c r="N986" s="64">
        <f t="shared" si="367"/>
        <v>0</v>
      </c>
      <c r="O986" s="64">
        <f t="shared" si="366"/>
        <v>0</v>
      </c>
      <c r="P986" s="62"/>
      <c r="Q986" s="65">
        <v>1</v>
      </c>
      <c r="R986" s="66" t="s">
        <v>2570</v>
      </c>
      <c r="S986" s="67" t="s">
        <v>30</v>
      </c>
      <c r="T986" s="66" t="s">
        <v>31</v>
      </c>
      <c r="U986" s="66" t="s">
        <v>2571</v>
      </c>
      <c r="V986" s="67" t="s">
        <v>2571</v>
      </c>
      <c r="W986" s="68">
        <v>288</v>
      </c>
      <c r="X986" s="69">
        <f t="shared" ref="X986:X988" si="374">W986/$P$985</f>
        <v>7.6984763432237369E-2</v>
      </c>
      <c r="Y986" s="70" t="str">
        <f t="shared" ref="Y986:Y988" si="375">IF(AND(NOT(ISBLANK(W986)),(W986=MAX($W$985:$W$988))),"ELU","")</f>
        <v/>
      </c>
    </row>
    <row r="987" spans="1:25" ht="18" customHeight="1" x14ac:dyDescent="0.25">
      <c r="A987" s="91"/>
      <c r="B987" s="57"/>
      <c r="C987" s="58"/>
      <c r="D987" s="59">
        <v>42722</v>
      </c>
      <c r="E987" s="60"/>
      <c r="F987" s="60"/>
      <c r="G987" s="61"/>
      <c r="H987" s="62"/>
      <c r="I987" s="62"/>
      <c r="J987" s="62"/>
      <c r="K987" s="63" t="e">
        <f t="shared" si="365"/>
        <v>#DIV/0!</v>
      </c>
      <c r="L987" s="62"/>
      <c r="M987" s="62"/>
      <c r="N987" s="64">
        <f t="shared" si="367"/>
        <v>0</v>
      </c>
      <c r="O987" s="64">
        <f t="shared" si="366"/>
        <v>0</v>
      </c>
      <c r="P987" s="62"/>
      <c r="Q987" s="65">
        <v>1</v>
      </c>
      <c r="R987" s="66" t="s">
        <v>2572</v>
      </c>
      <c r="S987" s="67" t="s">
        <v>73</v>
      </c>
      <c r="T987" s="66" t="s">
        <v>31</v>
      </c>
      <c r="U987" s="66" t="s">
        <v>2573</v>
      </c>
      <c r="V987" s="67" t="s">
        <v>2573</v>
      </c>
      <c r="W987" s="68">
        <v>1934</v>
      </c>
      <c r="X987" s="69">
        <f t="shared" si="374"/>
        <v>0.51697407110398286</v>
      </c>
      <c r="Y987" s="70" t="str">
        <f t="shared" si="375"/>
        <v>ELU</v>
      </c>
    </row>
    <row r="988" spans="1:25" ht="18" customHeight="1" thickBot="1" x14ac:dyDescent="0.3">
      <c r="A988" s="90"/>
      <c r="B988" s="71"/>
      <c r="C988" s="72"/>
      <c r="D988" s="73">
        <v>42722</v>
      </c>
      <c r="E988" s="74"/>
      <c r="F988" s="74"/>
      <c r="G988" s="75"/>
      <c r="H988" s="76"/>
      <c r="I988" s="76"/>
      <c r="J988" s="76"/>
      <c r="K988" s="77" t="e">
        <f t="shared" si="365"/>
        <v>#DIV/0!</v>
      </c>
      <c r="L988" s="76"/>
      <c r="M988" s="76"/>
      <c r="N988" s="78">
        <f t="shared" si="367"/>
        <v>0</v>
      </c>
      <c r="O988" s="78">
        <f t="shared" si="366"/>
        <v>0</v>
      </c>
      <c r="P988" s="76"/>
      <c r="Q988" s="79">
        <v>1</v>
      </c>
      <c r="R988" s="80" t="s">
        <v>2574</v>
      </c>
      <c r="S988" s="81" t="s">
        <v>53</v>
      </c>
      <c r="T988" s="80" t="s">
        <v>31</v>
      </c>
      <c r="U988" s="80" t="s">
        <v>2575</v>
      </c>
      <c r="V988" s="81" t="s">
        <v>2575</v>
      </c>
      <c r="W988" s="82">
        <v>526</v>
      </c>
      <c r="X988" s="83">
        <f t="shared" si="374"/>
        <v>0.14060411654637797</v>
      </c>
      <c r="Y988" s="84" t="str">
        <f t="shared" si="375"/>
        <v/>
      </c>
    </row>
    <row r="989" spans="1:25" ht="18" customHeight="1" x14ac:dyDescent="0.25">
      <c r="A989" s="89" t="s">
        <v>2576</v>
      </c>
      <c r="B989" s="42" t="s">
        <v>2577</v>
      </c>
      <c r="C989" s="43" t="s">
        <v>2578</v>
      </c>
      <c r="D989" s="44">
        <v>42722</v>
      </c>
      <c r="E989" s="45">
        <v>1</v>
      </c>
      <c r="F989" s="45">
        <v>78</v>
      </c>
      <c r="G989" s="46">
        <v>30078</v>
      </c>
      <c r="H989" s="47">
        <v>4043</v>
      </c>
      <c r="I989" s="47">
        <v>3198</v>
      </c>
      <c r="J989" s="47">
        <v>7241</v>
      </c>
      <c r="K989" s="48">
        <f t="shared" si="365"/>
        <v>0.24074074074074073</v>
      </c>
      <c r="L989" s="47">
        <v>247</v>
      </c>
      <c r="M989" s="47">
        <v>29</v>
      </c>
      <c r="N989" s="49">
        <f t="shared" si="367"/>
        <v>0</v>
      </c>
      <c r="O989" s="49">
        <f t="shared" si="366"/>
        <v>276</v>
      </c>
      <c r="P989" s="47">
        <v>6965</v>
      </c>
      <c r="Q989" s="50">
        <v>1</v>
      </c>
      <c r="R989" s="51" t="s">
        <v>2579</v>
      </c>
      <c r="S989" s="52" t="s">
        <v>30</v>
      </c>
      <c r="T989" s="51" t="s">
        <v>31</v>
      </c>
      <c r="U989" s="51" t="s">
        <v>2580</v>
      </c>
      <c r="V989" s="52" t="s">
        <v>2580</v>
      </c>
      <c r="W989" s="53">
        <v>59</v>
      </c>
      <c r="X989" s="54">
        <f>W989/$P$989</f>
        <v>8.4709260588657579E-3</v>
      </c>
      <c r="Y989" s="55" t="str">
        <f>IF(AND(NOT(ISBLANK(W989)),(W989=MAX($W$989:$W$994))),"ELU","")</f>
        <v/>
      </c>
    </row>
    <row r="990" spans="1:25" ht="18" customHeight="1" x14ac:dyDescent="0.25">
      <c r="A990" s="91"/>
      <c r="B990" s="57"/>
      <c r="C990" s="58"/>
      <c r="D990" s="59">
        <v>42722</v>
      </c>
      <c r="E990" s="60"/>
      <c r="F990" s="60"/>
      <c r="G990" s="61"/>
      <c r="H990" s="62"/>
      <c r="I990" s="62"/>
      <c r="J990" s="62"/>
      <c r="K990" s="63" t="e">
        <f t="shared" si="365"/>
        <v>#DIV/0!</v>
      </c>
      <c r="L990" s="62"/>
      <c r="M990" s="62"/>
      <c r="N990" s="64">
        <f t="shared" si="367"/>
        <v>0</v>
      </c>
      <c r="O990" s="64">
        <f t="shared" si="366"/>
        <v>0</v>
      </c>
      <c r="P990" s="62"/>
      <c r="Q990" s="65">
        <v>1</v>
      </c>
      <c r="R990" s="66" t="s">
        <v>2581</v>
      </c>
      <c r="S990" s="67" t="s">
        <v>30</v>
      </c>
      <c r="T990" s="66" t="s">
        <v>31</v>
      </c>
      <c r="U990" s="66" t="s">
        <v>2582</v>
      </c>
      <c r="V990" s="67" t="s">
        <v>2582</v>
      </c>
      <c r="W990" s="68">
        <v>271</v>
      </c>
      <c r="X990" s="69">
        <f t="shared" ref="X990:X994" si="376">W990/$P$989</f>
        <v>3.8908829863603736E-2</v>
      </c>
      <c r="Y990" s="70" t="str">
        <f t="shared" ref="Y990:Y994" si="377">IF(AND(NOT(ISBLANK(W990)),(W990=MAX($W$989:$W$994))),"ELU","")</f>
        <v/>
      </c>
    </row>
    <row r="991" spans="1:25" ht="18" customHeight="1" x14ac:dyDescent="0.25">
      <c r="A991" s="91"/>
      <c r="B991" s="57"/>
      <c r="C991" s="58"/>
      <c r="D991" s="59">
        <v>42722</v>
      </c>
      <c r="E991" s="60"/>
      <c r="F991" s="60"/>
      <c r="G991" s="61"/>
      <c r="H991" s="62"/>
      <c r="I991" s="62"/>
      <c r="J991" s="62"/>
      <c r="K991" s="63" t="e">
        <f t="shared" si="365"/>
        <v>#DIV/0!</v>
      </c>
      <c r="L991" s="62"/>
      <c r="M991" s="62"/>
      <c r="N991" s="64">
        <f t="shared" si="367"/>
        <v>0</v>
      </c>
      <c r="O991" s="64">
        <f t="shared" si="366"/>
        <v>0</v>
      </c>
      <c r="P991" s="62"/>
      <c r="Q991" s="65">
        <v>1</v>
      </c>
      <c r="R991" s="66" t="s">
        <v>2583</v>
      </c>
      <c r="S991" s="67" t="s">
        <v>30</v>
      </c>
      <c r="T991" s="66" t="s">
        <v>31</v>
      </c>
      <c r="U991" s="66" t="s">
        <v>2584</v>
      </c>
      <c r="V991" s="67" t="s">
        <v>2584</v>
      </c>
      <c r="W991" s="68">
        <v>188</v>
      </c>
      <c r="X991" s="69">
        <f t="shared" si="376"/>
        <v>2.6992103374012921E-2</v>
      </c>
      <c r="Y991" s="70" t="str">
        <f t="shared" si="377"/>
        <v/>
      </c>
    </row>
    <row r="992" spans="1:25" ht="18" customHeight="1" x14ac:dyDescent="0.25">
      <c r="A992" s="91"/>
      <c r="B992" s="57"/>
      <c r="C992" s="58"/>
      <c r="D992" s="59">
        <v>42722</v>
      </c>
      <c r="E992" s="60"/>
      <c r="F992" s="60"/>
      <c r="G992" s="61"/>
      <c r="H992" s="62"/>
      <c r="I992" s="62"/>
      <c r="J992" s="62"/>
      <c r="K992" s="63" t="e">
        <f t="shared" si="365"/>
        <v>#DIV/0!</v>
      </c>
      <c r="L992" s="62"/>
      <c r="M992" s="62"/>
      <c r="N992" s="64">
        <f t="shared" si="367"/>
        <v>0</v>
      </c>
      <c r="O992" s="64">
        <f t="shared" si="366"/>
        <v>0</v>
      </c>
      <c r="P992" s="62"/>
      <c r="Q992" s="65">
        <v>1</v>
      </c>
      <c r="R992" s="66" t="s">
        <v>2585</v>
      </c>
      <c r="S992" s="67" t="s">
        <v>73</v>
      </c>
      <c r="T992" s="66" t="s">
        <v>31</v>
      </c>
      <c r="U992" s="66" t="s">
        <v>2586</v>
      </c>
      <c r="V992" s="67" t="s">
        <v>2586</v>
      </c>
      <c r="W992" s="68">
        <v>6245</v>
      </c>
      <c r="X992" s="69">
        <f t="shared" si="376"/>
        <v>0.89662598707824837</v>
      </c>
      <c r="Y992" s="70" t="str">
        <f t="shared" si="377"/>
        <v>ELU</v>
      </c>
    </row>
    <row r="993" spans="1:25" ht="18" customHeight="1" x14ac:dyDescent="0.25">
      <c r="A993" s="91"/>
      <c r="B993" s="57"/>
      <c r="C993" s="58"/>
      <c r="D993" s="59">
        <v>42722</v>
      </c>
      <c r="E993" s="60"/>
      <c r="F993" s="60"/>
      <c r="G993" s="61"/>
      <c r="H993" s="62"/>
      <c r="I993" s="62"/>
      <c r="J993" s="62"/>
      <c r="K993" s="63" t="e">
        <f t="shared" si="365"/>
        <v>#DIV/0!</v>
      </c>
      <c r="L993" s="62"/>
      <c r="M993" s="62"/>
      <c r="N993" s="64">
        <f t="shared" si="367"/>
        <v>0</v>
      </c>
      <c r="O993" s="64">
        <f t="shared" si="366"/>
        <v>0</v>
      </c>
      <c r="P993" s="62"/>
      <c r="Q993" s="65">
        <v>1</v>
      </c>
      <c r="R993" s="66" t="s">
        <v>2587</v>
      </c>
      <c r="S993" s="67" t="s">
        <v>53</v>
      </c>
      <c r="T993" s="66" t="s">
        <v>31</v>
      </c>
      <c r="U993" s="66" t="s">
        <v>2588</v>
      </c>
      <c r="V993" s="67" t="s">
        <v>2588</v>
      </c>
      <c r="W993" s="68">
        <v>137</v>
      </c>
      <c r="X993" s="69">
        <f t="shared" si="376"/>
        <v>1.9669777458722181E-2</v>
      </c>
      <c r="Y993" s="70" t="str">
        <f t="shared" si="377"/>
        <v/>
      </c>
    </row>
    <row r="994" spans="1:25" ht="18" customHeight="1" thickBot="1" x14ac:dyDescent="0.3">
      <c r="A994" s="91"/>
      <c r="B994" s="71"/>
      <c r="C994" s="72"/>
      <c r="D994" s="73">
        <v>42722</v>
      </c>
      <c r="E994" s="74"/>
      <c r="F994" s="74"/>
      <c r="G994" s="75"/>
      <c r="H994" s="76"/>
      <c r="I994" s="76"/>
      <c r="J994" s="76"/>
      <c r="K994" s="77" t="e">
        <f t="shared" si="365"/>
        <v>#DIV/0!</v>
      </c>
      <c r="L994" s="76"/>
      <c r="M994" s="76"/>
      <c r="N994" s="78">
        <f t="shared" si="367"/>
        <v>0</v>
      </c>
      <c r="O994" s="78">
        <f t="shared" si="366"/>
        <v>0</v>
      </c>
      <c r="P994" s="76"/>
      <c r="Q994" s="79">
        <v>1</v>
      </c>
      <c r="R994" s="80" t="s">
        <v>2589</v>
      </c>
      <c r="S994" s="81" t="s">
        <v>30</v>
      </c>
      <c r="T994" s="80" t="s">
        <v>31</v>
      </c>
      <c r="U994" s="80" t="s">
        <v>2590</v>
      </c>
      <c r="V994" s="81" t="s">
        <v>2590</v>
      </c>
      <c r="W994" s="82">
        <v>65</v>
      </c>
      <c r="X994" s="83">
        <f t="shared" si="376"/>
        <v>9.3323761665470208E-3</v>
      </c>
      <c r="Y994" s="84" t="str">
        <f t="shared" si="377"/>
        <v/>
      </c>
    </row>
    <row r="995" spans="1:25" ht="33" customHeight="1" x14ac:dyDescent="0.25">
      <c r="A995" s="91"/>
      <c r="B995" s="42" t="s">
        <v>2591</v>
      </c>
      <c r="C995" s="43" t="s">
        <v>2592</v>
      </c>
      <c r="D995" s="44">
        <v>42722</v>
      </c>
      <c r="E995" s="45">
        <v>1</v>
      </c>
      <c r="F995" s="45">
        <v>107</v>
      </c>
      <c r="G995" s="46">
        <v>33459</v>
      </c>
      <c r="H995" s="47">
        <v>6901</v>
      </c>
      <c r="I995" s="47">
        <v>5195</v>
      </c>
      <c r="J995" s="47">
        <v>12096</v>
      </c>
      <c r="K995" s="48">
        <f t="shared" si="365"/>
        <v>0.36151708060611493</v>
      </c>
      <c r="L995" s="47">
        <v>416</v>
      </c>
      <c r="M995" s="47">
        <v>112</v>
      </c>
      <c r="N995" s="49">
        <f t="shared" si="367"/>
        <v>0</v>
      </c>
      <c r="O995" s="49">
        <f t="shared" si="366"/>
        <v>528</v>
      </c>
      <c r="P995" s="47">
        <v>11568</v>
      </c>
      <c r="Q995" s="50">
        <v>1</v>
      </c>
      <c r="R995" s="51" t="s">
        <v>2593</v>
      </c>
      <c r="S995" s="52" t="s">
        <v>30</v>
      </c>
      <c r="T995" s="51" t="s">
        <v>31</v>
      </c>
      <c r="U995" s="51" t="s">
        <v>2594</v>
      </c>
      <c r="V995" s="52" t="s">
        <v>2594</v>
      </c>
      <c r="W995" s="53">
        <v>2095</v>
      </c>
      <c r="X995" s="54">
        <f>W995/$P$995</f>
        <v>0.18110304287690179</v>
      </c>
      <c r="Y995" s="55" t="str">
        <f>IF(AND(NOT(ISBLANK(W995)),(W995=MAX($W$995:$W$996))),"ELU","")</f>
        <v/>
      </c>
    </row>
    <row r="996" spans="1:25" ht="23.25" customHeight="1" thickBot="1" x14ac:dyDescent="0.3">
      <c r="A996" s="91"/>
      <c r="B996" s="71"/>
      <c r="C996" s="72"/>
      <c r="D996" s="73">
        <v>42722</v>
      </c>
      <c r="E996" s="74"/>
      <c r="F996" s="74"/>
      <c r="G996" s="75"/>
      <c r="H996" s="76"/>
      <c r="I996" s="76"/>
      <c r="J996" s="76"/>
      <c r="K996" s="77" t="e">
        <f t="shared" si="365"/>
        <v>#DIV/0!</v>
      </c>
      <c r="L996" s="76"/>
      <c r="M996" s="76"/>
      <c r="N996" s="78">
        <f t="shared" si="367"/>
        <v>0</v>
      </c>
      <c r="O996" s="78">
        <f t="shared" si="366"/>
        <v>0</v>
      </c>
      <c r="P996" s="76"/>
      <c r="Q996" s="79">
        <v>1</v>
      </c>
      <c r="R996" s="80" t="s">
        <v>2595</v>
      </c>
      <c r="S996" s="81" t="s">
        <v>73</v>
      </c>
      <c r="T996" s="80" t="s">
        <v>31</v>
      </c>
      <c r="U996" s="80" t="s">
        <v>2596</v>
      </c>
      <c r="V996" s="81" t="s">
        <v>2596</v>
      </c>
      <c r="W996" s="82">
        <v>9473</v>
      </c>
      <c r="X996" s="83">
        <f>W996/$P$995</f>
        <v>0.81889695712309818</v>
      </c>
      <c r="Y996" s="84" t="str">
        <f>IF(AND(NOT(ISBLANK(W996)),(W996=MAX($W$995:$W$996))),"ELU","")</f>
        <v>ELU</v>
      </c>
    </row>
    <row r="997" spans="1:25" ht="18" customHeight="1" x14ac:dyDescent="0.25">
      <c r="A997" s="91"/>
      <c r="B997" s="42" t="s">
        <v>2597</v>
      </c>
      <c r="C997" s="43" t="s">
        <v>2598</v>
      </c>
      <c r="D997" s="44">
        <v>42722</v>
      </c>
      <c r="E997" s="45">
        <v>1</v>
      </c>
      <c r="F997" s="45">
        <v>50</v>
      </c>
      <c r="G997" s="46">
        <v>15118</v>
      </c>
      <c r="H997" s="47">
        <v>3291</v>
      </c>
      <c r="I997" s="47">
        <v>2418</v>
      </c>
      <c r="J997" s="47">
        <v>5709</v>
      </c>
      <c r="K997" s="48">
        <f t="shared" si="365"/>
        <v>0.37762931604709615</v>
      </c>
      <c r="L997" s="47">
        <v>304</v>
      </c>
      <c r="M997" s="47">
        <v>47</v>
      </c>
      <c r="N997" s="49">
        <f t="shared" si="367"/>
        <v>0</v>
      </c>
      <c r="O997" s="49">
        <f t="shared" si="366"/>
        <v>351</v>
      </c>
      <c r="P997" s="47">
        <v>5358</v>
      </c>
      <c r="Q997" s="50">
        <v>1</v>
      </c>
      <c r="R997" s="51" t="s">
        <v>2599</v>
      </c>
      <c r="S997" s="52" t="s">
        <v>73</v>
      </c>
      <c r="T997" s="51" t="s">
        <v>31</v>
      </c>
      <c r="U997" s="51" t="s">
        <v>2600</v>
      </c>
      <c r="V997" s="52" t="s">
        <v>2600</v>
      </c>
      <c r="W997" s="53">
        <v>3408</v>
      </c>
      <c r="X997" s="54">
        <f>W997/$P$997</f>
        <v>0.63605823068309075</v>
      </c>
      <c r="Y997" s="55" t="str">
        <f>IF(AND(NOT(ISBLANK(W997)),(W997=MAX($W$997:$W$999))),"ELU","")</f>
        <v>ELU</v>
      </c>
    </row>
    <row r="998" spans="1:25" ht="18" customHeight="1" x14ac:dyDescent="0.25">
      <c r="A998" s="91"/>
      <c r="B998" s="57"/>
      <c r="C998" s="58"/>
      <c r="D998" s="59">
        <v>42722</v>
      </c>
      <c r="E998" s="60"/>
      <c r="F998" s="60"/>
      <c r="G998" s="61"/>
      <c r="H998" s="62"/>
      <c r="I998" s="62"/>
      <c r="J998" s="62"/>
      <c r="K998" s="63" t="e">
        <f t="shared" si="365"/>
        <v>#DIV/0!</v>
      </c>
      <c r="L998" s="62"/>
      <c r="M998" s="62"/>
      <c r="N998" s="64">
        <f t="shared" si="367"/>
        <v>0</v>
      </c>
      <c r="O998" s="64">
        <f t="shared" si="366"/>
        <v>0</v>
      </c>
      <c r="P998" s="62"/>
      <c r="Q998" s="65">
        <v>1</v>
      </c>
      <c r="R998" s="66" t="s">
        <v>2601</v>
      </c>
      <c r="S998" s="67" t="s">
        <v>2602</v>
      </c>
      <c r="T998" s="66" t="s">
        <v>31</v>
      </c>
      <c r="U998" s="66" t="s">
        <v>2603</v>
      </c>
      <c r="V998" s="67" t="s">
        <v>2603</v>
      </c>
      <c r="W998" s="68">
        <v>93</v>
      </c>
      <c r="X998" s="69">
        <f t="shared" ref="X998:X999" si="378">W998/$P$997</f>
        <v>1.7357222844344905E-2</v>
      </c>
      <c r="Y998" s="70" t="str">
        <f t="shared" ref="Y998:Y999" si="379">IF(AND(NOT(ISBLANK(W998)),(W998=MAX($W$997:$W$999))),"ELU","")</f>
        <v/>
      </c>
    </row>
    <row r="999" spans="1:25" ht="18" customHeight="1" thickBot="1" x14ac:dyDescent="0.3">
      <c r="A999" s="91"/>
      <c r="B999" s="71"/>
      <c r="C999" s="72"/>
      <c r="D999" s="73">
        <v>42722</v>
      </c>
      <c r="E999" s="74"/>
      <c r="F999" s="74"/>
      <c r="G999" s="75"/>
      <c r="H999" s="76"/>
      <c r="I999" s="76"/>
      <c r="J999" s="76"/>
      <c r="K999" s="77" t="e">
        <f t="shared" si="365"/>
        <v>#DIV/0!</v>
      </c>
      <c r="L999" s="76"/>
      <c r="M999" s="76"/>
      <c r="N999" s="78">
        <f t="shared" si="367"/>
        <v>0</v>
      </c>
      <c r="O999" s="78">
        <f t="shared" si="366"/>
        <v>0</v>
      </c>
      <c r="P999" s="76"/>
      <c r="Q999" s="79">
        <v>1</v>
      </c>
      <c r="R999" s="80" t="s">
        <v>2604</v>
      </c>
      <c r="S999" s="81" t="s">
        <v>53</v>
      </c>
      <c r="T999" s="80" t="s">
        <v>31</v>
      </c>
      <c r="U999" s="80" t="s">
        <v>2605</v>
      </c>
      <c r="V999" s="81" t="s">
        <v>2605</v>
      </c>
      <c r="W999" s="82">
        <v>1857</v>
      </c>
      <c r="X999" s="83">
        <f t="shared" si="378"/>
        <v>0.34658454647256437</v>
      </c>
      <c r="Y999" s="84" t="str">
        <f t="shared" si="379"/>
        <v/>
      </c>
    </row>
    <row r="1000" spans="1:25" ht="18" customHeight="1" x14ac:dyDescent="0.25">
      <c r="A1000" s="91"/>
      <c r="B1000" s="42" t="s">
        <v>2606</v>
      </c>
      <c r="C1000" s="43" t="s">
        <v>2607</v>
      </c>
      <c r="D1000" s="44">
        <v>42722</v>
      </c>
      <c r="E1000" s="45">
        <v>1</v>
      </c>
      <c r="F1000" s="45">
        <v>62</v>
      </c>
      <c r="G1000" s="46">
        <v>19862</v>
      </c>
      <c r="H1000" s="47">
        <v>5199</v>
      </c>
      <c r="I1000" s="47">
        <v>4984</v>
      </c>
      <c r="J1000" s="47">
        <v>10183</v>
      </c>
      <c r="K1000" s="48">
        <f t="shared" si="365"/>
        <v>0.51268754405397243</v>
      </c>
      <c r="L1000" s="47">
        <v>284</v>
      </c>
      <c r="M1000" s="47">
        <v>169</v>
      </c>
      <c r="N1000" s="49">
        <f t="shared" si="367"/>
        <v>0</v>
      </c>
      <c r="O1000" s="49">
        <f t="shared" si="366"/>
        <v>453</v>
      </c>
      <c r="P1000" s="47">
        <v>9730</v>
      </c>
      <c r="Q1000" s="50">
        <v>1</v>
      </c>
      <c r="R1000" s="51" t="s">
        <v>2608</v>
      </c>
      <c r="S1000" s="52" t="s">
        <v>30</v>
      </c>
      <c r="T1000" s="51" t="s">
        <v>31</v>
      </c>
      <c r="U1000" s="51" t="s">
        <v>2609</v>
      </c>
      <c r="V1000" s="52" t="s">
        <v>2609</v>
      </c>
      <c r="W1000" s="53">
        <v>467</v>
      </c>
      <c r="X1000" s="54">
        <f>W1000/$P$1000</f>
        <v>4.7995889003083249E-2</v>
      </c>
      <c r="Y1000" s="55" t="str">
        <f>IF(AND(NOT(ISBLANK(W1000)),(W1000=MAX($W$1000:$W$1002))),"ELU","")</f>
        <v/>
      </c>
    </row>
    <row r="1001" spans="1:25" ht="18" customHeight="1" x14ac:dyDescent="0.25">
      <c r="A1001" s="91"/>
      <c r="B1001" s="57"/>
      <c r="C1001" s="58"/>
      <c r="D1001" s="59">
        <v>42722</v>
      </c>
      <c r="E1001" s="60"/>
      <c r="F1001" s="60"/>
      <c r="G1001" s="61"/>
      <c r="H1001" s="62"/>
      <c r="I1001" s="62"/>
      <c r="J1001" s="62"/>
      <c r="K1001" s="63" t="e">
        <f t="shared" si="365"/>
        <v>#DIV/0!</v>
      </c>
      <c r="L1001" s="62"/>
      <c r="M1001" s="62"/>
      <c r="N1001" s="64">
        <f t="shared" si="367"/>
        <v>0</v>
      </c>
      <c r="O1001" s="64">
        <f t="shared" si="366"/>
        <v>0</v>
      </c>
      <c r="P1001" s="62"/>
      <c r="Q1001" s="65">
        <v>1</v>
      </c>
      <c r="R1001" s="66" t="s">
        <v>2610</v>
      </c>
      <c r="S1001" s="67" t="s">
        <v>53</v>
      </c>
      <c r="T1001" s="66" t="s">
        <v>31</v>
      </c>
      <c r="U1001" s="66" t="s">
        <v>2611</v>
      </c>
      <c r="V1001" s="67" t="s">
        <v>2611</v>
      </c>
      <c r="W1001" s="68">
        <v>3028</v>
      </c>
      <c r="X1001" s="69">
        <f t="shared" ref="X1001:X1002" si="380">W1001/$P$1000</f>
        <v>0.31120246659815004</v>
      </c>
      <c r="Y1001" s="70" t="str">
        <f t="shared" ref="Y1001:Y1002" si="381">IF(AND(NOT(ISBLANK(W1001)),(W1001=MAX($W$1000:$W$1002))),"ELU","")</f>
        <v/>
      </c>
    </row>
    <row r="1002" spans="1:25" ht="18" customHeight="1" thickBot="1" x14ac:dyDescent="0.3">
      <c r="A1002" s="90"/>
      <c r="B1002" s="71"/>
      <c r="C1002" s="72"/>
      <c r="D1002" s="73">
        <v>42722</v>
      </c>
      <c r="E1002" s="74"/>
      <c r="F1002" s="74"/>
      <c r="G1002" s="75"/>
      <c r="H1002" s="76"/>
      <c r="I1002" s="76"/>
      <c r="J1002" s="76"/>
      <c r="K1002" s="77" t="e">
        <f t="shared" si="365"/>
        <v>#DIV/0!</v>
      </c>
      <c r="L1002" s="76"/>
      <c r="M1002" s="76"/>
      <c r="N1002" s="78">
        <f t="shared" si="367"/>
        <v>0</v>
      </c>
      <c r="O1002" s="78">
        <f t="shared" si="366"/>
        <v>0</v>
      </c>
      <c r="P1002" s="76"/>
      <c r="Q1002" s="79">
        <v>1</v>
      </c>
      <c r="R1002" s="80" t="s">
        <v>2612</v>
      </c>
      <c r="S1002" s="81" t="s">
        <v>73</v>
      </c>
      <c r="T1002" s="80" t="s">
        <v>31</v>
      </c>
      <c r="U1002" s="80" t="s">
        <v>2613</v>
      </c>
      <c r="V1002" s="81" t="s">
        <v>2614</v>
      </c>
      <c r="W1002" s="82">
        <v>6235</v>
      </c>
      <c r="X1002" s="83">
        <f t="shared" si="380"/>
        <v>0.64080164439876675</v>
      </c>
      <c r="Y1002" s="84" t="str">
        <f t="shared" si="381"/>
        <v>ELU</v>
      </c>
    </row>
    <row r="1003" spans="1:25" ht="18" customHeight="1" x14ac:dyDescent="0.25">
      <c r="A1003" s="89" t="s">
        <v>2576</v>
      </c>
      <c r="B1003" s="42" t="s">
        <v>2615</v>
      </c>
      <c r="C1003" s="43" t="s">
        <v>2616</v>
      </c>
      <c r="D1003" s="44">
        <v>42722</v>
      </c>
      <c r="E1003" s="45">
        <v>1</v>
      </c>
      <c r="F1003" s="45">
        <v>119</v>
      </c>
      <c r="G1003" s="46">
        <v>43970</v>
      </c>
      <c r="H1003" s="47">
        <v>7640</v>
      </c>
      <c r="I1003" s="47">
        <v>7335</v>
      </c>
      <c r="J1003" s="47">
        <v>14975</v>
      </c>
      <c r="K1003" s="48">
        <f t="shared" si="365"/>
        <v>0.34057311803502388</v>
      </c>
      <c r="L1003" s="47">
        <v>517</v>
      </c>
      <c r="M1003" s="47">
        <v>59</v>
      </c>
      <c r="N1003" s="49">
        <f t="shared" si="367"/>
        <v>0</v>
      </c>
      <c r="O1003" s="49">
        <f t="shared" si="366"/>
        <v>576</v>
      </c>
      <c r="P1003" s="47">
        <v>14399</v>
      </c>
      <c r="Q1003" s="50">
        <v>1</v>
      </c>
      <c r="R1003" s="51" t="s">
        <v>2617</v>
      </c>
      <c r="S1003" s="52" t="s">
        <v>30</v>
      </c>
      <c r="T1003" s="51" t="s">
        <v>31</v>
      </c>
      <c r="U1003" s="51" t="s">
        <v>2618</v>
      </c>
      <c r="V1003" s="52" t="s">
        <v>2618</v>
      </c>
      <c r="W1003" s="53">
        <v>3068</v>
      </c>
      <c r="X1003" s="54">
        <f>W1003/$P$1003</f>
        <v>0.21307035210778527</v>
      </c>
      <c r="Y1003" s="55" t="str">
        <f>IF(AND(NOT(ISBLANK(W1003)),(W1003=MAX($W$1003:$W$1007))),"ELU","")</f>
        <v/>
      </c>
    </row>
    <row r="1004" spans="1:25" ht="18" customHeight="1" x14ac:dyDescent="0.25">
      <c r="A1004" s="91"/>
      <c r="B1004" s="57"/>
      <c r="C1004" s="58"/>
      <c r="D1004" s="59">
        <v>42722</v>
      </c>
      <c r="E1004" s="60"/>
      <c r="F1004" s="60"/>
      <c r="G1004" s="61"/>
      <c r="H1004" s="62"/>
      <c r="I1004" s="62"/>
      <c r="J1004" s="62"/>
      <c r="K1004" s="63" t="e">
        <f t="shared" si="365"/>
        <v>#DIV/0!</v>
      </c>
      <c r="L1004" s="62"/>
      <c r="M1004" s="62"/>
      <c r="N1004" s="64">
        <f t="shared" si="367"/>
        <v>0</v>
      </c>
      <c r="O1004" s="64">
        <f t="shared" si="366"/>
        <v>0</v>
      </c>
      <c r="P1004" s="62"/>
      <c r="Q1004" s="65">
        <v>1</v>
      </c>
      <c r="R1004" s="66" t="s">
        <v>2619</v>
      </c>
      <c r="S1004" s="67" t="s">
        <v>30</v>
      </c>
      <c r="T1004" s="66" t="s">
        <v>31</v>
      </c>
      <c r="U1004" s="66" t="s">
        <v>2620</v>
      </c>
      <c r="V1004" s="67" t="s">
        <v>2620</v>
      </c>
      <c r="W1004" s="68">
        <v>8027</v>
      </c>
      <c r="X1004" s="69">
        <f t="shared" ref="X1004:X1007" si="382">W1004/$P$1003</f>
        <v>0.5574692686992152</v>
      </c>
      <c r="Y1004" s="70" t="str">
        <f t="shared" ref="Y1004:Y1007" si="383">IF(AND(NOT(ISBLANK(W1004)),(W1004=MAX($W$1003:$W$1007))),"ELU","")</f>
        <v>ELU</v>
      </c>
    </row>
    <row r="1005" spans="1:25" ht="18" customHeight="1" x14ac:dyDescent="0.25">
      <c r="A1005" s="91"/>
      <c r="B1005" s="57"/>
      <c r="C1005" s="58"/>
      <c r="D1005" s="59">
        <v>42722</v>
      </c>
      <c r="E1005" s="60"/>
      <c r="F1005" s="60"/>
      <c r="G1005" s="61"/>
      <c r="H1005" s="62"/>
      <c r="I1005" s="62"/>
      <c r="J1005" s="62"/>
      <c r="K1005" s="63" t="e">
        <f t="shared" si="365"/>
        <v>#DIV/0!</v>
      </c>
      <c r="L1005" s="62"/>
      <c r="M1005" s="62"/>
      <c r="N1005" s="64">
        <f t="shared" si="367"/>
        <v>0</v>
      </c>
      <c r="O1005" s="64">
        <f t="shared" si="366"/>
        <v>0</v>
      </c>
      <c r="P1005" s="62"/>
      <c r="Q1005" s="65">
        <v>1</v>
      </c>
      <c r="R1005" s="66" t="s">
        <v>2621</v>
      </c>
      <c r="S1005" s="67" t="s">
        <v>118</v>
      </c>
      <c r="T1005" s="66" t="s">
        <v>31</v>
      </c>
      <c r="U1005" s="66" t="s">
        <v>2622</v>
      </c>
      <c r="V1005" s="67" t="s">
        <v>2622</v>
      </c>
      <c r="W1005" s="68">
        <v>405</v>
      </c>
      <c r="X1005" s="69">
        <f t="shared" si="382"/>
        <v>2.8126953260643101E-2</v>
      </c>
      <c r="Y1005" s="70" t="str">
        <f t="shared" si="383"/>
        <v/>
      </c>
    </row>
    <row r="1006" spans="1:25" ht="18" customHeight="1" x14ac:dyDescent="0.25">
      <c r="A1006" s="91"/>
      <c r="B1006" s="57"/>
      <c r="C1006" s="58"/>
      <c r="D1006" s="59">
        <v>42722</v>
      </c>
      <c r="E1006" s="60"/>
      <c r="F1006" s="60"/>
      <c r="G1006" s="61"/>
      <c r="H1006" s="62"/>
      <c r="I1006" s="62"/>
      <c r="J1006" s="62"/>
      <c r="K1006" s="63" t="e">
        <f t="shared" si="365"/>
        <v>#DIV/0!</v>
      </c>
      <c r="L1006" s="62"/>
      <c r="M1006" s="62"/>
      <c r="N1006" s="64">
        <f t="shared" si="367"/>
        <v>0</v>
      </c>
      <c r="O1006" s="64">
        <f t="shared" si="366"/>
        <v>0</v>
      </c>
      <c r="P1006" s="62"/>
      <c r="Q1006" s="65">
        <v>1</v>
      </c>
      <c r="R1006" s="66" t="s">
        <v>2623</v>
      </c>
      <c r="S1006" s="67" t="s">
        <v>53</v>
      </c>
      <c r="T1006" s="66" t="s">
        <v>31</v>
      </c>
      <c r="U1006" s="66" t="s">
        <v>2624</v>
      </c>
      <c r="V1006" s="67" t="s">
        <v>2625</v>
      </c>
      <c r="W1006" s="68">
        <v>1521</v>
      </c>
      <c r="X1006" s="69">
        <f t="shared" si="382"/>
        <v>0.10563233557885965</v>
      </c>
      <c r="Y1006" s="70" t="str">
        <f t="shared" si="383"/>
        <v/>
      </c>
    </row>
    <row r="1007" spans="1:25" ht="18" customHeight="1" thickBot="1" x14ac:dyDescent="0.3">
      <c r="A1007" s="91"/>
      <c r="B1007" s="71"/>
      <c r="C1007" s="72"/>
      <c r="D1007" s="73">
        <v>42722</v>
      </c>
      <c r="E1007" s="74"/>
      <c r="F1007" s="74"/>
      <c r="G1007" s="75"/>
      <c r="H1007" s="76"/>
      <c r="I1007" s="76"/>
      <c r="J1007" s="76"/>
      <c r="K1007" s="77" t="e">
        <f t="shared" si="365"/>
        <v>#DIV/0!</v>
      </c>
      <c r="L1007" s="76"/>
      <c r="M1007" s="76"/>
      <c r="N1007" s="78">
        <f t="shared" si="367"/>
        <v>0</v>
      </c>
      <c r="O1007" s="78">
        <f t="shared" si="366"/>
        <v>0</v>
      </c>
      <c r="P1007" s="76"/>
      <c r="Q1007" s="79">
        <v>1</v>
      </c>
      <c r="R1007" s="80" t="s">
        <v>2626</v>
      </c>
      <c r="S1007" s="81" t="s">
        <v>73</v>
      </c>
      <c r="T1007" s="80" t="s">
        <v>31</v>
      </c>
      <c r="U1007" s="80" t="s">
        <v>2627</v>
      </c>
      <c r="V1007" s="81" t="s">
        <v>2627</v>
      </c>
      <c r="W1007" s="82">
        <v>1378</v>
      </c>
      <c r="X1007" s="83">
        <f t="shared" si="382"/>
        <v>9.5701090353496776E-2</v>
      </c>
      <c r="Y1007" s="84" t="str">
        <f t="shared" si="383"/>
        <v/>
      </c>
    </row>
    <row r="1008" spans="1:25" ht="18" customHeight="1" x14ac:dyDescent="0.25">
      <c r="A1008" s="91"/>
      <c r="B1008" s="42" t="s">
        <v>2628</v>
      </c>
      <c r="C1008" s="43" t="s">
        <v>2629</v>
      </c>
      <c r="D1008" s="44">
        <v>42722</v>
      </c>
      <c r="E1008" s="45">
        <v>1</v>
      </c>
      <c r="F1008" s="45">
        <v>101</v>
      </c>
      <c r="G1008" s="46">
        <v>39708</v>
      </c>
      <c r="H1008" s="47">
        <v>5849</v>
      </c>
      <c r="I1008" s="47">
        <v>5130</v>
      </c>
      <c r="J1008" s="47">
        <v>10979</v>
      </c>
      <c r="K1008" s="48">
        <f t="shared" si="365"/>
        <v>0.27649340183338372</v>
      </c>
      <c r="L1008" s="47">
        <v>309</v>
      </c>
      <c r="M1008" s="47">
        <v>86</v>
      </c>
      <c r="N1008" s="49">
        <f t="shared" si="367"/>
        <v>0</v>
      </c>
      <c r="O1008" s="49">
        <f t="shared" si="366"/>
        <v>395</v>
      </c>
      <c r="P1008" s="47">
        <v>10584</v>
      </c>
      <c r="Q1008" s="50">
        <v>1</v>
      </c>
      <c r="R1008" s="51" t="s">
        <v>2630</v>
      </c>
      <c r="S1008" s="52" t="s">
        <v>30</v>
      </c>
      <c r="T1008" s="51" t="s">
        <v>31</v>
      </c>
      <c r="U1008" s="51" t="s">
        <v>2631</v>
      </c>
      <c r="V1008" s="52" t="s">
        <v>2631</v>
      </c>
      <c r="W1008" s="53">
        <v>438</v>
      </c>
      <c r="X1008" s="54">
        <f>W1008/$P$1008</f>
        <v>4.1383219954648526E-2</v>
      </c>
      <c r="Y1008" s="55" t="str">
        <f>IF(AND(NOT(ISBLANK(W1008)),(W1008=MAX($W$1008:$W$1011))),"ELU","")</f>
        <v/>
      </c>
    </row>
    <row r="1009" spans="1:25" ht="18" customHeight="1" x14ac:dyDescent="0.25">
      <c r="A1009" s="91"/>
      <c r="B1009" s="57"/>
      <c r="C1009" s="58"/>
      <c r="D1009" s="59">
        <v>42722</v>
      </c>
      <c r="E1009" s="60"/>
      <c r="F1009" s="60"/>
      <c r="G1009" s="61"/>
      <c r="H1009" s="62"/>
      <c r="I1009" s="62"/>
      <c r="J1009" s="62"/>
      <c r="K1009" s="63" t="e">
        <f t="shared" si="365"/>
        <v>#DIV/0!</v>
      </c>
      <c r="L1009" s="62"/>
      <c r="M1009" s="62"/>
      <c r="N1009" s="64">
        <f t="shared" si="367"/>
        <v>0</v>
      </c>
      <c r="O1009" s="64">
        <f t="shared" si="366"/>
        <v>0</v>
      </c>
      <c r="P1009" s="62"/>
      <c r="Q1009" s="65">
        <v>1</v>
      </c>
      <c r="R1009" s="66" t="s">
        <v>2632</v>
      </c>
      <c r="S1009" s="67" t="s">
        <v>73</v>
      </c>
      <c r="T1009" s="66" t="s">
        <v>31</v>
      </c>
      <c r="U1009" s="66" t="s">
        <v>2633</v>
      </c>
      <c r="V1009" s="67" t="s">
        <v>2633</v>
      </c>
      <c r="W1009" s="68">
        <v>9257</v>
      </c>
      <c r="X1009" s="69">
        <f t="shared" ref="X1009:X1011" si="384">W1009/$P$1008</f>
        <v>0.87462207105064249</v>
      </c>
      <c r="Y1009" s="70" t="str">
        <f t="shared" ref="Y1009:Y1011" si="385">IF(AND(NOT(ISBLANK(W1009)),(W1009=MAX($W$1008:$W$1011))),"ELU","")</f>
        <v>ELU</v>
      </c>
    </row>
    <row r="1010" spans="1:25" ht="18" customHeight="1" x14ac:dyDescent="0.25">
      <c r="A1010" s="91"/>
      <c r="B1010" s="57"/>
      <c r="C1010" s="58"/>
      <c r="D1010" s="59">
        <v>42722</v>
      </c>
      <c r="E1010" s="60"/>
      <c r="F1010" s="60"/>
      <c r="G1010" s="61"/>
      <c r="H1010" s="62"/>
      <c r="I1010" s="62"/>
      <c r="J1010" s="62"/>
      <c r="K1010" s="63" t="e">
        <f t="shared" si="365"/>
        <v>#DIV/0!</v>
      </c>
      <c r="L1010" s="62"/>
      <c r="M1010" s="62"/>
      <c r="N1010" s="64">
        <f t="shared" si="367"/>
        <v>0</v>
      </c>
      <c r="O1010" s="64">
        <f t="shared" si="366"/>
        <v>0</v>
      </c>
      <c r="P1010" s="62"/>
      <c r="Q1010" s="65">
        <v>1</v>
      </c>
      <c r="R1010" s="66" t="s">
        <v>2634</v>
      </c>
      <c r="S1010" s="67" t="s">
        <v>30</v>
      </c>
      <c r="T1010" s="66" t="s">
        <v>31</v>
      </c>
      <c r="U1010" s="66" t="s">
        <v>2635</v>
      </c>
      <c r="V1010" s="67" t="s">
        <v>2635</v>
      </c>
      <c r="W1010" s="68">
        <v>103</v>
      </c>
      <c r="X1010" s="69">
        <f t="shared" si="384"/>
        <v>9.7316704459561604E-3</v>
      </c>
      <c r="Y1010" s="70" t="str">
        <f t="shared" si="385"/>
        <v/>
      </c>
    </row>
    <row r="1011" spans="1:25" ht="18" customHeight="1" thickBot="1" x14ac:dyDescent="0.3">
      <c r="A1011" s="91"/>
      <c r="B1011" s="71"/>
      <c r="C1011" s="72"/>
      <c r="D1011" s="73">
        <v>42722</v>
      </c>
      <c r="E1011" s="74"/>
      <c r="F1011" s="74"/>
      <c r="G1011" s="75"/>
      <c r="H1011" s="76"/>
      <c r="I1011" s="76"/>
      <c r="J1011" s="76"/>
      <c r="K1011" s="77" t="e">
        <f t="shared" si="365"/>
        <v>#DIV/0!</v>
      </c>
      <c r="L1011" s="76"/>
      <c r="M1011" s="76"/>
      <c r="N1011" s="78">
        <f t="shared" si="367"/>
        <v>0</v>
      </c>
      <c r="O1011" s="78">
        <f t="shared" si="366"/>
        <v>0</v>
      </c>
      <c r="P1011" s="76"/>
      <c r="Q1011" s="79">
        <v>1</v>
      </c>
      <c r="R1011" s="80" t="s">
        <v>2636</v>
      </c>
      <c r="S1011" s="81" t="s">
        <v>53</v>
      </c>
      <c r="T1011" s="80" t="s">
        <v>31</v>
      </c>
      <c r="U1011" s="80" t="s">
        <v>2637</v>
      </c>
      <c r="V1011" s="81" t="s">
        <v>2638</v>
      </c>
      <c r="W1011" s="82">
        <v>786</v>
      </c>
      <c r="X1011" s="83">
        <f t="shared" si="384"/>
        <v>7.4263038548752838E-2</v>
      </c>
      <c r="Y1011" s="84" t="str">
        <f t="shared" si="385"/>
        <v/>
      </c>
    </row>
    <row r="1012" spans="1:25" ht="18" customHeight="1" x14ac:dyDescent="0.25">
      <c r="A1012" s="91"/>
      <c r="B1012" s="42" t="s">
        <v>2639</v>
      </c>
      <c r="C1012" s="43" t="s">
        <v>2640</v>
      </c>
      <c r="D1012" s="44">
        <v>42722</v>
      </c>
      <c r="E1012" s="45">
        <v>1</v>
      </c>
      <c r="F1012" s="45">
        <v>42</v>
      </c>
      <c r="G1012" s="46">
        <v>11070</v>
      </c>
      <c r="H1012" s="47">
        <v>3293</v>
      </c>
      <c r="I1012" s="47">
        <v>2660</v>
      </c>
      <c r="J1012" s="47">
        <v>5953</v>
      </c>
      <c r="K1012" s="48">
        <f t="shared" si="365"/>
        <v>0.53775971093044261</v>
      </c>
      <c r="L1012" s="47">
        <v>171</v>
      </c>
      <c r="M1012" s="47">
        <v>60</v>
      </c>
      <c r="N1012" s="49">
        <f t="shared" si="367"/>
        <v>0</v>
      </c>
      <c r="O1012" s="49">
        <f t="shared" si="366"/>
        <v>231</v>
      </c>
      <c r="P1012" s="47">
        <v>5722</v>
      </c>
      <c r="Q1012" s="50">
        <v>1</v>
      </c>
      <c r="R1012" s="51" t="s">
        <v>2641</v>
      </c>
      <c r="S1012" s="52" t="s">
        <v>30</v>
      </c>
      <c r="T1012" s="51" t="s">
        <v>31</v>
      </c>
      <c r="U1012" s="51" t="s">
        <v>2642</v>
      </c>
      <c r="V1012" s="52" t="s">
        <v>2642</v>
      </c>
      <c r="W1012" s="53">
        <v>350</v>
      </c>
      <c r="X1012" s="54">
        <f>W1012/$P$1012</f>
        <v>6.1167423977630198E-2</v>
      </c>
      <c r="Y1012" s="55" t="str">
        <f>IF(AND(NOT(ISBLANK(W1012)),(W1012=MAX($W$1012:$W$1016))),"ELU","")</f>
        <v/>
      </c>
    </row>
    <row r="1013" spans="1:25" ht="18" customHeight="1" x14ac:dyDescent="0.25">
      <c r="A1013" s="91"/>
      <c r="B1013" s="57"/>
      <c r="C1013" s="58"/>
      <c r="D1013" s="59">
        <v>42722</v>
      </c>
      <c r="E1013" s="60"/>
      <c r="F1013" s="60"/>
      <c r="G1013" s="61"/>
      <c r="H1013" s="62"/>
      <c r="I1013" s="62"/>
      <c r="J1013" s="62"/>
      <c r="K1013" s="63" t="e">
        <f t="shared" si="365"/>
        <v>#DIV/0!</v>
      </c>
      <c r="L1013" s="62"/>
      <c r="M1013" s="62"/>
      <c r="N1013" s="64">
        <f t="shared" si="367"/>
        <v>0</v>
      </c>
      <c r="O1013" s="64">
        <f t="shared" si="366"/>
        <v>0</v>
      </c>
      <c r="P1013" s="62"/>
      <c r="Q1013" s="65">
        <v>1</v>
      </c>
      <c r="R1013" s="66" t="s">
        <v>2643</v>
      </c>
      <c r="S1013" s="67" t="s">
        <v>30</v>
      </c>
      <c r="T1013" s="66" t="s">
        <v>31</v>
      </c>
      <c r="U1013" s="66" t="s">
        <v>2644</v>
      </c>
      <c r="V1013" s="67" t="s">
        <v>2644</v>
      </c>
      <c r="W1013" s="68">
        <v>2150</v>
      </c>
      <c r="X1013" s="69">
        <f t="shared" ref="X1013:X1016" si="386">W1013/$P$1012</f>
        <v>0.37574274729115692</v>
      </c>
      <c r="Y1013" s="70" t="str">
        <f t="shared" ref="Y1013:Y1016" si="387">IF(AND(NOT(ISBLANK(W1013)),(W1013=MAX($W$1012:$W$1016))),"ELU","")</f>
        <v>ELU</v>
      </c>
    </row>
    <row r="1014" spans="1:25" ht="18" customHeight="1" x14ac:dyDescent="0.25">
      <c r="A1014" s="91"/>
      <c r="B1014" s="57"/>
      <c r="C1014" s="58"/>
      <c r="D1014" s="59">
        <v>42722</v>
      </c>
      <c r="E1014" s="60"/>
      <c r="F1014" s="60"/>
      <c r="G1014" s="61"/>
      <c r="H1014" s="62"/>
      <c r="I1014" s="62"/>
      <c r="J1014" s="62"/>
      <c r="K1014" s="63" t="e">
        <f t="shared" si="365"/>
        <v>#DIV/0!</v>
      </c>
      <c r="L1014" s="62"/>
      <c r="M1014" s="62"/>
      <c r="N1014" s="64">
        <f t="shared" si="367"/>
        <v>0</v>
      </c>
      <c r="O1014" s="64">
        <f t="shared" si="366"/>
        <v>0</v>
      </c>
      <c r="P1014" s="62"/>
      <c r="Q1014" s="65">
        <v>1</v>
      </c>
      <c r="R1014" s="66" t="s">
        <v>2645</v>
      </c>
      <c r="S1014" s="67" t="s">
        <v>30</v>
      </c>
      <c r="T1014" s="66" t="s">
        <v>31</v>
      </c>
      <c r="U1014" s="66" t="s">
        <v>2646</v>
      </c>
      <c r="V1014" s="67" t="s">
        <v>2646</v>
      </c>
      <c r="W1014" s="68">
        <v>1538</v>
      </c>
      <c r="X1014" s="69">
        <f t="shared" si="386"/>
        <v>0.26878713736455784</v>
      </c>
      <c r="Y1014" s="70" t="str">
        <f t="shared" si="387"/>
        <v/>
      </c>
    </row>
    <row r="1015" spans="1:25" ht="18" customHeight="1" x14ac:dyDescent="0.25">
      <c r="A1015" s="91"/>
      <c r="B1015" s="57"/>
      <c r="C1015" s="58"/>
      <c r="D1015" s="59">
        <v>42722</v>
      </c>
      <c r="E1015" s="60"/>
      <c r="F1015" s="60"/>
      <c r="G1015" s="61"/>
      <c r="H1015" s="62"/>
      <c r="I1015" s="62"/>
      <c r="J1015" s="62"/>
      <c r="K1015" s="63" t="e">
        <f t="shared" si="365"/>
        <v>#DIV/0!</v>
      </c>
      <c r="L1015" s="62"/>
      <c r="M1015" s="62"/>
      <c r="N1015" s="64">
        <f t="shared" si="367"/>
        <v>0</v>
      </c>
      <c r="O1015" s="64">
        <f t="shared" si="366"/>
        <v>0</v>
      </c>
      <c r="P1015" s="62"/>
      <c r="Q1015" s="65">
        <v>1</v>
      </c>
      <c r="R1015" s="66" t="s">
        <v>2647</v>
      </c>
      <c r="S1015" s="67" t="s">
        <v>30</v>
      </c>
      <c r="T1015" s="66" t="s">
        <v>31</v>
      </c>
      <c r="U1015" s="66" t="s">
        <v>2648</v>
      </c>
      <c r="V1015" s="67" t="s">
        <v>2648</v>
      </c>
      <c r="W1015" s="68">
        <v>448</v>
      </c>
      <c r="X1015" s="69">
        <f t="shared" si="386"/>
        <v>7.8294302691366655E-2</v>
      </c>
      <c r="Y1015" s="70" t="str">
        <f t="shared" si="387"/>
        <v/>
      </c>
    </row>
    <row r="1016" spans="1:25" ht="18" customHeight="1" thickBot="1" x14ac:dyDescent="0.3">
      <c r="A1016" s="90"/>
      <c r="B1016" s="71"/>
      <c r="C1016" s="72"/>
      <c r="D1016" s="73">
        <v>42722</v>
      </c>
      <c r="E1016" s="74"/>
      <c r="F1016" s="74"/>
      <c r="G1016" s="75"/>
      <c r="H1016" s="76"/>
      <c r="I1016" s="76"/>
      <c r="J1016" s="76"/>
      <c r="K1016" s="77" t="e">
        <f t="shared" si="365"/>
        <v>#DIV/0!</v>
      </c>
      <c r="L1016" s="76"/>
      <c r="M1016" s="76"/>
      <c r="N1016" s="78">
        <f t="shared" si="367"/>
        <v>0</v>
      </c>
      <c r="O1016" s="78">
        <f t="shared" si="366"/>
        <v>0</v>
      </c>
      <c r="P1016" s="76"/>
      <c r="Q1016" s="79">
        <v>1</v>
      </c>
      <c r="R1016" s="80" t="s">
        <v>2649</v>
      </c>
      <c r="S1016" s="81" t="s">
        <v>73</v>
      </c>
      <c r="T1016" s="80" t="s">
        <v>31</v>
      </c>
      <c r="U1016" s="80" t="s">
        <v>2650</v>
      </c>
      <c r="V1016" s="81" t="s">
        <v>2650</v>
      </c>
      <c r="W1016" s="82">
        <v>1236</v>
      </c>
      <c r="X1016" s="83">
        <f t="shared" si="386"/>
        <v>0.21600838867528835</v>
      </c>
      <c r="Y1016" s="84" t="str">
        <f t="shared" si="387"/>
        <v/>
      </c>
    </row>
    <row r="1017" spans="1:25" ht="27" customHeight="1" x14ac:dyDescent="0.25">
      <c r="A1017" s="89" t="s">
        <v>2651</v>
      </c>
      <c r="B1017" s="42" t="s">
        <v>2652</v>
      </c>
      <c r="C1017" s="43" t="s">
        <v>2653</v>
      </c>
      <c r="D1017" s="44">
        <v>42722</v>
      </c>
      <c r="E1017" s="45">
        <v>3</v>
      </c>
      <c r="F1017" s="45">
        <v>78</v>
      </c>
      <c r="G1017" s="46">
        <v>15637</v>
      </c>
      <c r="H1017" s="47">
        <v>7435</v>
      </c>
      <c r="I1017" s="47">
        <v>6718</v>
      </c>
      <c r="J1017" s="47">
        <v>14153</v>
      </c>
      <c r="K1017" s="48">
        <f t="shared" si="365"/>
        <v>0.90509688559186541</v>
      </c>
      <c r="L1017" s="47">
        <v>141</v>
      </c>
      <c r="M1017" s="47">
        <v>0</v>
      </c>
      <c r="N1017" s="49">
        <f t="shared" si="367"/>
        <v>0</v>
      </c>
      <c r="O1017" s="49">
        <f t="shared" si="366"/>
        <v>141</v>
      </c>
      <c r="P1017" s="47">
        <v>14012</v>
      </c>
      <c r="Q1017" s="50">
        <v>3</v>
      </c>
      <c r="R1017" s="51" t="s">
        <v>2654</v>
      </c>
      <c r="S1017" s="52" t="s">
        <v>73</v>
      </c>
      <c r="T1017" s="51" t="s">
        <v>326</v>
      </c>
      <c r="U1017" s="51" t="s">
        <v>337</v>
      </c>
      <c r="V1017" s="52" t="s">
        <v>1620</v>
      </c>
      <c r="W1017" s="53">
        <v>13978</v>
      </c>
      <c r="X1017" s="54">
        <f>W1017/$P$1017</f>
        <v>0.99757350842135317</v>
      </c>
      <c r="Y1017" s="55" t="str">
        <f>IF(AND(NOT(ISBLANK(W1017)),(W1017=MAX($W$1017:$W$1018))),"ELU","")</f>
        <v>ELU</v>
      </c>
    </row>
    <row r="1018" spans="1:25" ht="18" customHeight="1" thickBot="1" x14ac:dyDescent="0.3">
      <c r="A1018" s="91"/>
      <c r="B1018" s="71"/>
      <c r="C1018" s="72"/>
      <c r="D1018" s="73">
        <v>42722</v>
      </c>
      <c r="E1018" s="74"/>
      <c r="F1018" s="74"/>
      <c r="G1018" s="75"/>
      <c r="H1018" s="76"/>
      <c r="I1018" s="76"/>
      <c r="J1018" s="76"/>
      <c r="K1018" s="77" t="e">
        <f t="shared" si="365"/>
        <v>#DIV/0!</v>
      </c>
      <c r="L1018" s="76"/>
      <c r="M1018" s="76"/>
      <c r="N1018" s="78">
        <f t="shared" si="367"/>
        <v>0</v>
      </c>
      <c r="O1018" s="78">
        <f t="shared" si="366"/>
        <v>0</v>
      </c>
      <c r="P1018" s="76"/>
      <c r="Q1018" s="79">
        <v>3</v>
      </c>
      <c r="R1018" s="80" t="s">
        <v>2655</v>
      </c>
      <c r="S1018" s="81" t="s">
        <v>53</v>
      </c>
      <c r="T1018" s="80" t="s">
        <v>326</v>
      </c>
      <c r="U1018" s="80" t="s">
        <v>1153</v>
      </c>
      <c r="V1018" s="81" t="s">
        <v>53</v>
      </c>
      <c r="W1018" s="82">
        <v>34</v>
      </c>
      <c r="X1018" s="83">
        <f>W1018/$P$1017</f>
        <v>2.4264915786468741E-3</v>
      </c>
      <c r="Y1018" s="84" t="str">
        <f>IF(AND(NOT(ISBLANK(W1018)),(W1018=MAX($W$1017:$W$1018))),"ELU","")</f>
        <v/>
      </c>
    </row>
    <row r="1019" spans="1:25" ht="18" customHeight="1" x14ac:dyDescent="0.25">
      <c r="A1019" s="91"/>
      <c r="B1019" s="42" t="s">
        <v>2656</v>
      </c>
      <c r="C1019" s="43" t="s">
        <v>2657</v>
      </c>
      <c r="D1019" s="44">
        <v>42722</v>
      </c>
      <c r="E1019" s="45">
        <v>1</v>
      </c>
      <c r="F1019" s="45">
        <v>56</v>
      </c>
      <c r="G1019" s="46">
        <v>21733</v>
      </c>
      <c r="H1019" s="47">
        <v>9717</v>
      </c>
      <c r="I1019" s="47">
        <v>9148</v>
      </c>
      <c r="J1019" s="47">
        <v>18865</v>
      </c>
      <c r="K1019" s="48">
        <f t="shared" si="365"/>
        <v>0.86803478580959825</v>
      </c>
      <c r="L1019" s="47">
        <v>170</v>
      </c>
      <c r="M1019" s="47">
        <v>97</v>
      </c>
      <c r="N1019" s="49">
        <f t="shared" si="367"/>
        <v>0</v>
      </c>
      <c r="O1019" s="49">
        <f t="shared" si="366"/>
        <v>267</v>
      </c>
      <c r="P1019" s="47">
        <v>18598</v>
      </c>
      <c r="Q1019" s="50">
        <v>1</v>
      </c>
      <c r="R1019" s="51" t="s">
        <v>2658</v>
      </c>
      <c r="S1019" s="52" t="s">
        <v>2659</v>
      </c>
      <c r="T1019" s="51" t="s">
        <v>31</v>
      </c>
      <c r="U1019" s="51" t="s">
        <v>2660</v>
      </c>
      <c r="V1019" s="52" t="s">
        <v>2660</v>
      </c>
      <c r="W1019" s="53">
        <v>178</v>
      </c>
      <c r="X1019" s="54">
        <f>W1019/$P$1019</f>
        <v>9.5709216044735992E-3</v>
      </c>
      <c r="Y1019" s="55" t="str">
        <f>IF(AND(NOT(ISBLANK(W1019)),(W1019=MAX($W$1019:$W$1021))),"ELU","")</f>
        <v/>
      </c>
    </row>
    <row r="1020" spans="1:25" ht="18" customHeight="1" x14ac:dyDescent="0.25">
      <c r="A1020" s="91"/>
      <c r="B1020" s="57"/>
      <c r="C1020" s="58"/>
      <c r="D1020" s="59">
        <v>42722</v>
      </c>
      <c r="E1020" s="60"/>
      <c r="F1020" s="60"/>
      <c r="G1020" s="61"/>
      <c r="H1020" s="62"/>
      <c r="I1020" s="62"/>
      <c r="J1020" s="62"/>
      <c r="K1020" s="63" t="e">
        <f t="shared" si="365"/>
        <v>#DIV/0!</v>
      </c>
      <c r="L1020" s="62"/>
      <c r="M1020" s="62"/>
      <c r="N1020" s="64">
        <f t="shared" si="367"/>
        <v>0</v>
      </c>
      <c r="O1020" s="64">
        <f t="shared" si="366"/>
        <v>0</v>
      </c>
      <c r="P1020" s="62"/>
      <c r="Q1020" s="65">
        <v>1</v>
      </c>
      <c r="R1020" s="66" t="s">
        <v>2661</v>
      </c>
      <c r="S1020" s="67" t="s">
        <v>53</v>
      </c>
      <c r="T1020" s="66" t="s">
        <v>31</v>
      </c>
      <c r="U1020" s="66" t="s">
        <v>2662</v>
      </c>
      <c r="V1020" s="67" t="s">
        <v>2662</v>
      </c>
      <c r="W1020" s="68">
        <v>63</v>
      </c>
      <c r="X1020" s="69">
        <f t="shared" ref="X1020:X1021" si="388">W1020/$P$1019</f>
        <v>3.3874610173136896E-3</v>
      </c>
      <c r="Y1020" s="70" t="str">
        <f t="shared" ref="Y1020:Y1021" si="389">IF(AND(NOT(ISBLANK(W1020)),(W1020=MAX($W$1019:$W$1021))),"ELU","")</f>
        <v/>
      </c>
    </row>
    <row r="1021" spans="1:25" ht="18" customHeight="1" thickBot="1" x14ac:dyDescent="0.3">
      <c r="A1021" s="91"/>
      <c r="B1021" s="71"/>
      <c r="C1021" s="72"/>
      <c r="D1021" s="73">
        <v>42722</v>
      </c>
      <c r="E1021" s="74"/>
      <c r="F1021" s="74"/>
      <c r="G1021" s="75"/>
      <c r="H1021" s="76"/>
      <c r="I1021" s="76"/>
      <c r="J1021" s="76"/>
      <c r="K1021" s="77" t="e">
        <f t="shared" si="365"/>
        <v>#DIV/0!</v>
      </c>
      <c r="L1021" s="76"/>
      <c r="M1021" s="76"/>
      <c r="N1021" s="78">
        <f t="shared" si="367"/>
        <v>0</v>
      </c>
      <c r="O1021" s="78">
        <f t="shared" si="366"/>
        <v>0</v>
      </c>
      <c r="P1021" s="76"/>
      <c r="Q1021" s="79">
        <v>1</v>
      </c>
      <c r="R1021" s="80" t="s">
        <v>2663</v>
      </c>
      <c r="S1021" s="81" t="s">
        <v>73</v>
      </c>
      <c r="T1021" s="80" t="s">
        <v>31</v>
      </c>
      <c r="U1021" s="80" t="s">
        <v>2664</v>
      </c>
      <c r="V1021" s="81" t="s">
        <v>2664</v>
      </c>
      <c r="W1021" s="82">
        <v>18357</v>
      </c>
      <c r="X1021" s="83">
        <f t="shared" si="388"/>
        <v>0.98704161737821272</v>
      </c>
      <c r="Y1021" s="84" t="str">
        <f t="shared" si="389"/>
        <v>ELU</v>
      </c>
    </row>
    <row r="1022" spans="1:25" ht="18" customHeight="1" x14ac:dyDescent="0.25">
      <c r="A1022" s="91"/>
      <c r="B1022" s="42" t="s">
        <v>2665</v>
      </c>
      <c r="C1022" s="43" t="s">
        <v>2666</v>
      </c>
      <c r="D1022" s="44">
        <v>42722</v>
      </c>
      <c r="E1022" s="45">
        <v>1</v>
      </c>
      <c r="F1022" s="45">
        <v>87</v>
      </c>
      <c r="G1022" s="46">
        <v>23356</v>
      </c>
      <c r="H1022" s="47">
        <v>5800</v>
      </c>
      <c r="I1022" s="47">
        <v>5333</v>
      </c>
      <c r="J1022" s="47">
        <v>11133</v>
      </c>
      <c r="K1022" s="48">
        <f t="shared" si="365"/>
        <v>0.47666552491865044</v>
      </c>
      <c r="L1022" s="47">
        <v>374</v>
      </c>
      <c r="M1022" s="47">
        <v>267</v>
      </c>
      <c r="N1022" s="49">
        <f t="shared" si="367"/>
        <v>0</v>
      </c>
      <c r="O1022" s="49">
        <f t="shared" si="366"/>
        <v>641</v>
      </c>
      <c r="P1022" s="47">
        <v>10492</v>
      </c>
      <c r="Q1022" s="50">
        <v>1</v>
      </c>
      <c r="R1022" s="51" t="s">
        <v>2667</v>
      </c>
      <c r="S1022" s="52" t="s">
        <v>30</v>
      </c>
      <c r="T1022" s="51" t="s">
        <v>31</v>
      </c>
      <c r="U1022" s="51" t="s">
        <v>2668</v>
      </c>
      <c r="V1022" s="52" t="s">
        <v>2668</v>
      </c>
      <c r="W1022" s="53">
        <v>341</v>
      </c>
      <c r="X1022" s="54">
        <f>W1022/$P$1022</f>
        <v>3.2500953107129242E-2</v>
      </c>
      <c r="Y1022" s="55" t="str">
        <f>IF(AND(NOT(ISBLANK(W1022)),(W1022=MAX($W$1022:$W$1026))),"ELU","")</f>
        <v/>
      </c>
    </row>
    <row r="1023" spans="1:25" ht="18" customHeight="1" x14ac:dyDescent="0.25">
      <c r="A1023" s="91"/>
      <c r="B1023" s="57"/>
      <c r="C1023" s="58"/>
      <c r="D1023" s="59">
        <v>42722</v>
      </c>
      <c r="E1023" s="60"/>
      <c r="F1023" s="60"/>
      <c r="G1023" s="61"/>
      <c r="H1023" s="62"/>
      <c r="I1023" s="62"/>
      <c r="J1023" s="62"/>
      <c r="K1023" s="63" t="e">
        <f t="shared" si="365"/>
        <v>#DIV/0!</v>
      </c>
      <c r="L1023" s="62"/>
      <c r="M1023" s="62"/>
      <c r="N1023" s="64">
        <f t="shared" si="367"/>
        <v>0</v>
      </c>
      <c r="O1023" s="64">
        <f t="shared" si="366"/>
        <v>0</v>
      </c>
      <c r="P1023" s="62"/>
      <c r="Q1023" s="65">
        <v>1</v>
      </c>
      <c r="R1023" s="66" t="s">
        <v>2669</v>
      </c>
      <c r="S1023" s="67" t="s">
        <v>30</v>
      </c>
      <c r="T1023" s="66" t="s">
        <v>31</v>
      </c>
      <c r="U1023" s="66" t="s">
        <v>2670</v>
      </c>
      <c r="V1023" s="67" t="s">
        <v>2670</v>
      </c>
      <c r="W1023" s="68">
        <v>87</v>
      </c>
      <c r="X1023" s="69">
        <f t="shared" ref="X1023:X1026" si="390">W1023/$P$1022</f>
        <v>8.2920320243995427E-3</v>
      </c>
      <c r="Y1023" s="70" t="str">
        <f t="shared" ref="Y1023:Y1026" si="391">IF(AND(NOT(ISBLANK(W1023)),(W1023=MAX($W$1022:$W$1026))),"ELU","")</f>
        <v/>
      </c>
    </row>
    <row r="1024" spans="1:25" ht="18" customHeight="1" x14ac:dyDescent="0.25">
      <c r="A1024" s="91"/>
      <c r="B1024" s="57"/>
      <c r="C1024" s="58"/>
      <c r="D1024" s="59">
        <v>42722</v>
      </c>
      <c r="E1024" s="60"/>
      <c r="F1024" s="60"/>
      <c r="G1024" s="61"/>
      <c r="H1024" s="62"/>
      <c r="I1024" s="62"/>
      <c r="J1024" s="62"/>
      <c r="K1024" s="63" t="e">
        <f t="shared" si="365"/>
        <v>#DIV/0!</v>
      </c>
      <c r="L1024" s="62"/>
      <c r="M1024" s="62"/>
      <c r="N1024" s="64">
        <f t="shared" si="367"/>
        <v>0</v>
      </c>
      <c r="O1024" s="64">
        <f t="shared" si="366"/>
        <v>0</v>
      </c>
      <c r="P1024" s="62"/>
      <c r="Q1024" s="65">
        <v>1</v>
      </c>
      <c r="R1024" s="66" t="s">
        <v>2671</v>
      </c>
      <c r="S1024" s="67" t="s">
        <v>30</v>
      </c>
      <c r="T1024" s="66" t="s">
        <v>31</v>
      </c>
      <c r="U1024" s="66" t="s">
        <v>2672</v>
      </c>
      <c r="V1024" s="67" t="s">
        <v>2672</v>
      </c>
      <c r="W1024" s="68">
        <v>1073</v>
      </c>
      <c r="X1024" s="69">
        <f t="shared" si="390"/>
        <v>0.10226839496759436</v>
      </c>
      <c r="Y1024" s="70" t="str">
        <f t="shared" si="391"/>
        <v/>
      </c>
    </row>
    <row r="1025" spans="1:25" ht="18" customHeight="1" x14ac:dyDescent="0.25">
      <c r="A1025" s="91"/>
      <c r="B1025" s="57"/>
      <c r="C1025" s="58"/>
      <c r="D1025" s="59">
        <v>42722</v>
      </c>
      <c r="E1025" s="60"/>
      <c r="F1025" s="60"/>
      <c r="G1025" s="61"/>
      <c r="H1025" s="62"/>
      <c r="I1025" s="62"/>
      <c r="J1025" s="62"/>
      <c r="K1025" s="63" t="e">
        <f t="shared" si="365"/>
        <v>#DIV/0!</v>
      </c>
      <c r="L1025" s="62"/>
      <c r="M1025" s="62"/>
      <c r="N1025" s="64">
        <f t="shared" si="367"/>
        <v>0</v>
      </c>
      <c r="O1025" s="64">
        <f t="shared" si="366"/>
        <v>0</v>
      </c>
      <c r="P1025" s="62"/>
      <c r="Q1025" s="65">
        <v>1</v>
      </c>
      <c r="R1025" s="66" t="s">
        <v>2673</v>
      </c>
      <c r="S1025" s="67" t="s">
        <v>53</v>
      </c>
      <c r="T1025" s="66" t="s">
        <v>31</v>
      </c>
      <c r="U1025" s="66" t="s">
        <v>2674</v>
      </c>
      <c r="V1025" s="67" t="s">
        <v>2674</v>
      </c>
      <c r="W1025" s="68">
        <v>123</v>
      </c>
      <c r="X1025" s="69">
        <f t="shared" si="390"/>
        <v>1.1723217689668318E-2</v>
      </c>
      <c r="Y1025" s="70" t="str">
        <f t="shared" si="391"/>
        <v/>
      </c>
    </row>
    <row r="1026" spans="1:25" ht="18" customHeight="1" thickBot="1" x14ac:dyDescent="0.3">
      <c r="A1026" s="91"/>
      <c r="B1026" s="71"/>
      <c r="C1026" s="72"/>
      <c r="D1026" s="73">
        <v>42722</v>
      </c>
      <c r="E1026" s="74"/>
      <c r="F1026" s="74"/>
      <c r="G1026" s="75"/>
      <c r="H1026" s="76"/>
      <c r="I1026" s="76"/>
      <c r="J1026" s="76"/>
      <c r="K1026" s="77" t="e">
        <f t="shared" si="365"/>
        <v>#DIV/0!</v>
      </c>
      <c r="L1026" s="76"/>
      <c r="M1026" s="76"/>
      <c r="N1026" s="78">
        <f t="shared" si="367"/>
        <v>0</v>
      </c>
      <c r="O1026" s="78">
        <f t="shared" si="366"/>
        <v>0</v>
      </c>
      <c r="P1026" s="76"/>
      <c r="Q1026" s="79">
        <v>1</v>
      </c>
      <c r="R1026" s="80" t="s">
        <v>2675</v>
      </c>
      <c r="S1026" s="81" t="s">
        <v>73</v>
      </c>
      <c r="T1026" s="80" t="s">
        <v>31</v>
      </c>
      <c r="U1026" s="80" t="s">
        <v>2676</v>
      </c>
      <c r="V1026" s="81" t="s">
        <v>2676</v>
      </c>
      <c r="W1026" s="82">
        <v>8868</v>
      </c>
      <c r="X1026" s="83">
        <f t="shared" si="390"/>
        <v>0.8452154022112085</v>
      </c>
      <c r="Y1026" s="84" t="str">
        <f t="shared" si="391"/>
        <v>ELU</v>
      </c>
    </row>
    <row r="1027" spans="1:25" ht="18" customHeight="1" x14ac:dyDescent="0.25">
      <c r="A1027" s="91"/>
      <c r="B1027" s="42" t="s">
        <v>2677</v>
      </c>
      <c r="C1027" s="43" t="s">
        <v>2678</v>
      </c>
      <c r="D1027" s="44">
        <v>42722</v>
      </c>
      <c r="E1027" s="45">
        <v>1</v>
      </c>
      <c r="F1027" s="45">
        <v>86</v>
      </c>
      <c r="G1027" s="46">
        <v>26483</v>
      </c>
      <c r="H1027" s="47">
        <v>8843</v>
      </c>
      <c r="I1027" s="47">
        <v>8785</v>
      </c>
      <c r="J1027" s="47">
        <v>17628</v>
      </c>
      <c r="K1027" s="48">
        <f t="shared" si="365"/>
        <v>0.66563455801835136</v>
      </c>
      <c r="L1027" s="47">
        <v>546</v>
      </c>
      <c r="M1027" s="47">
        <v>331</v>
      </c>
      <c r="N1027" s="49">
        <f t="shared" si="367"/>
        <v>0</v>
      </c>
      <c r="O1027" s="49">
        <f t="shared" si="366"/>
        <v>877</v>
      </c>
      <c r="P1027" s="47">
        <v>16751</v>
      </c>
      <c r="Q1027" s="50">
        <v>1</v>
      </c>
      <c r="R1027" s="51" t="s">
        <v>2679</v>
      </c>
      <c r="S1027" s="52" t="s">
        <v>30</v>
      </c>
      <c r="T1027" s="51" t="s">
        <v>31</v>
      </c>
      <c r="U1027" s="51" t="s">
        <v>2680</v>
      </c>
      <c r="V1027" s="52" t="s">
        <v>2680</v>
      </c>
      <c r="W1027" s="53">
        <v>4724</v>
      </c>
      <c r="X1027" s="54">
        <f>W1027/$P$1027</f>
        <v>0.28201301414840907</v>
      </c>
      <c r="Y1027" s="55" t="str">
        <f>IF(AND(NOT(ISBLANK(W1027)),(W1027=MAX($W$1027:$W$1031))),"ELU","")</f>
        <v/>
      </c>
    </row>
    <row r="1028" spans="1:25" ht="18" customHeight="1" x14ac:dyDescent="0.25">
      <c r="A1028" s="91"/>
      <c r="B1028" s="57"/>
      <c r="C1028" s="58"/>
      <c r="D1028" s="59">
        <v>42722</v>
      </c>
      <c r="E1028" s="60"/>
      <c r="F1028" s="60"/>
      <c r="G1028" s="61"/>
      <c r="H1028" s="62"/>
      <c r="I1028" s="62"/>
      <c r="J1028" s="62"/>
      <c r="K1028" s="63" t="e">
        <f t="shared" si="365"/>
        <v>#DIV/0!</v>
      </c>
      <c r="L1028" s="62"/>
      <c r="M1028" s="62"/>
      <c r="N1028" s="64">
        <f t="shared" si="367"/>
        <v>0</v>
      </c>
      <c r="O1028" s="64">
        <f t="shared" si="366"/>
        <v>0</v>
      </c>
      <c r="P1028" s="62"/>
      <c r="Q1028" s="65">
        <v>1</v>
      </c>
      <c r="R1028" s="66" t="s">
        <v>2681</v>
      </c>
      <c r="S1028" s="67" t="s">
        <v>30</v>
      </c>
      <c r="T1028" s="66" t="s">
        <v>31</v>
      </c>
      <c r="U1028" s="66" t="s">
        <v>2682</v>
      </c>
      <c r="V1028" s="67" t="s">
        <v>2683</v>
      </c>
      <c r="W1028" s="68">
        <v>1308</v>
      </c>
      <c r="X1028" s="69">
        <f t="shared" ref="X1028:X1031" si="392">W1028/$P$1027</f>
        <v>7.808489045430124E-2</v>
      </c>
      <c r="Y1028" s="70" t="str">
        <f t="shared" ref="Y1028:Y1031" si="393">IF(AND(NOT(ISBLANK(W1028)),(W1028=MAX($W$1027:$W$1031))),"ELU","")</f>
        <v/>
      </c>
    </row>
    <row r="1029" spans="1:25" ht="18" customHeight="1" x14ac:dyDescent="0.25">
      <c r="A1029" s="91"/>
      <c r="B1029" s="57"/>
      <c r="C1029" s="58"/>
      <c r="D1029" s="59">
        <v>42722</v>
      </c>
      <c r="E1029" s="60"/>
      <c r="F1029" s="60"/>
      <c r="G1029" s="61"/>
      <c r="H1029" s="62"/>
      <c r="I1029" s="62"/>
      <c r="J1029" s="62"/>
      <c r="K1029" s="63" t="e">
        <f t="shared" si="365"/>
        <v>#DIV/0!</v>
      </c>
      <c r="L1029" s="62"/>
      <c r="M1029" s="62"/>
      <c r="N1029" s="64">
        <f t="shared" si="367"/>
        <v>0</v>
      </c>
      <c r="O1029" s="64">
        <f t="shared" si="366"/>
        <v>0</v>
      </c>
      <c r="P1029" s="62"/>
      <c r="Q1029" s="65">
        <v>1</v>
      </c>
      <c r="R1029" s="66" t="s">
        <v>2684</v>
      </c>
      <c r="S1029" s="67" t="s">
        <v>30</v>
      </c>
      <c r="T1029" s="66" t="s">
        <v>31</v>
      </c>
      <c r="U1029" s="66" t="s">
        <v>2685</v>
      </c>
      <c r="V1029" s="67" t="s">
        <v>2685</v>
      </c>
      <c r="W1029" s="68">
        <v>1477</v>
      </c>
      <c r="X1029" s="69">
        <f t="shared" si="392"/>
        <v>8.8173840367739245E-2</v>
      </c>
      <c r="Y1029" s="70" t="str">
        <f t="shared" si="393"/>
        <v/>
      </c>
    </row>
    <row r="1030" spans="1:25" ht="18" customHeight="1" x14ac:dyDescent="0.25">
      <c r="A1030" s="91"/>
      <c r="B1030" s="57"/>
      <c r="C1030" s="58"/>
      <c r="D1030" s="59">
        <v>42722</v>
      </c>
      <c r="E1030" s="60"/>
      <c r="F1030" s="60"/>
      <c r="G1030" s="61"/>
      <c r="H1030" s="62"/>
      <c r="I1030" s="62"/>
      <c r="J1030" s="62"/>
      <c r="K1030" s="63" t="e">
        <f t="shared" si="365"/>
        <v>#DIV/0!</v>
      </c>
      <c r="L1030" s="62"/>
      <c r="M1030" s="62"/>
      <c r="N1030" s="64">
        <f t="shared" si="367"/>
        <v>0</v>
      </c>
      <c r="O1030" s="64">
        <f t="shared" si="366"/>
        <v>0</v>
      </c>
      <c r="P1030" s="62"/>
      <c r="Q1030" s="65">
        <v>1</v>
      </c>
      <c r="R1030" s="66" t="s">
        <v>2686</v>
      </c>
      <c r="S1030" s="67" t="s">
        <v>73</v>
      </c>
      <c r="T1030" s="66" t="s">
        <v>31</v>
      </c>
      <c r="U1030" s="66" t="s">
        <v>2687</v>
      </c>
      <c r="V1030" s="67" t="s">
        <v>2687</v>
      </c>
      <c r="W1030" s="68">
        <v>8762</v>
      </c>
      <c r="X1030" s="69">
        <f t="shared" si="392"/>
        <v>0.52307324935824728</v>
      </c>
      <c r="Y1030" s="70" t="str">
        <f t="shared" si="393"/>
        <v>ELU</v>
      </c>
    </row>
    <row r="1031" spans="1:25" ht="18" customHeight="1" thickBot="1" x14ac:dyDescent="0.3">
      <c r="A1031" s="91"/>
      <c r="B1031" s="71"/>
      <c r="C1031" s="72"/>
      <c r="D1031" s="73">
        <v>42722</v>
      </c>
      <c r="E1031" s="74"/>
      <c r="F1031" s="74"/>
      <c r="G1031" s="75"/>
      <c r="H1031" s="76"/>
      <c r="I1031" s="76"/>
      <c r="J1031" s="76"/>
      <c r="K1031" s="77" t="e">
        <f t="shared" si="365"/>
        <v>#DIV/0!</v>
      </c>
      <c r="L1031" s="76"/>
      <c r="M1031" s="76"/>
      <c r="N1031" s="78">
        <f t="shared" si="367"/>
        <v>0</v>
      </c>
      <c r="O1031" s="78">
        <f t="shared" si="366"/>
        <v>0</v>
      </c>
      <c r="P1031" s="76"/>
      <c r="Q1031" s="79">
        <v>1</v>
      </c>
      <c r="R1031" s="80" t="s">
        <v>2688</v>
      </c>
      <c r="S1031" s="81" t="s">
        <v>53</v>
      </c>
      <c r="T1031" s="80" t="s">
        <v>31</v>
      </c>
      <c r="U1031" s="80" t="s">
        <v>2689</v>
      </c>
      <c r="V1031" s="81" t="s">
        <v>2689</v>
      </c>
      <c r="W1031" s="82">
        <v>480</v>
      </c>
      <c r="X1031" s="83">
        <f t="shared" si="392"/>
        <v>2.8655005671303205E-2</v>
      </c>
      <c r="Y1031" s="84" t="str">
        <f t="shared" si="393"/>
        <v/>
      </c>
    </row>
    <row r="1032" spans="1:25" ht="29.25" customHeight="1" x14ac:dyDescent="0.25">
      <c r="A1032" s="91"/>
      <c r="B1032" s="42" t="s">
        <v>2690</v>
      </c>
      <c r="C1032" s="43" t="s">
        <v>2691</v>
      </c>
      <c r="D1032" s="44">
        <v>42722</v>
      </c>
      <c r="E1032" s="45">
        <v>1</v>
      </c>
      <c r="F1032" s="45">
        <v>52</v>
      </c>
      <c r="G1032" s="46">
        <v>16221</v>
      </c>
      <c r="H1032" s="47">
        <v>5366</v>
      </c>
      <c r="I1032" s="47">
        <v>4935</v>
      </c>
      <c r="J1032" s="47">
        <v>10301</v>
      </c>
      <c r="K1032" s="48">
        <f t="shared" ref="K1032:K1095" si="394">J1032/G1032</f>
        <v>0.63504099623944266</v>
      </c>
      <c r="L1032" s="47">
        <v>426</v>
      </c>
      <c r="M1032" s="47">
        <v>178</v>
      </c>
      <c r="N1032" s="49">
        <f t="shared" si="367"/>
        <v>0</v>
      </c>
      <c r="O1032" s="49">
        <f t="shared" si="366"/>
        <v>604</v>
      </c>
      <c r="P1032" s="47">
        <v>9697</v>
      </c>
      <c r="Q1032" s="50">
        <v>1</v>
      </c>
      <c r="R1032" s="51" t="s">
        <v>2692</v>
      </c>
      <c r="S1032" s="52" t="s">
        <v>30</v>
      </c>
      <c r="T1032" s="51" t="s">
        <v>31</v>
      </c>
      <c r="U1032" s="51" t="s">
        <v>1795</v>
      </c>
      <c r="V1032" s="52" t="s">
        <v>1795</v>
      </c>
      <c r="W1032" s="53">
        <v>6878</v>
      </c>
      <c r="X1032" s="54">
        <f>W1032/$P$1032</f>
        <v>0.7092915334639579</v>
      </c>
      <c r="Y1032" s="55" t="str">
        <f>IF(AND(NOT(ISBLANK(W1032)),(W1032=MAX($W$1032:$W$1033))),"ELU","")</f>
        <v>ELU</v>
      </c>
    </row>
    <row r="1033" spans="1:25" ht="26.25" customHeight="1" thickBot="1" x14ac:dyDescent="0.3">
      <c r="A1033" s="90"/>
      <c r="B1033" s="71"/>
      <c r="C1033" s="72"/>
      <c r="D1033" s="73">
        <v>42722</v>
      </c>
      <c r="E1033" s="74"/>
      <c r="F1033" s="74"/>
      <c r="G1033" s="75"/>
      <c r="H1033" s="76"/>
      <c r="I1033" s="76"/>
      <c r="J1033" s="76"/>
      <c r="K1033" s="77" t="e">
        <f t="shared" si="394"/>
        <v>#DIV/0!</v>
      </c>
      <c r="L1033" s="76"/>
      <c r="M1033" s="76"/>
      <c r="N1033" s="78">
        <f t="shared" si="367"/>
        <v>0</v>
      </c>
      <c r="O1033" s="78">
        <f t="shared" ref="O1033:O1096" si="395">J1033-P1033</f>
        <v>0</v>
      </c>
      <c r="P1033" s="76"/>
      <c r="Q1033" s="79">
        <v>1</v>
      </c>
      <c r="R1033" s="80" t="s">
        <v>2693</v>
      </c>
      <c r="S1033" s="81" t="s">
        <v>73</v>
      </c>
      <c r="T1033" s="80" t="s">
        <v>31</v>
      </c>
      <c r="U1033" s="80" t="s">
        <v>2694</v>
      </c>
      <c r="V1033" s="81" t="s">
        <v>2694</v>
      </c>
      <c r="W1033" s="82">
        <v>2819</v>
      </c>
      <c r="X1033" s="83">
        <f>W1033/$P$1032</f>
        <v>0.2907084665360421</v>
      </c>
      <c r="Y1033" s="84" t="str">
        <f>IF(AND(NOT(ISBLANK(W1033)),(W1033=MAX($W$1032:$W$1033))),"ELU","")</f>
        <v/>
      </c>
    </row>
    <row r="1034" spans="1:25" ht="18" customHeight="1" x14ac:dyDescent="0.25">
      <c r="A1034" s="89" t="s">
        <v>2695</v>
      </c>
      <c r="B1034" s="42" t="s">
        <v>2696</v>
      </c>
      <c r="C1034" s="43" t="s">
        <v>2697</v>
      </c>
      <c r="D1034" s="44">
        <v>42722</v>
      </c>
      <c r="E1034" s="45">
        <v>1</v>
      </c>
      <c r="F1034" s="45">
        <v>83</v>
      </c>
      <c r="G1034" s="46">
        <v>24972</v>
      </c>
      <c r="H1034" s="47">
        <v>6457</v>
      </c>
      <c r="I1034" s="47">
        <v>5723</v>
      </c>
      <c r="J1034" s="47">
        <v>12180</v>
      </c>
      <c r="K1034" s="48">
        <f t="shared" si="394"/>
        <v>0.48774627582892838</v>
      </c>
      <c r="L1034" s="47">
        <v>598</v>
      </c>
      <c r="M1034" s="47">
        <v>206</v>
      </c>
      <c r="N1034" s="49">
        <f t="shared" ref="N1034:N1097" si="396">O1034-M1034-L1034</f>
        <v>0</v>
      </c>
      <c r="O1034" s="49">
        <f t="shared" si="395"/>
        <v>804</v>
      </c>
      <c r="P1034" s="47">
        <v>11376</v>
      </c>
      <c r="Q1034" s="50">
        <v>1</v>
      </c>
      <c r="R1034" s="51" t="s">
        <v>2698</v>
      </c>
      <c r="S1034" s="52" t="s">
        <v>539</v>
      </c>
      <c r="T1034" s="51" t="s">
        <v>31</v>
      </c>
      <c r="U1034" s="51" t="s">
        <v>2699</v>
      </c>
      <c r="V1034" s="52" t="s">
        <v>2699</v>
      </c>
      <c r="W1034" s="53">
        <v>398</v>
      </c>
      <c r="X1034" s="54">
        <f>W1034/$P$1034</f>
        <v>3.4985935302390997E-2</v>
      </c>
      <c r="Y1034" s="55" t="str">
        <f>IF(AND(NOT(ISBLANK(W1034)),(W1034=MAX($W$1034:$W$1038))),"ELU","")</f>
        <v/>
      </c>
    </row>
    <row r="1035" spans="1:25" ht="18" customHeight="1" x14ac:dyDescent="0.25">
      <c r="A1035" s="91"/>
      <c r="B1035" s="57"/>
      <c r="C1035" s="58"/>
      <c r="D1035" s="59">
        <v>42722</v>
      </c>
      <c r="E1035" s="60"/>
      <c r="F1035" s="60"/>
      <c r="G1035" s="61"/>
      <c r="H1035" s="62"/>
      <c r="I1035" s="62"/>
      <c r="J1035" s="62"/>
      <c r="K1035" s="63" t="e">
        <f t="shared" si="394"/>
        <v>#DIV/0!</v>
      </c>
      <c r="L1035" s="62"/>
      <c r="M1035" s="62"/>
      <c r="N1035" s="64">
        <f t="shared" si="396"/>
        <v>0</v>
      </c>
      <c r="O1035" s="64">
        <f t="shared" si="395"/>
        <v>0</v>
      </c>
      <c r="P1035" s="62"/>
      <c r="Q1035" s="65">
        <v>1</v>
      </c>
      <c r="R1035" s="66" t="s">
        <v>2700</v>
      </c>
      <c r="S1035" s="67" t="s">
        <v>118</v>
      </c>
      <c r="T1035" s="66" t="s">
        <v>31</v>
      </c>
      <c r="U1035" s="66" t="s">
        <v>2701</v>
      </c>
      <c r="V1035" s="67" t="s">
        <v>2701</v>
      </c>
      <c r="W1035" s="68">
        <v>179</v>
      </c>
      <c r="X1035" s="69">
        <f t="shared" ref="X1035:X1038" si="397">W1035/$P$1034</f>
        <v>1.5734880450070324E-2</v>
      </c>
      <c r="Y1035" s="70" t="str">
        <f t="shared" ref="Y1035:Y1038" si="398">IF(AND(NOT(ISBLANK(W1035)),(W1035=MAX($W$1034:$W$1038))),"ELU","")</f>
        <v/>
      </c>
    </row>
    <row r="1036" spans="1:25" ht="18" customHeight="1" x14ac:dyDescent="0.25">
      <c r="A1036" s="91"/>
      <c r="B1036" s="57"/>
      <c r="C1036" s="58"/>
      <c r="D1036" s="59">
        <v>42722</v>
      </c>
      <c r="E1036" s="60"/>
      <c r="F1036" s="60"/>
      <c r="G1036" s="61"/>
      <c r="H1036" s="62"/>
      <c r="I1036" s="62"/>
      <c r="J1036" s="62"/>
      <c r="K1036" s="63" t="e">
        <f t="shared" si="394"/>
        <v>#DIV/0!</v>
      </c>
      <c r="L1036" s="62"/>
      <c r="M1036" s="62"/>
      <c r="N1036" s="64">
        <f t="shared" si="396"/>
        <v>0</v>
      </c>
      <c r="O1036" s="64">
        <f t="shared" si="395"/>
        <v>0</v>
      </c>
      <c r="P1036" s="62"/>
      <c r="Q1036" s="65">
        <v>1</v>
      </c>
      <c r="R1036" s="66" t="s">
        <v>2702</v>
      </c>
      <c r="S1036" s="67" t="s">
        <v>607</v>
      </c>
      <c r="T1036" s="66" t="s">
        <v>31</v>
      </c>
      <c r="U1036" s="66" t="s">
        <v>2703</v>
      </c>
      <c r="V1036" s="67" t="s">
        <v>2703</v>
      </c>
      <c r="W1036" s="68">
        <v>4961</v>
      </c>
      <c r="X1036" s="69">
        <f t="shared" si="397"/>
        <v>0.43609353023909986</v>
      </c>
      <c r="Y1036" s="70" t="str">
        <f t="shared" si="398"/>
        <v/>
      </c>
    </row>
    <row r="1037" spans="1:25" ht="18" customHeight="1" x14ac:dyDescent="0.25">
      <c r="A1037" s="91"/>
      <c r="B1037" s="57"/>
      <c r="C1037" s="58"/>
      <c r="D1037" s="59">
        <v>42722</v>
      </c>
      <c r="E1037" s="60"/>
      <c r="F1037" s="60"/>
      <c r="G1037" s="61"/>
      <c r="H1037" s="62"/>
      <c r="I1037" s="62"/>
      <c r="J1037" s="62"/>
      <c r="K1037" s="63" t="e">
        <f t="shared" si="394"/>
        <v>#DIV/0!</v>
      </c>
      <c r="L1037" s="62"/>
      <c r="M1037" s="62"/>
      <c r="N1037" s="64">
        <f t="shared" si="396"/>
        <v>0</v>
      </c>
      <c r="O1037" s="64">
        <f t="shared" si="395"/>
        <v>0</v>
      </c>
      <c r="P1037" s="62"/>
      <c r="Q1037" s="65">
        <v>1</v>
      </c>
      <c r="R1037" s="66" t="s">
        <v>2704</v>
      </c>
      <c r="S1037" s="67" t="s">
        <v>53</v>
      </c>
      <c r="T1037" s="66" t="s">
        <v>31</v>
      </c>
      <c r="U1037" s="66" t="s">
        <v>2705</v>
      </c>
      <c r="V1037" s="67" t="s">
        <v>2705</v>
      </c>
      <c r="W1037" s="68">
        <v>471</v>
      </c>
      <c r="X1037" s="69">
        <f t="shared" si="397"/>
        <v>4.1402953586497891E-2</v>
      </c>
      <c r="Y1037" s="70" t="str">
        <f t="shared" si="398"/>
        <v/>
      </c>
    </row>
    <row r="1038" spans="1:25" ht="18" customHeight="1" thickBot="1" x14ac:dyDescent="0.3">
      <c r="A1038" s="91"/>
      <c r="B1038" s="71"/>
      <c r="C1038" s="72"/>
      <c r="D1038" s="73">
        <v>42722</v>
      </c>
      <c r="E1038" s="74"/>
      <c r="F1038" s="74"/>
      <c r="G1038" s="75"/>
      <c r="H1038" s="76"/>
      <c r="I1038" s="76"/>
      <c r="J1038" s="76"/>
      <c r="K1038" s="77" t="e">
        <f t="shared" si="394"/>
        <v>#DIV/0!</v>
      </c>
      <c r="L1038" s="76"/>
      <c r="M1038" s="76"/>
      <c r="N1038" s="78">
        <f t="shared" si="396"/>
        <v>0</v>
      </c>
      <c r="O1038" s="78">
        <f t="shared" si="395"/>
        <v>0</v>
      </c>
      <c r="P1038" s="76"/>
      <c r="Q1038" s="79">
        <v>1</v>
      </c>
      <c r="R1038" s="80" t="s">
        <v>2706</v>
      </c>
      <c r="S1038" s="81" t="s">
        <v>73</v>
      </c>
      <c r="T1038" s="80" t="s">
        <v>31</v>
      </c>
      <c r="U1038" s="80" t="s">
        <v>2707</v>
      </c>
      <c r="V1038" s="81" t="s">
        <v>2707</v>
      </c>
      <c r="W1038" s="82">
        <v>5367</v>
      </c>
      <c r="X1038" s="83">
        <f t="shared" si="397"/>
        <v>0.47178270042194093</v>
      </c>
      <c r="Y1038" s="84" t="str">
        <f t="shared" si="398"/>
        <v>ELU</v>
      </c>
    </row>
    <row r="1039" spans="1:25" ht="18" customHeight="1" x14ac:dyDescent="0.25">
      <c r="A1039" s="91"/>
      <c r="B1039" s="42" t="s">
        <v>2708</v>
      </c>
      <c r="C1039" s="43" t="s">
        <v>2709</v>
      </c>
      <c r="D1039" s="44">
        <v>42722</v>
      </c>
      <c r="E1039" s="45">
        <v>1</v>
      </c>
      <c r="F1039" s="45">
        <v>45</v>
      </c>
      <c r="G1039" s="46">
        <v>10090</v>
      </c>
      <c r="H1039" s="47">
        <v>3208</v>
      </c>
      <c r="I1039" s="47">
        <v>2832</v>
      </c>
      <c r="J1039" s="47">
        <v>6040</v>
      </c>
      <c r="K1039" s="48">
        <f t="shared" si="394"/>
        <v>0.59861248761149655</v>
      </c>
      <c r="L1039" s="47">
        <v>417</v>
      </c>
      <c r="M1039" s="47">
        <v>114</v>
      </c>
      <c r="N1039" s="49">
        <f t="shared" si="396"/>
        <v>0</v>
      </c>
      <c r="O1039" s="49">
        <f t="shared" si="395"/>
        <v>531</v>
      </c>
      <c r="P1039" s="47">
        <v>5509</v>
      </c>
      <c r="Q1039" s="50">
        <v>1</v>
      </c>
      <c r="R1039" s="51" t="s">
        <v>2710</v>
      </c>
      <c r="S1039" s="52" t="s">
        <v>30</v>
      </c>
      <c r="T1039" s="51" t="s">
        <v>31</v>
      </c>
      <c r="U1039" s="51" t="s">
        <v>2711</v>
      </c>
      <c r="V1039" s="52" t="s">
        <v>2712</v>
      </c>
      <c r="W1039" s="53">
        <v>1966</v>
      </c>
      <c r="X1039" s="54">
        <f>W1039/$P$1039</f>
        <v>0.35687057542203665</v>
      </c>
      <c r="Y1039" s="55" t="str">
        <f>IF(AND(NOT(ISBLANK(W1039)),(W1039=MAX($W$1039:$W$1043))),"ELU","")</f>
        <v/>
      </c>
    </row>
    <row r="1040" spans="1:25" ht="18" customHeight="1" x14ac:dyDescent="0.25">
      <c r="A1040" s="91"/>
      <c r="B1040" s="57"/>
      <c r="C1040" s="58"/>
      <c r="D1040" s="59">
        <v>42722</v>
      </c>
      <c r="E1040" s="60"/>
      <c r="F1040" s="60"/>
      <c r="G1040" s="61"/>
      <c r="H1040" s="62"/>
      <c r="I1040" s="62"/>
      <c r="J1040" s="62"/>
      <c r="K1040" s="63" t="e">
        <f t="shared" si="394"/>
        <v>#DIV/0!</v>
      </c>
      <c r="L1040" s="62"/>
      <c r="M1040" s="62"/>
      <c r="N1040" s="64">
        <f t="shared" si="396"/>
        <v>0</v>
      </c>
      <c r="O1040" s="64">
        <f t="shared" si="395"/>
        <v>0</v>
      </c>
      <c r="P1040" s="62"/>
      <c r="Q1040" s="65">
        <v>1</v>
      </c>
      <c r="R1040" s="66" t="s">
        <v>2713</v>
      </c>
      <c r="S1040" s="67" t="s">
        <v>2714</v>
      </c>
      <c r="T1040" s="66" t="s">
        <v>31</v>
      </c>
      <c r="U1040" s="66" t="s">
        <v>2715</v>
      </c>
      <c r="V1040" s="67" t="s">
        <v>2715</v>
      </c>
      <c r="W1040" s="68">
        <v>319</v>
      </c>
      <c r="X1040" s="69">
        <f t="shared" ref="X1040:X1043" si="399">W1040/$P$1039</f>
        <v>5.7905245961154476E-2</v>
      </c>
      <c r="Y1040" s="70" t="str">
        <f t="shared" ref="Y1040:Y1043" si="400">IF(AND(NOT(ISBLANK(W1040)),(W1040=MAX($W$1039:$W$1043))),"ELU","")</f>
        <v/>
      </c>
    </row>
    <row r="1041" spans="1:25" ht="18" customHeight="1" x14ac:dyDescent="0.25">
      <c r="A1041" s="91"/>
      <c r="B1041" s="57"/>
      <c r="C1041" s="58"/>
      <c r="D1041" s="59">
        <v>42722</v>
      </c>
      <c r="E1041" s="60"/>
      <c r="F1041" s="60"/>
      <c r="G1041" s="61"/>
      <c r="H1041" s="62"/>
      <c r="I1041" s="62"/>
      <c r="J1041" s="62"/>
      <c r="K1041" s="63" t="e">
        <f t="shared" si="394"/>
        <v>#DIV/0!</v>
      </c>
      <c r="L1041" s="62"/>
      <c r="M1041" s="62"/>
      <c r="N1041" s="64">
        <f t="shared" si="396"/>
        <v>0</v>
      </c>
      <c r="O1041" s="64">
        <f t="shared" si="395"/>
        <v>0</v>
      </c>
      <c r="P1041" s="62"/>
      <c r="Q1041" s="65">
        <v>1</v>
      </c>
      <c r="R1041" s="66" t="s">
        <v>2716</v>
      </c>
      <c r="S1041" s="67" t="s">
        <v>607</v>
      </c>
      <c r="T1041" s="66" t="s">
        <v>31</v>
      </c>
      <c r="U1041" s="66" t="s">
        <v>2717</v>
      </c>
      <c r="V1041" s="67" t="s">
        <v>2717</v>
      </c>
      <c r="W1041" s="68">
        <v>2107</v>
      </c>
      <c r="X1041" s="69">
        <f t="shared" si="399"/>
        <v>0.38246505717916135</v>
      </c>
      <c r="Y1041" s="70" t="str">
        <f t="shared" si="400"/>
        <v>ELU</v>
      </c>
    </row>
    <row r="1042" spans="1:25" ht="18" customHeight="1" x14ac:dyDescent="0.25">
      <c r="A1042" s="91"/>
      <c r="B1042" s="57"/>
      <c r="C1042" s="58"/>
      <c r="D1042" s="59">
        <v>42722</v>
      </c>
      <c r="E1042" s="60"/>
      <c r="F1042" s="60"/>
      <c r="G1042" s="61"/>
      <c r="H1042" s="62"/>
      <c r="I1042" s="62"/>
      <c r="J1042" s="62"/>
      <c r="K1042" s="63" t="e">
        <f t="shared" si="394"/>
        <v>#DIV/0!</v>
      </c>
      <c r="L1042" s="62"/>
      <c r="M1042" s="62"/>
      <c r="N1042" s="64">
        <f t="shared" si="396"/>
        <v>0</v>
      </c>
      <c r="O1042" s="64">
        <f t="shared" si="395"/>
        <v>0</v>
      </c>
      <c r="P1042" s="62"/>
      <c r="Q1042" s="65">
        <v>1</v>
      </c>
      <c r="R1042" s="66" t="s">
        <v>2718</v>
      </c>
      <c r="S1042" s="67" t="s">
        <v>73</v>
      </c>
      <c r="T1042" s="66" t="s">
        <v>31</v>
      </c>
      <c r="U1042" s="66" t="s">
        <v>2719</v>
      </c>
      <c r="V1042" s="67" t="s">
        <v>2719</v>
      </c>
      <c r="W1042" s="68">
        <v>976</v>
      </c>
      <c r="X1042" s="69">
        <f t="shared" si="399"/>
        <v>0.17716463968052279</v>
      </c>
      <c r="Y1042" s="70" t="str">
        <f t="shared" si="400"/>
        <v/>
      </c>
    </row>
    <row r="1043" spans="1:25" ht="18" customHeight="1" thickBot="1" x14ac:dyDescent="0.3">
      <c r="A1043" s="90"/>
      <c r="B1043" s="71"/>
      <c r="C1043" s="72"/>
      <c r="D1043" s="73">
        <v>42722</v>
      </c>
      <c r="E1043" s="74"/>
      <c r="F1043" s="74"/>
      <c r="G1043" s="75"/>
      <c r="H1043" s="76"/>
      <c r="I1043" s="76"/>
      <c r="J1043" s="76"/>
      <c r="K1043" s="77" t="e">
        <f t="shared" si="394"/>
        <v>#DIV/0!</v>
      </c>
      <c r="L1043" s="76"/>
      <c r="M1043" s="76"/>
      <c r="N1043" s="78">
        <f t="shared" si="396"/>
        <v>0</v>
      </c>
      <c r="O1043" s="78">
        <f t="shared" si="395"/>
        <v>0</v>
      </c>
      <c r="P1043" s="76"/>
      <c r="Q1043" s="79">
        <v>1</v>
      </c>
      <c r="R1043" s="80" t="s">
        <v>2720</v>
      </c>
      <c r="S1043" s="81" t="s">
        <v>53</v>
      </c>
      <c r="T1043" s="80" t="s">
        <v>31</v>
      </c>
      <c r="U1043" s="80" t="s">
        <v>2721</v>
      </c>
      <c r="V1043" s="81" t="s">
        <v>2721</v>
      </c>
      <c r="W1043" s="82">
        <v>141</v>
      </c>
      <c r="X1043" s="83">
        <f t="shared" si="399"/>
        <v>2.5594481757124705E-2</v>
      </c>
      <c r="Y1043" s="84" t="str">
        <f t="shared" si="400"/>
        <v/>
      </c>
    </row>
    <row r="1044" spans="1:25" ht="18" customHeight="1" x14ac:dyDescent="0.25">
      <c r="A1044" s="89" t="s">
        <v>2695</v>
      </c>
      <c r="B1044" s="42" t="s">
        <v>2722</v>
      </c>
      <c r="C1044" s="43" t="s">
        <v>2723</v>
      </c>
      <c r="D1044" s="44">
        <v>42722</v>
      </c>
      <c r="E1044" s="45">
        <v>1</v>
      </c>
      <c r="F1044" s="45">
        <v>36</v>
      </c>
      <c r="G1044" s="46">
        <v>10349</v>
      </c>
      <c r="H1044" s="47">
        <v>3324</v>
      </c>
      <c r="I1044" s="47">
        <v>3308</v>
      </c>
      <c r="J1044" s="47">
        <v>6632</v>
      </c>
      <c r="K1044" s="48">
        <f t="shared" si="394"/>
        <v>0.64083486327181372</v>
      </c>
      <c r="L1044" s="47">
        <v>140</v>
      </c>
      <c r="M1044" s="47">
        <v>120</v>
      </c>
      <c r="N1044" s="49">
        <f t="shared" si="396"/>
        <v>0</v>
      </c>
      <c r="O1044" s="49">
        <f t="shared" si="395"/>
        <v>260</v>
      </c>
      <c r="P1044" s="47">
        <v>6372</v>
      </c>
      <c r="Q1044" s="50">
        <v>1</v>
      </c>
      <c r="R1044" s="51" t="s">
        <v>2724</v>
      </c>
      <c r="S1044" s="52" t="s">
        <v>163</v>
      </c>
      <c r="T1044" s="51" t="s">
        <v>31</v>
      </c>
      <c r="U1044" s="51" t="s">
        <v>2725</v>
      </c>
      <c r="V1044" s="52" t="s">
        <v>2725</v>
      </c>
      <c r="W1044" s="53">
        <v>36</v>
      </c>
      <c r="X1044" s="54">
        <f>W1044/$P$1044</f>
        <v>5.6497175141242938E-3</v>
      </c>
      <c r="Y1044" s="55" t="str">
        <f>IF(AND(NOT(ISBLANK(W1044)),(W1044=MAX($W$1044:$W$1049))),"ELU","")</f>
        <v/>
      </c>
    </row>
    <row r="1045" spans="1:25" ht="18" customHeight="1" x14ac:dyDescent="0.25">
      <c r="A1045" s="91"/>
      <c r="B1045" s="57"/>
      <c r="C1045" s="58"/>
      <c r="D1045" s="59">
        <v>42722</v>
      </c>
      <c r="E1045" s="60"/>
      <c r="F1045" s="60"/>
      <c r="G1045" s="61"/>
      <c r="H1045" s="62"/>
      <c r="I1045" s="62"/>
      <c r="J1045" s="62"/>
      <c r="K1045" s="63" t="e">
        <f t="shared" si="394"/>
        <v>#DIV/0!</v>
      </c>
      <c r="L1045" s="62"/>
      <c r="M1045" s="62"/>
      <c r="N1045" s="64">
        <f t="shared" si="396"/>
        <v>0</v>
      </c>
      <c r="O1045" s="64">
        <f t="shared" si="395"/>
        <v>0</v>
      </c>
      <c r="P1045" s="62"/>
      <c r="Q1045" s="65">
        <v>1</v>
      </c>
      <c r="R1045" s="66" t="s">
        <v>2726</v>
      </c>
      <c r="S1045" s="67" t="s">
        <v>30</v>
      </c>
      <c r="T1045" s="66" t="s">
        <v>31</v>
      </c>
      <c r="U1045" s="66" t="s">
        <v>2727</v>
      </c>
      <c r="V1045" s="67" t="s">
        <v>2727</v>
      </c>
      <c r="W1045" s="68">
        <v>1077</v>
      </c>
      <c r="X1045" s="69">
        <f t="shared" ref="X1045:X1049" si="401">W1045/$P$1044</f>
        <v>0.16902071563088511</v>
      </c>
      <c r="Y1045" s="70" t="str">
        <f t="shared" ref="Y1045:Y1049" si="402">IF(AND(NOT(ISBLANK(W1045)),(W1045=MAX($W$1044:$W$1049))),"ELU","")</f>
        <v/>
      </c>
    </row>
    <row r="1046" spans="1:25" ht="18" customHeight="1" x14ac:dyDescent="0.25">
      <c r="A1046" s="91"/>
      <c r="B1046" s="57"/>
      <c r="C1046" s="58"/>
      <c r="D1046" s="59">
        <v>42722</v>
      </c>
      <c r="E1046" s="60"/>
      <c r="F1046" s="60"/>
      <c r="G1046" s="61"/>
      <c r="H1046" s="62"/>
      <c r="I1046" s="62"/>
      <c r="J1046" s="62"/>
      <c r="K1046" s="63" t="e">
        <f t="shared" si="394"/>
        <v>#DIV/0!</v>
      </c>
      <c r="L1046" s="62"/>
      <c r="M1046" s="62"/>
      <c r="N1046" s="64">
        <f t="shared" si="396"/>
        <v>0</v>
      </c>
      <c r="O1046" s="64">
        <f t="shared" si="395"/>
        <v>0</v>
      </c>
      <c r="P1046" s="62"/>
      <c r="Q1046" s="65">
        <v>1</v>
      </c>
      <c r="R1046" s="66" t="s">
        <v>2728</v>
      </c>
      <c r="S1046" s="67" t="s">
        <v>30</v>
      </c>
      <c r="T1046" s="66" t="s">
        <v>31</v>
      </c>
      <c r="U1046" s="66" t="s">
        <v>2729</v>
      </c>
      <c r="V1046" s="67" t="s">
        <v>2729</v>
      </c>
      <c r="W1046" s="68">
        <v>181</v>
      </c>
      <c r="X1046" s="69">
        <f t="shared" si="401"/>
        <v>2.8405524168236034E-2</v>
      </c>
      <c r="Y1046" s="70" t="str">
        <f t="shared" si="402"/>
        <v/>
      </c>
    </row>
    <row r="1047" spans="1:25" ht="18" customHeight="1" x14ac:dyDescent="0.25">
      <c r="A1047" s="91"/>
      <c r="B1047" s="57"/>
      <c r="C1047" s="58"/>
      <c r="D1047" s="59">
        <v>42722</v>
      </c>
      <c r="E1047" s="60"/>
      <c r="F1047" s="60"/>
      <c r="G1047" s="61"/>
      <c r="H1047" s="62"/>
      <c r="I1047" s="62"/>
      <c r="J1047" s="62"/>
      <c r="K1047" s="63" t="e">
        <f t="shared" si="394"/>
        <v>#DIV/0!</v>
      </c>
      <c r="L1047" s="62"/>
      <c r="M1047" s="62"/>
      <c r="N1047" s="64">
        <f t="shared" si="396"/>
        <v>0</v>
      </c>
      <c r="O1047" s="64">
        <f t="shared" si="395"/>
        <v>0</v>
      </c>
      <c r="P1047" s="62"/>
      <c r="Q1047" s="65">
        <v>1</v>
      </c>
      <c r="R1047" s="66" t="s">
        <v>2730</v>
      </c>
      <c r="S1047" s="67" t="s">
        <v>30</v>
      </c>
      <c r="T1047" s="66" t="s">
        <v>31</v>
      </c>
      <c r="U1047" s="66" t="s">
        <v>2731</v>
      </c>
      <c r="V1047" s="67" t="s">
        <v>2731</v>
      </c>
      <c r="W1047" s="68">
        <v>1268</v>
      </c>
      <c r="X1047" s="69">
        <f t="shared" si="401"/>
        <v>0.19899560577526679</v>
      </c>
      <c r="Y1047" s="70" t="str">
        <f t="shared" si="402"/>
        <v/>
      </c>
    </row>
    <row r="1048" spans="1:25" ht="18" customHeight="1" x14ac:dyDescent="0.25">
      <c r="A1048" s="91"/>
      <c r="B1048" s="57"/>
      <c r="C1048" s="58"/>
      <c r="D1048" s="59">
        <v>42722</v>
      </c>
      <c r="E1048" s="60"/>
      <c r="F1048" s="60"/>
      <c r="G1048" s="61"/>
      <c r="H1048" s="62"/>
      <c r="I1048" s="62"/>
      <c r="J1048" s="62"/>
      <c r="K1048" s="63" t="e">
        <f t="shared" si="394"/>
        <v>#DIV/0!</v>
      </c>
      <c r="L1048" s="62"/>
      <c r="M1048" s="62"/>
      <c r="N1048" s="64">
        <f t="shared" si="396"/>
        <v>0</v>
      </c>
      <c r="O1048" s="64">
        <f t="shared" si="395"/>
        <v>0</v>
      </c>
      <c r="P1048" s="62"/>
      <c r="Q1048" s="65">
        <v>1</v>
      </c>
      <c r="R1048" s="66" t="s">
        <v>2732</v>
      </c>
      <c r="S1048" s="67" t="s">
        <v>607</v>
      </c>
      <c r="T1048" s="66" t="s">
        <v>31</v>
      </c>
      <c r="U1048" s="66" t="s">
        <v>2733</v>
      </c>
      <c r="V1048" s="67" t="s">
        <v>2733</v>
      </c>
      <c r="W1048" s="68">
        <v>1795</v>
      </c>
      <c r="X1048" s="69">
        <f t="shared" si="401"/>
        <v>0.28170119271814187</v>
      </c>
      <c r="Y1048" s="70" t="str">
        <f t="shared" si="402"/>
        <v/>
      </c>
    </row>
    <row r="1049" spans="1:25" ht="18" customHeight="1" thickBot="1" x14ac:dyDescent="0.3">
      <c r="A1049" s="91"/>
      <c r="B1049" s="71"/>
      <c r="C1049" s="72"/>
      <c r="D1049" s="73">
        <v>42722</v>
      </c>
      <c r="E1049" s="74"/>
      <c r="F1049" s="74"/>
      <c r="G1049" s="75"/>
      <c r="H1049" s="76"/>
      <c r="I1049" s="76"/>
      <c r="J1049" s="76"/>
      <c r="K1049" s="77" t="e">
        <f t="shared" si="394"/>
        <v>#DIV/0!</v>
      </c>
      <c r="L1049" s="76"/>
      <c r="M1049" s="76"/>
      <c r="N1049" s="78">
        <f t="shared" si="396"/>
        <v>0</v>
      </c>
      <c r="O1049" s="78">
        <f t="shared" si="395"/>
        <v>0</v>
      </c>
      <c r="P1049" s="76"/>
      <c r="Q1049" s="79">
        <v>1</v>
      </c>
      <c r="R1049" s="80" t="s">
        <v>2734</v>
      </c>
      <c r="S1049" s="81" t="s">
        <v>73</v>
      </c>
      <c r="T1049" s="80" t="s">
        <v>31</v>
      </c>
      <c r="U1049" s="80" t="s">
        <v>2735</v>
      </c>
      <c r="V1049" s="81" t="s">
        <v>2735</v>
      </c>
      <c r="W1049" s="82">
        <v>2015</v>
      </c>
      <c r="X1049" s="83">
        <f t="shared" si="401"/>
        <v>0.31622724419334591</v>
      </c>
      <c r="Y1049" s="84" t="str">
        <f t="shared" si="402"/>
        <v>ELU</v>
      </c>
    </row>
    <row r="1050" spans="1:25" ht="18" customHeight="1" x14ac:dyDescent="0.25">
      <c r="A1050" s="91"/>
      <c r="B1050" s="42" t="s">
        <v>2736</v>
      </c>
      <c r="C1050" s="43" t="s">
        <v>2737</v>
      </c>
      <c r="D1050" s="44">
        <v>42722</v>
      </c>
      <c r="E1050" s="45">
        <v>2</v>
      </c>
      <c r="F1050" s="45">
        <v>189</v>
      </c>
      <c r="G1050" s="46">
        <v>46595</v>
      </c>
      <c r="H1050" s="47">
        <v>11215</v>
      </c>
      <c r="I1050" s="47">
        <v>9722</v>
      </c>
      <c r="J1050" s="47">
        <v>20937</v>
      </c>
      <c r="K1050" s="48">
        <f t="shared" si="394"/>
        <v>0.44934005794613158</v>
      </c>
      <c r="L1050" s="47">
        <v>1100</v>
      </c>
      <c r="M1050" s="47">
        <v>253</v>
      </c>
      <c r="N1050" s="49">
        <f t="shared" si="396"/>
        <v>0</v>
      </c>
      <c r="O1050" s="49">
        <f t="shared" si="395"/>
        <v>1353</v>
      </c>
      <c r="P1050" s="47">
        <v>19584</v>
      </c>
      <c r="Q1050" s="50">
        <v>2</v>
      </c>
      <c r="R1050" s="51" t="s">
        <v>2738</v>
      </c>
      <c r="S1050" s="52" t="s">
        <v>30</v>
      </c>
      <c r="T1050" s="51" t="s">
        <v>326</v>
      </c>
      <c r="U1050" s="51" t="s">
        <v>2739</v>
      </c>
      <c r="V1050" s="52" t="s">
        <v>2740</v>
      </c>
      <c r="W1050" s="53">
        <v>3427</v>
      </c>
      <c r="X1050" s="54">
        <f>W1050/$P$1050</f>
        <v>0.17498978758169934</v>
      </c>
      <c r="Y1050" s="55" t="str">
        <f>IF(AND(NOT(ISBLANK(W1050)),(W1050=MAX($W$1050:$W$1054))),"ELU","")</f>
        <v/>
      </c>
    </row>
    <row r="1051" spans="1:25" ht="18" customHeight="1" x14ac:dyDescent="0.25">
      <c r="A1051" s="91"/>
      <c r="B1051" s="57"/>
      <c r="C1051" s="58"/>
      <c r="D1051" s="59">
        <v>42722</v>
      </c>
      <c r="E1051" s="60"/>
      <c r="F1051" s="60"/>
      <c r="G1051" s="61"/>
      <c r="H1051" s="62"/>
      <c r="I1051" s="62"/>
      <c r="J1051" s="62"/>
      <c r="K1051" s="63" t="e">
        <f t="shared" si="394"/>
        <v>#DIV/0!</v>
      </c>
      <c r="L1051" s="62"/>
      <c r="M1051" s="62"/>
      <c r="N1051" s="64">
        <f t="shared" si="396"/>
        <v>0</v>
      </c>
      <c r="O1051" s="64">
        <f t="shared" si="395"/>
        <v>0</v>
      </c>
      <c r="P1051" s="62"/>
      <c r="Q1051" s="65">
        <v>2</v>
      </c>
      <c r="R1051" s="66" t="s">
        <v>2741</v>
      </c>
      <c r="S1051" s="67" t="s">
        <v>30</v>
      </c>
      <c r="T1051" s="66" t="s">
        <v>326</v>
      </c>
      <c r="U1051" s="66" t="s">
        <v>2742</v>
      </c>
      <c r="V1051" s="67" t="s">
        <v>2743</v>
      </c>
      <c r="W1051" s="68">
        <v>9240</v>
      </c>
      <c r="X1051" s="69">
        <f t="shared" ref="X1051:X1054" si="403">W1051/$P$1050</f>
        <v>0.47181372549019607</v>
      </c>
      <c r="Y1051" s="70" t="str">
        <f t="shared" ref="Y1051:Y1054" si="404">IF(AND(NOT(ISBLANK(W1051)),(W1051=MAX($W$1050:$W$1054))),"ELU","")</f>
        <v>ELU</v>
      </c>
    </row>
    <row r="1052" spans="1:25" ht="18" customHeight="1" x14ac:dyDescent="0.25">
      <c r="A1052" s="91"/>
      <c r="B1052" s="57"/>
      <c r="C1052" s="58"/>
      <c r="D1052" s="59">
        <v>42722</v>
      </c>
      <c r="E1052" s="60"/>
      <c r="F1052" s="60"/>
      <c r="G1052" s="61"/>
      <c r="H1052" s="62"/>
      <c r="I1052" s="62"/>
      <c r="J1052" s="62"/>
      <c r="K1052" s="63" t="e">
        <f t="shared" si="394"/>
        <v>#DIV/0!</v>
      </c>
      <c r="L1052" s="62"/>
      <c r="M1052" s="62"/>
      <c r="N1052" s="64">
        <f t="shared" si="396"/>
        <v>0</v>
      </c>
      <c r="O1052" s="64">
        <f t="shared" si="395"/>
        <v>0</v>
      </c>
      <c r="P1052" s="62"/>
      <c r="Q1052" s="65">
        <v>2</v>
      </c>
      <c r="R1052" s="66" t="s">
        <v>2744</v>
      </c>
      <c r="S1052" s="67" t="s">
        <v>30</v>
      </c>
      <c r="T1052" s="66" t="s">
        <v>326</v>
      </c>
      <c r="U1052" s="66" t="s">
        <v>2745</v>
      </c>
      <c r="V1052" s="67" t="s">
        <v>2746</v>
      </c>
      <c r="W1052" s="68">
        <v>1280</v>
      </c>
      <c r="X1052" s="69">
        <f t="shared" si="403"/>
        <v>6.535947712418301E-2</v>
      </c>
      <c r="Y1052" s="70" t="str">
        <f t="shared" si="404"/>
        <v/>
      </c>
    </row>
    <row r="1053" spans="1:25" ht="18" customHeight="1" x14ac:dyDescent="0.25">
      <c r="A1053" s="91"/>
      <c r="B1053" s="57"/>
      <c r="C1053" s="58"/>
      <c r="D1053" s="59">
        <v>42722</v>
      </c>
      <c r="E1053" s="60"/>
      <c r="F1053" s="60"/>
      <c r="G1053" s="61"/>
      <c r="H1053" s="62"/>
      <c r="I1053" s="62"/>
      <c r="J1053" s="62"/>
      <c r="K1053" s="63" t="e">
        <f t="shared" si="394"/>
        <v>#DIV/0!</v>
      </c>
      <c r="L1053" s="62"/>
      <c r="M1053" s="62"/>
      <c r="N1053" s="64">
        <f t="shared" si="396"/>
        <v>0</v>
      </c>
      <c r="O1053" s="64">
        <f t="shared" si="395"/>
        <v>0</v>
      </c>
      <c r="P1053" s="62"/>
      <c r="Q1053" s="65">
        <v>2</v>
      </c>
      <c r="R1053" s="66" t="s">
        <v>2747</v>
      </c>
      <c r="S1053" s="67" t="s">
        <v>607</v>
      </c>
      <c r="T1053" s="66" t="s">
        <v>326</v>
      </c>
      <c r="U1053" s="66" t="s">
        <v>2748</v>
      </c>
      <c r="V1053" s="67" t="s">
        <v>2749</v>
      </c>
      <c r="W1053" s="68">
        <v>4931</v>
      </c>
      <c r="X1053" s="69">
        <f t="shared" si="403"/>
        <v>0.2517871732026144</v>
      </c>
      <c r="Y1053" s="70" t="str">
        <f t="shared" si="404"/>
        <v/>
      </c>
    </row>
    <row r="1054" spans="1:25" ht="18" customHeight="1" thickBot="1" x14ac:dyDescent="0.3">
      <c r="A1054" s="91"/>
      <c r="B1054" s="71"/>
      <c r="C1054" s="72"/>
      <c r="D1054" s="73">
        <v>42722</v>
      </c>
      <c r="E1054" s="74"/>
      <c r="F1054" s="74"/>
      <c r="G1054" s="75"/>
      <c r="H1054" s="76"/>
      <c r="I1054" s="76"/>
      <c r="J1054" s="76"/>
      <c r="K1054" s="77" t="e">
        <f t="shared" si="394"/>
        <v>#DIV/0!</v>
      </c>
      <c r="L1054" s="76"/>
      <c r="M1054" s="76"/>
      <c r="N1054" s="78">
        <f t="shared" si="396"/>
        <v>0</v>
      </c>
      <c r="O1054" s="78">
        <f t="shared" si="395"/>
        <v>0</v>
      </c>
      <c r="P1054" s="76"/>
      <c r="Q1054" s="79">
        <v>2</v>
      </c>
      <c r="R1054" s="80" t="s">
        <v>2750</v>
      </c>
      <c r="S1054" s="81" t="s">
        <v>30</v>
      </c>
      <c r="T1054" s="80" t="s">
        <v>326</v>
      </c>
      <c r="U1054" s="80" t="s">
        <v>2751</v>
      </c>
      <c r="V1054" s="81" t="s">
        <v>2752</v>
      </c>
      <c r="W1054" s="82">
        <v>706</v>
      </c>
      <c r="X1054" s="83">
        <f t="shared" si="403"/>
        <v>3.6049836601307186E-2</v>
      </c>
      <c r="Y1054" s="84" t="str">
        <f t="shared" si="404"/>
        <v/>
      </c>
    </row>
    <row r="1055" spans="1:25" ht="18" customHeight="1" x14ac:dyDescent="0.25">
      <c r="A1055" s="91"/>
      <c r="B1055" s="42" t="s">
        <v>2753</v>
      </c>
      <c r="C1055" s="43" t="s">
        <v>2754</v>
      </c>
      <c r="D1055" s="44">
        <v>42722</v>
      </c>
      <c r="E1055" s="45">
        <v>1</v>
      </c>
      <c r="F1055" s="45">
        <v>64</v>
      </c>
      <c r="G1055" s="46">
        <v>18635</v>
      </c>
      <c r="H1055" s="47">
        <v>3993</v>
      </c>
      <c r="I1055" s="47">
        <v>3245</v>
      </c>
      <c r="J1055" s="47">
        <v>7238</v>
      </c>
      <c r="K1055" s="48">
        <f t="shared" si="394"/>
        <v>0.38840890796887578</v>
      </c>
      <c r="L1055" s="47">
        <v>279</v>
      </c>
      <c r="M1055" s="47">
        <v>69</v>
      </c>
      <c r="N1055" s="49">
        <f t="shared" si="396"/>
        <v>0</v>
      </c>
      <c r="O1055" s="49">
        <f t="shared" si="395"/>
        <v>348</v>
      </c>
      <c r="P1055" s="47">
        <v>6890</v>
      </c>
      <c r="Q1055" s="50">
        <v>1</v>
      </c>
      <c r="R1055" s="51" t="s">
        <v>2755</v>
      </c>
      <c r="S1055" s="52" t="s">
        <v>30</v>
      </c>
      <c r="T1055" s="51" t="s">
        <v>31</v>
      </c>
      <c r="U1055" s="51" t="s">
        <v>2756</v>
      </c>
      <c r="V1055" s="52" t="s">
        <v>2757</v>
      </c>
      <c r="W1055" s="53">
        <v>3037</v>
      </c>
      <c r="X1055" s="54">
        <f>W1055/$P$1055</f>
        <v>0.44078374455732944</v>
      </c>
      <c r="Y1055" s="55" t="str">
        <f>IF(AND(NOT(ISBLANK(W1055)),(W1055=MAX($W$1055:$W$1061))),"ELU","")</f>
        <v>ELU</v>
      </c>
    </row>
    <row r="1056" spans="1:25" ht="18" customHeight="1" x14ac:dyDescent="0.25">
      <c r="A1056" s="91"/>
      <c r="B1056" s="57"/>
      <c r="C1056" s="58"/>
      <c r="D1056" s="59">
        <v>42722</v>
      </c>
      <c r="E1056" s="60"/>
      <c r="F1056" s="60"/>
      <c r="G1056" s="61"/>
      <c r="H1056" s="62"/>
      <c r="I1056" s="62"/>
      <c r="J1056" s="62"/>
      <c r="K1056" s="63" t="e">
        <f t="shared" si="394"/>
        <v>#DIV/0!</v>
      </c>
      <c r="L1056" s="62"/>
      <c r="M1056" s="62"/>
      <c r="N1056" s="64">
        <f t="shared" si="396"/>
        <v>0</v>
      </c>
      <c r="O1056" s="64">
        <f t="shared" si="395"/>
        <v>0</v>
      </c>
      <c r="P1056" s="62"/>
      <c r="Q1056" s="65">
        <v>1</v>
      </c>
      <c r="R1056" s="66" t="s">
        <v>2758</v>
      </c>
      <c r="S1056" s="67" t="s">
        <v>30</v>
      </c>
      <c r="T1056" s="66" t="s">
        <v>31</v>
      </c>
      <c r="U1056" s="66" t="s">
        <v>2759</v>
      </c>
      <c r="V1056" s="67" t="s">
        <v>2759</v>
      </c>
      <c r="W1056" s="68">
        <v>202</v>
      </c>
      <c r="X1056" s="69">
        <f t="shared" ref="X1056:X1061" si="405">W1056/$P$1055</f>
        <v>2.9317851959361395E-2</v>
      </c>
      <c r="Y1056" s="70" t="str">
        <f t="shared" ref="Y1056:Y1061" si="406">IF(AND(NOT(ISBLANK(W1056)),(W1056=MAX($W$1055:$W$1061))),"ELU","")</f>
        <v/>
      </c>
    </row>
    <row r="1057" spans="1:25" ht="18" customHeight="1" x14ac:dyDescent="0.25">
      <c r="A1057" s="91"/>
      <c r="B1057" s="57"/>
      <c r="C1057" s="58"/>
      <c r="D1057" s="59">
        <v>42722</v>
      </c>
      <c r="E1057" s="60"/>
      <c r="F1057" s="60"/>
      <c r="G1057" s="61"/>
      <c r="H1057" s="62"/>
      <c r="I1057" s="62"/>
      <c r="J1057" s="62"/>
      <c r="K1057" s="63" t="e">
        <f t="shared" si="394"/>
        <v>#DIV/0!</v>
      </c>
      <c r="L1057" s="62"/>
      <c r="M1057" s="62"/>
      <c r="N1057" s="64">
        <f t="shared" si="396"/>
        <v>0</v>
      </c>
      <c r="O1057" s="64">
        <f t="shared" si="395"/>
        <v>0</v>
      </c>
      <c r="P1057" s="62"/>
      <c r="Q1057" s="65">
        <v>1</v>
      </c>
      <c r="R1057" s="66" t="s">
        <v>2760</v>
      </c>
      <c r="S1057" s="67" t="s">
        <v>30</v>
      </c>
      <c r="T1057" s="66" t="s">
        <v>31</v>
      </c>
      <c r="U1057" s="66" t="s">
        <v>2761</v>
      </c>
      <c r="V1057" s="67" t="s">
        <v>2761</v>
      </c>
      <c r="W1057" s="68">
        <v>87</v>
      </c>
      <c r="X1057" s="69">
        <f t="shared" si="405"/>
        <v>1.2626995645863571E-2</v>
      </c>
      <c r="Y1057" s="70" t="str">
        <f t="shared" si="406"/>
        <v/>
      </c>
    </row>
    <row r="1058" spans="1:25" ht="18" customHeight="1" x14ac:dyDescent="0.25">
      <c r="A1058" s="91"/>
      <c r="B1058" s="57"/>
      <c r="C1058" s="58"/>
      <c r="D1058" s="59">
        <v>42722</v>
      </c>
      <c r="E1058" s="60"/>
      <c r="F1058" s="60"/>
      <c r="G1058" s="61"/>
      <c r="H1058" s="62"/>
      <c r="I1058" s="62"/>
      <c r="J1058" s="62"/>
      <c r="K1058" s="63" t="e">
        <f t="shared" si="394"/>
        <v>#DIV/0!</v>
      </c>
      <c r="L1058" s="62"/>
      <c r="M1058" s="62"/>
      <c r="N1058" s="64">
        <f t="shared" si="396"/>
        <v>0</v>
      </c>
      <c r="O1058" s="64">
        <f t="shared" si="395"/>
        <v>0</v>
      </c>
      <c r="P1058" s="62"/>
      <c r="Q1058" s="65">
        <v>1</v>
      </c>
      <c r="R1058" s="66" t="s">
        <v>2762</v>
      </c>
      <c r="S1058" s="67" t="s">
        <v>30</v>
      </c>
      <c r="T1058" s="66" t="s">
        <v>31</v>
      </c>
      <c r="U1058" s="66" t="s">
        <v>2763</v>
      </c>
      <c r="V1058" s="67" t="s">
        <v>2763</v>
      </c>
      <c r="W1058" s="68">
        <v>477</v>
      </c>
      <c r="X1058" s="69">
        <f t="shared" si="405"/>
        <v>6.9230769230769235E-2</v>
      </c>
      <c r="Y1058" s="70" t="str">
        <f t="shared" si="406"/>
        <v/>
      </c>
    </row>
    <row r="1059" spans="1:25" ht="18" customHeight="1" x14ac:dyDescent="0.25">
      <c r="A1059" s="91"/>
      <c r="B1059" s="57"/>
      <c r="C1059" s="58"/>
      <c r="D1059" s="59">
        <v>42722</v>
      </c>
      <c r="E1059" s="60"/>
      <c r="F1059" s="60"/>
      <c r="G1059" s="61"/>
      <c r="H1059" s="62"/>
      <c r="I1059" s="62"/>
      <c r="J1059" s="62"/>
      <c r="K1059" s="63" t="e">
        <f t="shared" si="394"/>
        <v>#DIV/0!</v>
      </c>
      <c r="L1059" s="62"/>
      <c r="M1059" s="62"/>
      <c r="N1059" s="64">
        <f t="shared" si="396"/>
        <v>0</v>
      </c>
      <c r="O1059" s="64">
        <f t="shared" si="395"/>
        <v>0</v>
      </c>
      <c r="P1059" s="62"/>
      <c r="Q1059" s="65">
        <v>1</v>
      </c>
      <c r="R1059" s="66" t="s">
        <v>2764</v>
      </c>
      <c r="S1059" s="67" t="s">
        <v>607</v>
      </c>
      <c r="T1059" s="66" t="s">
        <v>31</v>
      </c>
      <c r="U1059" s="66" t="s">
        <v>2765</v>
      </c>
      <c r="V1059" s="67" t="s">
        <v>2765</v>
      </c>
      <c r="W1059" s="68">
        <v>1095</v>
      </c>
      <c r="X1059" s="69">
        <f t="shared" si="405"/>
        <v>0.15892597968069666</v>
      </c>
      <c r="Y1059" s="70" t="str">
        <f t="shared" si="406"/>
        <v/>
      </c>
    </row>
    <row r="1060" spans="1:25" ht="18" customHeight="1" x14ac:dyDescent="0.25">
      <c r="A1060" s="91"/>
      <c r="B1060" s="57"/>
      <c r="C1060" s="58"/>
      <c r="D1060" s="59">
        <v>42722</v>
      </c>
      <c r="E1060" s="60"/>
      <c r="F1060" s="60"/>
      <c r="G1060" s="61"/>
      <c r="H1060" s="62"/>
      <c r="I1060" s="62"/>
      <c r="J1060" s="62"/>
      <c r="K1060" s="63" t="e">
        <f t="shared" si="394"/>
        <v>#DIV/0!</v>
      </c>
      <c r="L1060" s="62"/>
      <c r="M1060" s="62"/>
      <c r="N1060" s="64">
        <f t="shared" si="396"/>
        <v>0</v>
      </c>
      <c r="O1060" s="64">
        <f t="shared" si="395"/>
        <v>0</v>
      </c>
      <c r="P1060" s="62"/>
      <c r="Q1060" s="65">
        <v>1</v>
      </c>
      <c r="R1060" s="66" t="s">
        <v>2766</v>
      </c>
      <c r="S1060" s="67" t="s">
        <v>30</v>
      </c>
      <c r="T1060" s="66" t="s">
        <v>31</v>
      </c>
      <c r="U1060" s="66" t="s">
        <v>2767</v>
      </c>
      <c r="V1060" s="67" t="s">
        <v>2767</v>
      </c>
      <c r="W1060" s="68">
        <v>1858</v>
      </c>
      <c r="X1060" s="69">
        <f t="shared" si="405"/>
        <v>0.26966618287373006</v>
      </c>
      <c r="Y1060" s="70" t="str">
        <f t="shared" si="406"/>
        <v/>
      </c>
    </row>
    <row r="1061" spans="1:25" ht="18" customHeight="1" thickBot="1" x14ac:dyDescent="0.3">
      <c r="A1061" s="91"/>
      <c r="B1061" s="71"/>
      <c r="C1061" s="72"/>
      <c r="D1061" s="73">
        <v>42722</v>
      </c>
      <c r="E1061" s="74"/>
      <c r="F1061" s="74"/>
      <c r="G1061" s="75"/>
      <c r="H1061" s="76"/>
      <c r="I1061" s="76"/>
      <c r="J1061" s="76"/>
      <c r="K1061" s="77" t="e">
        <f t="shared" si="394"/>
        <v>#DIV/0!</v>
      </c>
      <c r="L1061" s="76"/>
      <c r="M1061" s="76"/>
      <c r="N1061" s="78">
        <f t="shared" si="396"/>
        <v>0</v>
      </c>
      <c r="O1061" s="78">
        <f t="shared" si="395"/>
        <v>0</v>
      </c>
      <c r="P1061" s="76"/>
      <c r="Q1061" s="79">
        <v>1</v>
      </c>
      <c r="R1061" s="80" t="s">
        <v>2768</v>
      </c>
      <c r="S1061" s="81" t="s">
        <v>2769</v>
      </c>
      <c r="T1061" s="80" t="s">
        <v>31</v>
      </c>
      <c r="U1061" s="80" t="s">
        <v>2770</v>
      </c>
      <c r="V1061" s="81" t="s">
        <v>2770</v>
      </c>
      <c r="W1061" s="82">
        <v>134</v>
      </c>
      <c r="X1061" s="83">
        <f t="shared" si="405"/>
        <v>1.9448476052249638E-2</v>
      </c>
      <c r="Y1061" s="84" t="str">
        <f t="shared" si="406"/>
        <v/>
      </c>
    </row>
    <row r="1062" spans="1:25" ht="18" customHeight="1" x14ac:dyDescent="0.25">
      <c r="A1062" s="91"/>
      <c r="B1062" s="42" t="s">
        <v>2771</v>
      </c>
      <c r="C1062" s="43" t="s">
        <v>2772</v>
      </c>
      <c r="D1062" s="44">
        <v>42722</v>
      </c>
      <c r="E1062" s="45">
        <v>1</v>
      </c>
      <c r="F1062" s="45">
        <v>53</v>
      </c>
      <c r="G1062" s="46">
        <v>15405</v>
      </c>
      <c r="H1062" s="47">
        <v>4693</v>
      </c>
      <c r="I1062" s="47">
        <v>3337</v>
      </c>
      <c r="J1062" s="47">
        <v>8030</v>
      </c>
      <c r="K1062" s="48">
        <f t="shared" si="394"/>
        <v>0.52125933138591363</v>
      </c>
      <c r="L1062" s="47">
        <v>429</v>
      </c>
      <c r="M1062" s="47">
        <v>87</v>
      </c>
      <c r="N1062" s="49">
        <f t="shared" si="396"/>
        <v>0</v>
      </c>
      <c r="O1062" s="49">
        <f t="shared" si="395"/>
        <v>516</v>
      </c>
      <c r="P1062" s="47">
        <v>7514</v>
      </c>
      <c r="Q1062" s="50">
        <v>1</v>
      </c>
      <c r="R1062" s="51" t="s">
        <v>2773</v>
      </c>
      <c r="S1062" s="52" t="s">
        <v>30</v>
      </c>
      <c r="T1062" s="51" t="s">
        <v>31</v>
      </c>
      <c r="U1062" s="51" t="s">
        <v>2774</v>
      </c>
      <c r="V1062" s="52" t="s">
        <v>2774</v>
      </c>
      <c r="W1062" s="53">
        <v>1098</v>
      </c>
      <c r="X1062" s="54">
        <f>W1062/$P$1062</f>
        <v>0.14612722917221188</v>
      </c>
      <c r="Y1062" s="55" t="str">
        <f>IF(AND(NOT(ISBLANK(W1062)),(W1062=MAX($W$1062:$W$1065))),"ELU","")</f>
        <v/>
      </c>
    </row>
    <row r="1063" spans="1:25" ht="18" customHeight="1" x14ac:dyDescent="0.25">
      <c r="A1063" s="91"/>
      <c r="B1063" s="57"/>
      <c r="C1063" s="58"/>
      <c r="D1063" s="59">
        <v>42722</v>
      </c>
      <c r="E1063" s="60"/>
      <c r="F1063" s="60"/>
      <c r="G1063" s="61"/>
      <c r="H1063" s="62"/>
      <c r="I1063" s="62"/>
      <c r="J1063" s="62"/>
      <c r="K1063" s="63" t="e">
        <f t="shared" si="394"/>
        <v>#DIV/0!</v>
      </c>
      <c r="L1063" s="62"/>
      <c r="M1063" s="62"/>
      <c r="N1063" s="64">
        <f t="shared" si="396"/>
        <v>0</v>
      </c>
      <c r="O1063" s="64">
        <f t="shared" si="395"/>
        <v>0</v>
      </c>
      <c r="P1063" s="62"/>
      <c r="Q1063" s="65">
        <v>1</v>
      </c>
      <c r="R1063" s="66" t="s">
        <v>2775</v>
      </c>
      <c r="S1063" s="67" t="s">
        <v>607</v>
      </c>
      <c r="T1063" s="66" t="s">
        <v>31</v>
      </c>
      <c r="U1063" s="66" t="s">
        <v>2776</v>
      </c>
      <c r="V1063" s="67" t="s">
        <v>2776</v>
      </c>
      <c r="W1063" s="68">
        <v>2534</v>
      </c>
      <c r="X1063" s="69">
        <f t="shared" ref="X1063:X1065" si="407">W1063/$P$1062</f>
        <v>0.33723715730636145</v>
      </c>
      <c r="Y1063" s="70" t="str">
        <f t="shared" ref="Y1063:Y1065" si="408">IF(AND(NOT(ISBLANK(W1063)),(W1063=MAX($W$1062:$W$1065))),"ELU","")</f>
        <v/>
      </c>
    </row>
    <row r="1064" spans="1:25" ht="18" customHeight="1" x14ac:dyDescent="0.25">
      <c r="A1064" s="91"/>
      <c r="B1064" s="57"/>
      <c r="C1064" s="58"/>
      <c r="D1064" s="59">
        <v>42722</v>
      </c>
      <c r="E1064" s="60"/>
      <c r="F1064" s="60"/>
      <c r="G1064" s="61"/>
      <c r="H1064" s="62"/>
      <c r="I1064" s="62"/>
      <c r="J1064" s="62"/>
      <c r="K1064" s="63" t="e">
        <f t="shared" si="394"/>
        <v>#DIV/0!</v>
      </c>
      <c r="L1064" s="62"/>
      <c r="M1064" s="62"/>
      <c r="N1064" s="64">
        <f t="shared" si="396"/>
        <v>0</v>
      </c>
      <c r="O1064" s="64">
        <f t="shared" si="395"/>
        <v>0</v>
      </c>
      <c r="P1064" s="62"/>
      <c r="Q1064" s="65">
        <v>1</v>
      </c>
      <c r="R1064" s="66" t="s">
        <v>2777</v>
      </c>
      <c r="S1064" s="67" t="s">
        <v>53</v>
      </c>
      <c r="T1064" s="66" t="s">
        <v>31</v>
      </c>
      <c r="U1064" s="66" t="s">
        <v>2778</v>
      </c>
      <c r="V1064" s="67" t="s">
        <v>2778</v>
      </c>
      <c r="W1064" s="68">
        <v>482</v>
      </c>
      <c r="X1064" s="69">
        <f t="shared" si="407"/>
        <v>6.4146925738621241E-2</v>
      </c>
      <c r="Y1064" s="70" t="str">
        <f t="shared" si="408"/>
        <v/>
      </c>
    </row>
    <row r="1065" spans="1:25" ht="18" customHeight="1" thickBot="1" x14ac:dyDescent="0.3">
      <c r="A1065" s="91"/>
      <c r="B1065" s="71"/>
      <c r="C1065" s="72"/>
      <c r="D1065" s="73">
        <v>42722</v>
      </c>
      <c r="E1065" s="74"/>
      <c r="F1065" s="74"/>
      <c r="G1065" s="75"/>
      <c r="H1065" s="76"/>
      <c r="I1065" s="76"/>
      <c r="J1065" s="76"/>
      <c r="K1065" s="77" t="e">
        <f t="shared" si="394"/>
        <v>#DIV/0!</v>
      </c>
      <c r="L1065" s="76"/>
      <c r="M1065" s="76"/>
      <c r="N1065" s="78">
        <f t="shared" si="396"/>
        <v>0</v>
      </c>
      <c r="O1065" s="78">
        <f t="shared" si="395"/>
        <v>0</v>
      </c>
      <c r="P1065" s="76"/>
      <c r="Q1065" s="79">
        <v>1</v>
      </c>
      <c r="R1065" s="80" t="s">
        <v>2779</v>
      </c>
      <c r="S1065" s="81" t="s">
        <v>73</v>
      </c>
      <c r="T1065" s="80" t="s">
        <v>31</v>
      </c>
      <c r="U1065" s="80" t="s">
        <v>2780</v>
      </c>
      <c r="V1065" s="81" t="s">
        <v>2780</v>
      </c>
      <c r="W1065" s="82">
        <v>3400</v>
      </c>
      <c r="X1065" s="83">
        <f t="shared" si="407"/>
        <v>0.45248868778280543</v>
      </c>
      <c r="Y1065" s="84" t="str">
        <f t="shared" si="408"/>
        <v>ELU</v>
      </c>
    </row>
    <row r="1066" spans="1:25" ht="18" customHeight="1" x14ac:dyDescent="0.25">
      <c r="A1066" s="91"/>
      <c r="B1066" s="42" t="s">
        <v>2781</v>
      </c>
      <c r="C1066" s="43" t="s">
        <v>2782</v>
      </c>
      <c r="D1066" s="44">
        <v>42722</v>
      </c>
      <c r="E1066" s="45">
        <v>1</v>
      </c>
      <c r="F1066" s="45">
        <v>102</v>
      </c>
      <c r="G1066" s="46">
        <v>26784</v>
      </c>
      <c r="H1066" s="47">
        <v>8123</v>
      </c>
      <c r="I1066" s="47">
        <v>6793</v>
      </c>
      <c r="J1066" s="47">
        <v>14916</v>
      </c>
      <c r="K1066" s="48">
        <f t="shared" si="394"/>
        <v>0.55689964157706096</v>
      </c>
      <c r="L1066" s="47">
        <v>885</v>
      </c>
      <c r="M1066" s="47">
        <v>196</v>
      </c>
      <c r="N1066" s="49">
        <f t="shared" si="396"/>
        <v>0</v>
      </c>
      <c r="O1066" s="49">
        <f t="shared" si="395"/>
        <v>1081</v>
      </c>
      <c r="P1066" s="47">
        <v>13835</v>
      </c>
      <c r="Q1066" s="50">
        <v>1</v>
      </c>
      <c r="R1066" s="51" t="s">
        <v>2783</v>
      </c>
      <c r="S1066" s="52" t="s">
        <v>30</v>
      </c>
      <c r="T1066" s="51" t="s">
        <v>31</v>
      </c>
      <c r="U1066" s="51" t="s">
        <v>2784</v>
      </c>
      <c r="V1066" s="52" t="s">
        <v>2784</v>
      </c>
      <c r="W1066" s="53">
        <v>1935</v>
      </c>
      <c r="X1066" s="54">
        <f>W1066/$P$1066</f>
        <v>0.13986266714853632</v>
      </c>
      <c r="Y1066" s="55" t="str">
        <f>IF(AND(NOT(ISBLANK(W1066)),(W1066=MAX($W$1066:$W$1070))),"ELU","")</f>
        <v/>
      </c>
    </row>
    <row r="1067" spans="1:25" ht="18" customHeight="1" x14ac:dyDescent="0.25">
      <c r="A1067" s="91"/>
      <c r="B1067" s="57"/>
      <c r="C1067" s="58"/>
      <c r="D1067" s="59">
        <v>42722</v>
      </c>
      <c r="E1067" s="60"/>
      <c r="F1067" s="60"/>
      <c r="G1067" s="61"/>
      <c r="H1067" s="62"/>
      <c r="I1067" s="62"/>
      <c r="J1067" s="62"/>
      <c r="K1067" s="63" t="e">
        <f t="shared" si="394"/>
        <v>#DIV/0!</v>
      </c>
      <c r="L1067" s="62"/>
      <c r="M1067" s="62"/>
      <c r="N1067" s="64">
        <f t="shared" si="396"/>
        <v>0</v>
      </c>
      <c r="O1067" s="64">
        <f t="shared" si="395"/>
        <v>0</v>
      </c>
      <c r="P1067" s="62"/>
      <c r="Q1067" s="65">
        <v>1</v>
      </c>
      <c r="R1067" s="66" t="s">
        <v>2785</v>
      </c>
      <c r="S1067" s="67" t="s">
        <v>30</v>
      </c>
      <c r="T1067" s="66" t="s">
        <v>31</v>
      </c>
      <c r="U1067" s="66" t="s">
        <v>2786</v>
      </c>
      <c r="V1067" s="67" t="s">
        <v>2786</v>
      </c>
      <c r="W1067" s="68">
        <v>1264</v>
      </c>
      <c r="X1067" s="69">
        <f t="shared" ref="X1067:X1070" si="409">W1067/$P$1066</f>
        <v>9.1362486447415972E-2</v>
      </c>
      <c r="Y1067" s="70" t="str">
        <f t="shared" ref="Y1067:Y1070" si="410">IF(AND(NOT(ISBLANK(W1067)),(W1067=MAX($W$1066:$W$1070))),"ELU","")</f>
        <v/>
      </c>
    </row>
    <row r="1068" spans="1:25" ht="18" customHeight="1" x14ac:dyDescent="0.25">
      <c r="A1068" s="91"/>
      <c r="B1068" s="57"/>
      <c r="C1068" s="58"/>
      <c r="D1068" s="59">
        <v>42722</v>
      </c>
      <c r="E1068" s="60"/>
      <c r="F1068" s="60"/>
      <c r="G1068" s="61"/>
      <c r="H1068" s="62"/>
      <c r="I1068" s="62"/>
      <c r="J1068" s="62"/>
      <c r="K1068" s="63" t="e">
        <f t="shared" si="394"/>
        <v>#DIV/0!</v>
      </c>
      <c r="L1068" s="62"/>
      <c r="M1068" s="62"/>
      <c r="N1068" s="64">
        <f t="shared" si="396"/>
        <v>0</v>
      </c>
      <c r="O1068" s="64">
        <f t="shared" si="395"/>
        <v>0</v>
      </c>
      <c r="P1068" s="62"/>
      <c r="Q1068" s="65">
        <v>1</v>
      </c>
      <c r="R1068" s="66" t="s">
        <v>2787</v>
      </c>
      <c r="S1068" s="67" t="s">
        <v>607</v>
      </c>
      <c r="T1068" s="66" t="s">
        <v>31</v>
      </c>
      <c r="U1068" s="66" t="s">
        <v>2788</v>
      </c>
      <c r="V1068" s="67" t="s">
        <v>2788</v>
      </c>
      <c r="W1068" s="68">
        <v>3048</v>
      </c>
      <c r="X1068" s="69">
        <f t="shared" si="409"/>
        <v>0.22031080592699676</v>
      </c>
      <c r="Y1068" s="70" t="str">
        <f t="shared" si="410"/>
        <v/>
      </c>
    </row>
    <row r="1069" spans="1:25" ht="18" customHeight="1" x14ac:dyDescent="0.25">
      <c r="A1069" s="91"/>
      <c r="B1069" s="57"/>
      <c r="C1069" s="58"/>
      <c r="D1069" s="59">
        <v>42722</v>
      </c>
      <c r="E1069" s="60"/>
      <c r="F1069" s="60"/>
      <c r="G1069" s="61"/>
      <c r="H1069" s="62"/>
      <c r="I1069" s="62"/>
      <c r="J1069" s="62"/>
      <c r="K1069" s="63" t="e">
        <f t="shared" si="394"/>
        <v>#DIV/0!</v>
      </c>
      <c r="L1069" s="62"/>
      <c r="M1069" s="62"/>
      <c r="N1069" s="64">
        <f t="shared" si="396"/>
        <v>0</v>
      </c>
      <c r="O1069" s="64">
        <f t="shared" si="395"/>
        <v>0</v>
      </c>
      <c r="P1069" s="62"/>
      <c r="Q1069" s="65">
        <v>1</v>
      </c>
      <c r="R1069" s="66" t="s">
        <v>2789</v>
      </c>
      <c r="S1069" s="67" t="s">
        <v>53</v>
      </c>
      <c r="T1069" s="66" t="s">
        <v>31</v>
      </c>
      <c r="U1069" s="66" t="s">
        <v>2790</v>
      </c>
      <c r="V1069" s="67" t="s">
        <v>2790</v>
      </c>
      <c r="W1069" s="68">
        <v>3067</v>
      </c>
      <c r="X1069" s="69">
        <f t="shared" si="409"/>
        <v>0.22168413444163354</v>
      </c>
      <c r="Y1069" s="70" t="str">
        <f t="shared" si="410"/>
        <v/>
      </c>
    </row>
    <row r="1070" spans="1:25" ht="18" customHeight="1" thickBot="1" x14ac:dyDescent="0.3">
      <c r="A1070" s="91"/>
      <c r="B1070" s="71"/>
      <c r="C1070" s="72"/>
      <c r="D1070" s="73">
        <v>42722</v>
      </c>
      <c r="E1070" s="74"/>
      <c r="F1070" s="74"/>
      <c r="G1070" s="75"/>
      <c r="H1070" s="76"/>
      <c r="I1070" s="76"/>
      <c r="J1070" s="76"/>
      <c r="K1070" s="77" t="e">
        <f t="shared" si="394"/>
        <v>#DIV/0!</v>
      </c>
      <c r="L1070" s="76"/>
      <c r="M1070" s="76"/>
      <c r="N1070" s="78">
        <f t="shared" si="396"/>
        <v>0</v>
      </c>
      <c r="O1070" s="78">
        <f t="shared" si="395"/>
        <v>0</v>
      </c>
      <c r="P1070" s="76"/>
      <c r="Q1070" s="79">
        <v>1</v>
      </c>
      <c r="R1070" s="80" t="s">
        <v>2791</v>
      </c>
      <c r="S1070" s="81" t="s">
        <v>73</v>
      </c>
      <c r="T1070" s="80" t="s">
        <v>31</v>
      </c>
      <c r="U1070" s="80" t="s">
        <v>2792</v>
      </c>
      <c r="V1070" s="81" t="s">
        <v>2792</v>
      </c>
      <c r="W1070" s="82">
        <v>4521</v>
      </c>
      <c r="X1070" s="83">
        <f t="shared" si="409"/>
        <v>0.3267799060354174</v>
      </c>
      <c r="Y1070" s="84" t="str">
        <f t="shared" si="410"/>
        <v>ELU</v>
      </c>
    </row>
    <row r="1071" spans="1:25" ht="18" customHeight="1" x14ac:dyDescent="0.25">
      <c r="A1071" s="91"/>
      <c r="B1071" s="42" t="s">
        <v>2793</v>
      </c>
      <c r="C1071" s="43" t="s">
        <v>2794</v>
      </c>
      <c r="D1071" s="44">
        <v>42722</v>
      </c>
      <c r="E1071" s="45">
        <v>2</v>
      </c>
      <c r="F1071" s="45">
        <v>134</v>
      </c>
      <c r="G1071" s="46">
        <v>49292</v>
      </c>
      <c r="H1071" s="47">
        <v>10159</v>
      </c>
      <c r="I1071" s="47">
        <v>9564</v>
      </c>
      <c r="J1071" s="47">
        <v>19723</v>
      </c>
      <c r="K1071" s="48">
        <f t="shared" si="394"/>
        <v>0.40012578105980684</v>
      </c>
      <c r="L1071" s="47">
        <v>668</v>
      </c>
      <c r="M1071" s="47">
        <v>171</v>
      </c>
      <c r="N1071" s="49">
        <f t="shared" si="396"/>
        <v>0</v>
      </c>
      <c r="O1071" s="49">
        <f t="shared" si="395"/>
        <v>839</v>
      </c>
      <c r="P1071" s="47">
        <v>18884</v>
      </c>
      <c r="Q1071" s="50">
        <v>2</v>
      </c>
      <c r="R1071" s="51" t="s">
        <v>2795</v>
      </c>
      <c r="S1071" s="52" t="s">
        <v>30</v>
      </c>
      <c r="T1071" s="51" t="s">
        <v>326</v>
      </c>
      <c r="U1071" s="51" t="s">
        <v>2796</v>
      </c>
      <c r="V1071" s="52" t="s">
        <v>2797</v>
      </c>
      <c r="W1071" s="53">
        <v>561</v>
      </c>
      <c r="X1071" s="54">
        <f>W1071/$P$1071</f>
        <v>2.970768904893031E-2</v>
      </c>
      <c r="Y1071" s="55" t="str">
        <f>IF(AND(NOT(ISBLANK(W1071)),(W1071=MAX($W$1071:$W$1078))),"ELU","")</f>
        <v/>
      </c>
    </row>
    <row r="1072" spans="1:25" ht="18" customHeight="1" x14ac:dyDescent="0.25">
      <c r="A1072" s="91"/>
      <c r="B1072" s="57"/>
      <c r="C1072" s="58"/>
      <c r="D1072" s="59">
        <v>42722</v>
      </c>
      <c r="E1072" s="60"/>
      <c r="F1072" s="60"/>
      <c r="G1072" s="61"/>
      <c r="H1072" s="62"/>
      <c r="I1072" s="62"/>
      <c r="J1072" s="62"/>
      <c r="K1072" s="63" t="e">
        <f t="shared" si="394"/>
        <v>#DIV/0!</v>
      </c>
      <c r="L1072" s="62"/>
      <c r="M1072" s="62"/>
      <c r="N1072" s="64">
        <f t="shared" si="396"/>
        <v>0</v>
      </c>
      <c r="O1072" s="64">
        <f t="shared" si="395"/>
        <v>0</v>
      </c>
      <c r="P1072" s="62"/>
      <c r="Q1072" s="65">
        <v>2</v>
      </c>
      <c r="R1072" s="66" t="s">
        <v>2798</v>
      </c>
      <c r="S1072" s="67" t="s">
        <v>30</v>
      </c>
      <c r="T1072" s="66" t="s">
        <v>326</v>
      </c>
      <c r="U1072" s="66" t="s">
        <v>2799</v>
      </c>
      <c r="V1072" s="67" t="s">
        <v>2800</v>
      </c>
      <c r="W1072" s="68">
        <v>4140</v>
      </c>
      <c r="X1072" s="69">
        <f t="shared" ref="X1072:X1078" si="411">W1072/$P$1071</f>
        <v>0.21923321330226647</v>
      </c>
      <c r="Y1072" s="70" t="str">
        <f t="shared" ref="Y1072:Y1078" si="412">IF(AND(NOT(ISBLANK(W1072)),(W1072=MAX($W$1071:$W$1078))),"ELU","")</f>
        <v/>
      </c>
    </row>
    <row r="1073" spans="1:25" ht="18" customHeight="1" x14ac:dyDescent="0.25">
      <c r="A1073" s="91"/>
      <c r="B1073" s="57"/>
      <c r="C1073" s="58"/>
      <c r="D1073" s="59">
        <v>42722</v>
      </c>
      <c r="E1073" s="60"/>
      <c r="F1073" s="60"/>
      <c r="G1073" s="61"/>
      <c r="H1073" s="62"/>
      <c r="I1073" s="62"/>
      <c r="J1073" s="62"/>
      <c r="K1073" s="63" t="e">
        <f t="shared" si="394"/>
        <v>#DIV/0!</v>
      </c>
      <c r="L1073" s="62"/>
      <c r="M1073" s="62"/>
      <c r="N1073" s="64">
        <f t="shared" si="396"/>
        <v>0</v>
      </c>
      <c r="O1073" s="64">
        <f t="shared" si="395"/>
        <v>0</v>
      </c>
      <c r="P1073" s="62"/>
      <c r="Q1073" s="65">
        <v>2</v>
      </c>
      <c r="R1073" s="66" t="s">
        <v>2801</v>
      </c>
      <c r="S1073" s="67" t="s">
        <v>30</v>
      </c>
      <c r="T1073" s="66" t="s">
        <v>326</v>
      </c>
      <c r="U1073" s="66" t="s">
        <v>2802</v>
      </c>
      <c r="V1073" s="67" t="s">
        <v>2803</v>
      </c>
      <c r="W1073" s="68">
        <v>335</v>
      </c>
      <c r="X1073" s="69">
        <f t="shared" si="411"/>
        <v>1.7739885617453929E-2</v>
      </c>
      <c r="Y1073" s="70" t="str">
        <f t="shared" si="412"/>
        <v/>
      </c>
    </row>
    <row r="1074" spans="1:25" ht="18" customHeight="1" x14ac:dyDescent="0.25">
      <c r="A1074" s="91"/>
      <c r="B1074" s="57"/>
      <c r="C1074" s="58"/>
      <c r="D1074" s="59">
        <v>42722</v>
      </c>
      <c r="E1074" s="60"/>
      <c r="F1074" s="60"/>
      <c r="G1074" s="61"/>
      <c r="H1074" s="62"/>
      <c r="I1074" s="62"/>
      <c r="J1074" s="62"/>
      <c r="K1074" s="63" t="e">
        <f t="shared" si="394"/>
        <v>#DIV/0!</v>
      </c>
      <c r="L1074" s="62"/>
      <c r="M1074" s="62"/>
      <c r="N1074" s="64">
        <f t="shared" si="396"/>
        <v>0</v>
      </c>
      <c r="O1074" s="64">
        <f t="shared" si="395"/>
        <v>0</v>
      </c>
      <c r="P1074" s="62"/>
      <c r="Q1074" s="65">
        <v>2</v>
      </c>
      <c r="R1074" s="66" t="s">
        <v>2804</v>
      </c>
      <c r="S1074" s="67" t="s">
        <v>30</v>
      </c>
      <c r="T1074" s="66" t="s">
        <v>326</v>
      </c>
      <c r="U1074" s="66" t="s">
        <v>2805</v>
      </c>
      <c r="V1074" s="67" t="s">
        <v>2806</v>
      </c>
      <c r="W1074" s="68">
        <v>88</v>
      </c>
      <c r="X1074" s="69">
        <f t="shared" si="411"/>
        <v>4.6600296547341666E-3</v>
      </c>
      <c r="Y1074" s="70" t="str">
        <f t="shared" si="412"/>
        <v/>
      </c>
    </row>
    <row r="1075" spans="1:25" ht="18" customHeight="1" x14ac:dyDescent="0.25">
      <c r="A1075" s="91"/>
      <c r="B1075" s="57"/>
      <c r="C1075" s="58"/>
      <c r="D1075" s="59">
        <v>42722</v>
      </c>
      <c r="E1075" s="60"/>
      <c r="F1075" s="60"/>
      <c r="G1075" s="61"/>
      <c r="H1075" s="62"/>
      <c r="I1075" s="62"/>
      <c r="J1075" s="62"/>
      <c r="K1075" s="63" t="e">
        <f t="shared" si="394"/>
        <v>#DIV/0!</v>
      </c>
      <c r="L1075" s="62"/>
      <c r="M1075" s="62"/>
      <c r="N1075" s="64">
        <f t="shared" si="396"/>
        <v>0</v>
      </c>
      <c r="O1075" s="64">
        <f t="shared" si="395"/>
        <v>0</v>
      </c>
      <c r="P1075" s="62"/>
      <c r="Q1075" s="65">
        <v>2</v>
      </c>
      <c r="R1075" s="66" t="s">
        <v>2807</v>
      </c>
      <c r="S1075" s="67" t="s">
        <v>607</v>
      </c>
      <c r="T1075" s="66" t="s">
        <v>326</v>
      </c>
      <c r="U1075" s="66" t="s">
        <v>2808</v>
      </c>
      <c r="V1075" s="67" t="s">
        <v>2809</v>
      </c>
      <c r="W1075" s="68">
        <v>4940</v>
      </c>
      <c r="X1075" s="69">
        <f t="shared" si="411"/>
        <v>0.26159711925439527</v>
      </c>
      <c r="Y1075" s="70" t="str">
        <f t="shared" si="412"/>
        <v/>
      </c>
    </row>
    <row r="1076" spans="1:25" ht="18" customHeight="1" x14ac:dyDescent="0.25">
      <c r="A1076" s="91"/>
      <c r="B1076" s="57"/>
      <c r="C1076" s="58"/>
      <c r="D1076" s="59">
        <v>42722</v>
      </c>
      <c r="E1076" s="60"/>
      <c r="F1076" s="60"/>
      <c r="G1076" s="61"/>
      <c r="H1076" s="62"/>
      <c r="I1076" s="62"/>
      <c r="J1076" s="62"/>
      <c r="K1076" s="63" t="e">
        <f t="shared" si="394"/>
        <v>#DIV/0!</v>
      </c>
      <c r="L1076" s="62"/>
      <c r="M1076" s="62"/>
      <c r="N1076" s="64">
        <f t="shared" si="396"/>
        <v>0</v>
      </c>
      <c r="O1076" s="64">
        <f t="shared" si="395"/>
        <v>0</v>
      </c>
      <c r="P1076" s="62"/>
      <c r="Q1076" s="65">
        <v>2</v>
      </c>
      <c r="R1076" s="66" t="s">
        <v>2810</v>
      </c>
      <c r="S1076" s="67" t="s">
        <v>30</v>
      </c>
      <c r="T1076" s="66" t="s">
        <v>326</v>
      </c>
      <c r="U1076" s="66" t="s">
        <v>2811</v>
      </c>
      <c r="V1076" s="67" t="s">
        <v>2812</v>
      </c>
      <c r="W1076" s="68">
        <v>350</v>
      </c>
      <c r="X1076" s="69">
        <f t="shared" si="411"/>
        <v>1.8534208854056343E-2</v>
      </c>
      <c r="Y1076" s="70" t="str">
        <f t="shared" si="412"/>
        <v/>
      </c>
    </row>
    <row r="1077" spans="1:25" ht="18" customHeight="1" x14ac:dyDescent="0.25">
      <c r="A1077" s="91"/>
      <c r="B1077" s="57"/>
      <c r="C1077" s="58"/>
      <c r="D1077" s="59">
        <v>42722</v>
      </c>
      <c r="E1077" s="60"/>
      <c r="F1077" s="60"/>
      <c r="G1077" s="61"/>
      <c r="H1077" s="62"/>
      <c r="I1077" s="62"/>
      <c r="J1077" s="62"/>
      <c r="K1077" s="63" t="e">
        <f t="shared" si="394"/>
        <v>#DIV/0!</v>
      </c>
      <c r="L1077" s="62"/>
      <c r="M1077" s="62"/>
      <c r="N1077" s="64">
        <f t="shared" si="396"/>
        <v>0</v>
      </c>
      <c r="O1077" s="64">
        <f t="shared" si="395"/>
        <v>0</v>
      </c>
      <c r="P1077" s="62"/>
      <c r="Q1077" s="65">
        <v>2</v>
      </c>
      <c r="R1077" s="66" t="s">
        <v>2813</v>
      </c>
      <c r="S1077" s="67" t="s">
        <v>73</v>
      </c>
      <c r="T1077" s="66" t="s">
        <v>326</v>
      </c>
      <c r="U1077" s="66" t="s">
        <v>337</v>
      </c>
      <c r="V1077" s="67" t="s">
        <v>1620</v>
      </c>
      <c r="W1077" s="68">
        <v>8209</v>
      </c>
      <c r="X1077" s="69">
        <f t="shared" si="411"/>
        <v>0.43470662995128151</v>
      </c>
      <c r="Y1077" s="70" t="str">
        <f t="shared" si="412"/>
        <v>ELU</v>
      </c>
    </row>
    <row r="1078" spans="1:25" ht="18" customHeight="1" thickBot="1" x14ac:dyDescent="0.3">
      <c r="A1078" s="91"/>
      <c r="B1078" s="71"/>
      <c r="C1078" s="72"/>
      <c r="D1078" s="73">
        <v>42722</v>
      </c>
      <c r="E1078" s="74"/>
      <c r="F1078" s="74"/>
      <c r="G1078" s="75"/>
      <c r="H1078" s="76"/>
      <c r="I1078" s="76"/>
      <c r="J1078" s="76"/>
      <c r="K1078" s="77" t="e">
        <f t="shared" si="394"/>
        <v>#DIV/0!</v>
      </c>
      <c r="L1078" s="76"/>
      <c r="M1078" s="76"/>
      <c r="N1078" s="78">
        <f t="shared" si="396"/>
        <v>0</v>
      </c>
      <c r="O1078" s="78">
        <f t="shared" si="395"/>
        <v>0</v>
      </c>
      <c r="P1078" s="76"/>
      <c r="Q1078" s="79">
        <v>2</v>
      </c>
      <c r="R1078" s="80" t="s">
        <v>2814</v>
      </c>
      <c r="S1078" s="81" t="s">
        <v>53</v>
      </c>
      <c r="T1078" s="80" t="s">
        <v>326</v>
      </c>
      <c r="U1078" s="80" t="s">
        <v>1153</v>
      </c>
      <c r="V1078" s="81" t="s">
        <v>53</v>
      </c>
      <c r="W1078" s="82">
        <v>261</v>
      </c>
      <c r="X1078" s="83">
        <f t="shared" si="411"/>
        <v>1.3821224316882017E-2</v>
      </c>
      <c r="Y1078" s="84" t="str">
        <f t="shared" si="412"/>
        <v/>
      </c>
    </row>
    <row r="1079" spans="1:25" ht="18" customHeight="1" x14ac:dyDescent="0.25">
      <c r="A1079" s="91"/>
      <c r="B1079" s="42" t="s">
        <v>2815</v>
      </c>
      <c r="C1079" s="43" t="s">
        <v>2816</v>
      </c>
      <c r="D1079" s="44">
        <v>42722</v>
      </c>
      <c r="E1079" s="45">
        <v>1</v>
      </c>
      <c r="F1079" s="45">
        <v>133</v>
      </c>
      <c r="G1079" s="46">
        <v>39252</v>
      </c>
      <c r="H1079" s="47">
        <v>7625</v>
      </c>
      <c r="I1079" s="47">
        <v>5812</v>
      </c>
      <c r="J1079" s="47">
        <v>13437</v>
      </c>
      <c r="K1079" s="48">
        <f t="shared" si="394"/>
        <v>0.34232650565576278</v>
      </c>
      <c r="L1079" s="47">
        <v>797</v>
      </c>
      <c r="M1079" s="47">
        <v>147</v>
      </c>
      <c r="N1079" s="49">
        <f t="shared" si="396"/>
        <v>0</v>
      </c>
      <c r="O1079" s="49">
        <f t="shared" si="395"/>
        <v>944</v>
      </c>
      <c r="P1079" s="47">
        <v>12493</v>
      </c>
      <c r="Q1079" s="50">
        <v>1</v>
      </c>
      <c r="R1079" s="51" t="s">
        <v>2817</v>
      </c>
      <c r="S1079" s="52" t="s">
        <v>30</v>
      </c>
      <c r="T1079" s="51" t="s">
        <v>31</v>
      </c>
      <c r="U1079" s="51" t="s">
        <v>2818</v>
      </c>
      <c r="V1079" s="52" t="s">
        <v>2818</v>
      </c>
      <c r="W1079" s="53">
        <v>1643</v>
      </c>
      <c r="X1079" s="54">
        <f>W1079/$P$1079</f>
        <v>0.13151364764267989</v>
      </c>
      <c r="Y1079" s="55" t="str">
        <f>IF(AND(NOT(ISBLANK(W1079)),(W1079=MAX($W$1079:$W$1082))),"ELU","")</f>
        <v/>
      </c>
    </row>
    <row r="1080" spans="1:25" ht="18" customHeight="1" x14ac:dyDescent="0.25">
      <c r="A1080" s="91"/>
      <c r="B1080" s="57"/>
      <c r="C1080" s="58"/>
      <c r="D1080" s="59">
        <v>42722</v>
      </c>
      <c r="E1080" s="60"/>
      <c r="F1080" s="60"/>
      <c r="G1080" s="61"/>
      <c r="H1080" s="62"/>
      <c r="I1080" s="62"/>
      <c r="J1080" s="62"/>
      <c r="K1080" s="63" t="e">
        <f t="shared" si="394"/>
        <v>#DIV/0!</v>
      </c>
      <c r="L1080" s="62"/>
      <c r="M1080" s="62"/>
      <c r="N1080" s="64">
        <f t="shared" si="396"/>
        <v>0</v>
      </c>
      <c r="O1080" s="64">
        <f t="shared" si="395"/>
        <v>0</v>
      </c>
      <c r="P1080" s="62"/>
      <c r="Q1080" s="65">
        <v>1</v>
      </c>
      <c r="R1080" s="66" t="s">
        <v>2819</v>
      </c>
      <c r="S1080" s="67" t="s">
        <v>53</v>
      </c>
      <c r="T1080" s="66" t="s">
        <v>31</v>
      </c>
      <c r="U1080" s="66" t="s">
        <v>2820</v>
      </c>
      <c r="V1080" s="67" t="s">
        <v>2820</v>
      </c>
      <c r="W1080" s="68">
        <v>643</v>
      </c>
      <c r="X1080" s="69">
        <f t="shared" ref="X1080:X1082" si="413">W1080/$P$1079</f>
        <v>5.1468822540622745E-2</v>
      </c>
      <c r="Y1080" s="70" t="str">
        <f t="shared" ref="Y1080:Y1082" si="414">IF(AND(NOT(ISBLANK(W1080)),(W1080=MAX($W$1079:$W$1082))),"ELU","")</f>
        <v/>
      </c>
    </row>
    <row r="1081" spans="1:25" ht="18" customHeight="1" x14ac:dyDescent="0.25">
      <c r="A1081" s="91"/>
      <c r="B1081" s="57"/>
      <c r="C1081" s="58"/>
      <c r="D1081" s="59">
        <v>42722</v>
      </c>
      <c r="E1081" s="60"/>
      <c r="F1081" s="60"/>
      <c r="G1081" s="61"/>
      <c r="H1081" s="62"/>
      <c r="I1081" s="62"/>
      <c r="J1081" s="62"/>
      <c r="K1081" s="63" t="e">
        <f t="shared" si="394"/>
        <v>#DIV/0!</v>
      </c>
      <c r="L1081" s="62"/>
      <c r="M1081" s="62"/>
      <c r="N1081" s="64">
        <f t="shared" si="396"/>
        <v>0</v>
      </c>
      <c r="O1081" s="64">
        <f t="shared" si="395"/>
        <v>0</v>
      </c>
      <c r="P1081" s="62"/>
      <c r="Q1081" s="65">
        <v>1</v>
      </c>
      <c r="R1081" s="66" t="s">
        <v>2821</v>
      </c>
      <c r="S1081" s="67" t="s">
        <v>607</v>
      </c>
      <c r="T1081" s="66" t="s">
        <v>31</v>
      </c>
      <c r="U1081" s="66" t="s">
        <v>2822</v>
      </c>
      <c r="V1081" s="67" t="s">
        <v>2822</v>
      </c>
      <c r="W1081" s="68">
        <v>9658</v>
      </c>
      <c r="X1081" s="69">
        <f t="shared" si="413"/>
        <v>0.77307292083566792</v>
      </c>
      <c r="Y1081" s="70" t="str">
        <f t="shared" si="414"/>
        <v>ELU</v>
      </c>
    </row>
    <row r="1082" spans="1:25" ht="18" customHeight="1" thickBot="1" x14ac:dyDescent="0.3">
      <c r="A1082" s="90"/>
      <c r="B1082" s="71"/>
      <c r="C1082" s="72"/>
      <c r="D1082" s="73">
        <v>42722</v>
      </c>
      <c r="E1082" s="74"/>
      <c r="F1082" s="74"/>
      <c r="G1082" s="75"/>
      <c r="H1082" s="76"/>
      <c r="I1082" s="76"/>
      <c r="J1082" s="76"/>
      <c r="K1082" s="77" t="e">
        <f t="shared" si="394"/>
        <v>#DIV/0!</v>
      </c>
      <c r="L1082" s="76"/>
      <c r="M1082" s="76"/>
      <c r="N1082" s="78">
        <f t="shared" si="396"/>
        <v>0</v>
      </c>
      <c r="O1082" s="78">
        <f t="shared" si="395"/>
        <v>0</v>
      </c>
      <c r="P1082" s="76"/>
      <c r="Q1082" s="79">
        <v>1</v>
      </c>
      <c r="R1082" s="80" t="s">
        <v>2823</v>
      </c>
      <c r="S1082" s="81" t="s">
        <v>30</v>
      </c>
      <c r="T1082" s="80" t="s">
        <v>31</v>
      </c>
      <c r="U1082" s="80" t="s">
        <v>2824</v>
      </c>
      <c r="V1082" s="81" t="s">
        <v>2824</v>
      </c>
      <c r="W1082" s="82">
        <v>549</v>
      </c>
      <c r="X1082" s="83">
        <f t="shared" si="413"/>
        <v>4.3944608981029379E-2</v>
      </c>
      <c r="Y1082" s="84" t="str">
        <f t="shared" si="414"/>
        <v/>
      </c>
    </row>
    <row r="1083" spans="1:25" ht="18" customHeight="1" x14ac:dyDescent="0.25">
      <c r="A1083" s="89" t="s">
        <v>2695</v>
      </c>
      <c r="B1083" s="42" t="s">
        <v>2825</v>
      </c>
      <c r="C1083" s="43" t="s">
        <v>2826</v>
      </c>
      <c r="D1083" s="44">
        <v>42722</v>
      </c>
      <c r="E1083" s="45">
        <v>1</v>
      </c>
      <c r="F1083" s="45">
        <v>55</v>
      </c>
      <c r="G1083" s="46">
        <v>12670</v>
      </c>
      <c r="H1083" s="47">
        <v>4307</v>
      </c>
      <c r="I1083" s="47">
        <v>4376</v>
      </c>
      <c r="J1083" s="47">
        <v>8683</v>
      </c>
      <c r="K1083" s="48">
        <f t="shared" si="394"/>
        <v>0.68531965272296769</v>
      </c>
      <c r="L1083" s="47">
        <v>731</v>
      </c>
      <c r="M1083" s="47">
        <v>140</v>
      </c>
      <c r="N1083" s="49">
        <f t="shared" si="396"/>
        <v>0</v>
      </c>
      <c r="O1083" s="49">
        <f t="shared" si="395"/>
        <v>871</v>
      </c>
      <c r="P1083" s="47">
        <v>7812</v>
      </c>
      <c r="Q1083" s="50">
        <v>1</v>
      </c>
      <c r="R1083" s="51" t="s">
        <v>2827</v>
      </c>
      <c r="S1083" s="52" t="s">
        <v>30</v>
      </c>
      <c r="T1083" s="51" t="s">
        <v>31</v>
      </c>
      <c r="U1083" s="51" t="s">
        <v>2828</v>
      </c>
      <c r="V1083" s="52" t="s">
        <v>2828</v>
      </c>
      <c r="W1083" s="53">
        <v>172</v>
      </c>
      <c r="X1083" s="54">
        <f>W1083/$P$1083</f>
        <v>2.2017409114183307E-2</v>
      </c>
      <c r="Y1083" s="55" t="str">
        <f>IF(AND(NOT(ISBLANK(W1083)),(W1083=MAX($W$1083:$W$1090))),"ELU","")</f>
        <v/>
      </c>
    </row>
    <row r="1084" spans="1:25" ht="18" customHeight="1" x14ac:dyDescent="0.25">
      <c r="A1084" s="91"/>
      <c r="B1084" s="57"/>
      <c r="C1084" s="58"/>
      <c r="D1084" s="59">
        <v>42722</v>
      </c>
      <c r="E1084" s="60"/>
      <c r="F1084" s="60"/>
      <c r="G1084" s="61"/>
      <c r="H1084" s="62"/>
      <c r="I1084" s="62"/>
      <c r="J1084" s="62"/>
      <c r="K1084" s="63" t="e">
        <f t="shared" si="394"/>
        <v>#DIV/0!</v>
      </c>
      <c r="L1084" s="62"/>
      <c r="M1084" s="62"/>
      <c r="N1084" s="64">
        <f t="shared" si="396"/>
        <v>0</v>
      </c>
      <c r="O1084" s="64">
        <f t="shared" si="395"/>
        <v>0</v>
      </c>
      <c r="P1084" s="62"/>
      <c r="Q1084" s="65">
        <v>1</v>
      </c>
      <c r="R1084" s="66" t="s">
        <v>2829</v>
      </c>
      <c r="S1084" s="67" t="s">
        <v>30</v>
      </c>
      <c r="T1084" s="66" t="s">
        <v>31</v>
      </c>
      <c r="U1084" s="66" t="s">
        <v>2830</v>
      </c>
      <c r="V1084" s="67" t="s">
        <v>2830</v>
      </c>
      <c r="W1084" s="68">
        <v>632</v>
      </c>
      <c r="X1084" s="69">
        <f t="shared" ref="X1084:X1090" si="415">W1084/$P$1083</f>
        <v>8.0901177675371222E-2</v>
      </c>
      <c r="Y1084" s="70" t="str">
        <f t="shared" ref="Y1084:Y1090" si="416">IF(AND(NOT(ISBLANK(W1084)),(W1084=MAX($W$1083:$W$1090))),"ELU","")</f>
        <v/>
      </c>
    </row>
    <row r="1085" spans="1:25" ht="18" customHeight="1" x14ac:dyDescent="0.25">
      <c r="A1085" s="91"/>
      <c r="B1085" s="57"/>
      <c r="C1085" s="58"/>
      <c r="D1085" s="59">
        <v>42722</v>
      </c>
      <c r="E1085" s="60"/>
      <c r="F1085" s="60"/>
      <c r="G1085" s="61"/>
      <c r="H1085" s="62"/>
      <c r="I1085" s="62"/>
      <c r="J1085" s="62"/>
      <c r="K1085" s="63" t="e">
        <f t="shared" si="394"/>
        <v>#DIV/0!</v>
      </c>
      <c r="L1085" s="62"/>
      <c r="M1085" s="62"/>
      <c r="N1085" s="64">
        <f t="shared" si="396"/>
        <v>0</v>
      </c>
      <c r="O1085" s="64">
        <f t="shared" si="395"/>
        <v>0</v>
      </c>
      <c r="P1085" s="62"/>
      <c r="Q1085" s="65">
        <v>1</v>
      </c>
      <c r="R1085" s="66" t="s">
        <v>2831</v>
      </c>
      <c r="S1085" s="67" t="s">
        <v>30</v>
      </c>
      <c r="T1085" s="66" t="s">
        <v>31</v>
      </c>
      <c r="U1085" s="66" t="s">
        <v>2832</v>
      </c>
      <c r="V1085" s="67" t="s">
        <v>2832</v>
      </c>
      <c r="W1085" s="68">
        <v>574</v>
      </c>
      <c r="X1085" s="69">
        <f t="shared" si="415"/>
        <v>7.3476702508960573E-2</v>
      </c>
      <c r="Y1085" s="70" t="str">
        <f t="shared" si="416"/>
        <v/>
      </c>
    </row>
    <row r="1086" spans="1:25" ht="18" customHeight="1" x14ac:dyDescent="0.25">
      <c r="A1086" s="91"/>
      <c r="B1086" s="57"/>
      <c r="C1086" s="58"/>
      <c r="D1086" s="59">
        <v>42722</v>
      </c>
      <c r="E1086" s="60"/>
      <c r="F1086" s="60"/>
      <c r="G1086" s="61"/>
      <c r="H1086" s="62"/>
      <c r="I1086" s="62"/>
      <c r="J1086" s="62"/>
      <c r="K1086" s="63" t="e">
        <f t="shared" si="394"/>
        <v>#DIV/0!</v>
      </c>
      <c r="L1086" s="62"/>
      <c r="M1086" s="62"/>
      <c r="N1086" s="64">
        <f t="shared" si="396"/>
        <v>0</v>
      </c>
      <c r="O1086" s="64">
        <f t="shared" si="395"/>
        <v>0</v>
      </c>
      <c r="P1086" s="62"/>
      <c r="Q1086" s="65">
        <v>1</v>
      </c>
      <c r="R1086" s="66" t="s">
        <v>2833</v>
      </c>
      <c r="S1086" s="67" t="s">
        <v>147</v>
      </c>
      <c r="T1086" s="66" t="s">
        <v>31</v>
      </c>
      <c r="U1086" s="66" t="s">
        <v>2834</v>
      </c>
      <c r="V1086" s="67" t="s">
        <v>2835</v>
      </c>
      <c r="W1086" s="68">
        <v>340</v>
      </c>
      <c r="X1086" s="69">
        <f t="shared" si="415"/>
        <v>4.3522785458269327E-2</v>
      </c>
      <c r="Y1086" s="70" t="str">
        <f t="shared" si="416"/>
        <v/>
      </c>
    </row>
    <row r="1087" spans="1:25" ht="18" customHeight="1" x14ac:dyDescent="0.25">
      <c r="A1087" s="91"/>
      <c r="B1087" s="57"/>
      <c r="C1087" s="58"/>
      <c r="D1087" s="59">
        <v>42722</v>
      </c>
      <c r="E1087" s="60"/>
      <c r="F1087" s="60"/>
      <c r="G1087" s="61"/>
      <c r="H1087" s="62"/>
      <c r="I1087" s="62"/>
      <c r="J1087" s="62"/>
      <c r="K1087" s="63" t="e">
        <f t="shared" si="394"/>
        <v>#DIV/0!</v>
      </c>
      <c r="L1087" s="62"/>
      <c r="M1087" s="62"/>
      <c r="N1087" s="64">
        <f t="shared" si="396"/>
        <v>0</v>
      </c>
      <c r="O1087" s="64">
        <f t="shared" si="395"/>
        <v>0</v>
      </c>
      <c r="P1087" s="62"/>
      <c r="Q1087" s="65">
        <v>1</v>
      </c>
      <c r="R1087" s="66" t="s">
        <v>2836</v>
      </c>
      <c r="S1087" s="67" t="s">
        <v>30</v>
      </c>
      <c r="T1087" s="66" t="s">
        <v>31</v>
      </c>
      <c r="U1087" s="66" t="s">
        <v>2837</v>
      </c>
      <c r="V1087" s="67" t="s">
        <v>2837</v>
      </c>
      <c r="W1087" s="68">
        <v>1004</v>
      </c>
      <c r="X1087" s="69">
        <f t="shared" si="415"/>
        <v>0.12852022529441884</v>
      </c>
      <c r="Y1087" s="70" t="str">
        <f t="shared" si="416"/>
        <v/>
      </c>
    </row>
    <row r="1088" spans="1:25" ht="18" customHeight="1" x14ac:dyDescent="0.25">
      <c r="A1088" s="91"/>
      <c r="B1088" s="57"/>
      <c r="C1088" s="58"/>
      <c r="D1088" s="59">
        <v>42722</v>
      </c>
      <c r="E1088" s="60"/>
      <c r="F1088" s="60"/>
      <c r="G1088" s="61"/>
      <c r="H1088" s="62"/>
      <c r="I1088" s="62"/>
      <c r="J1088" s="62"/>
      <c r="K1088" s="63" t="e">
        <f t="shared" si="394"/>
        <v>#DIV/0!</v>
      </c>
      <c r="L1088" s="62"/>
      <c r="M1088" s="62"/>
      <c r="N1088" s="64">
        <f t="shared" si="396"/>
        <v>0</v>
      </c>
      <c r="O1088" s="64">
        <f t="shared" si="395"/>
        <v>0</v>
      </c>
      <c r="P1088" s="62"/>
      <c r="Q1088" s="65">
        <v>1</v>
      </c>
      <c r="R1088" s="66" t="s">
        <v>2838</v>
      </c>
      <c r="S1088" s="67" t="s">
        <v>30</v>
      </c>
      <c r="T1088" s="66" t="s">
        <v>31</v>
      </c>
      <c r="U1088" s="66" t="s">
        <v>2839</v>
      </c>
      <c r="V1088" s="67" t="s">
        <v>2839</v>
      </c>
      <c r="W1088" s="68">
        <v>1819</v>
      </c>
      <c r="X1088" s="69">
        <f t="shared" si="415"/>
        <v>0.23284690220174092</v>
      </c>
      <c r="Y1088" s="70" t="str">
        <f t="shared" si="416"/>
        <v>ELU</v>
      </c>
    </row>
    <row r="1089" spans="1:25" ht="18" customHeight="1" x14ac:dyDescent="0.25">
      <c r="A1089" s="91"/>
      <c r="B1089" s="57"/>
      <c r="C1089" s="58"/>
      <c r="D1089" s="59">
        <v>42722</v>
      </c>
      <c r="E1089" s="60"/>
      <c r="F1089" s="60"/>
      <c r="G1089" s="61"/>
      <c r="H1089" s="62"/>
      <c r="I1089" s="62"/>
      <c r="J1089" s="62"/>
      <c r="K1089" s="63" t="e">
        <f t="shared" si="394"/>
        <v>#DIV/0!</v>
      </c>
      <c r="L1089" s="62"/>
      <c r="M1089" s="62"/>
      <c r="N1089" s="64">
        <f t="shared" si="396"/>
        <v>0</v>
      </c>
      <c r="O1089" s="64">
        <f t="shared" si="395"/>
        <v>0</v>
      </c>
      <c r="P1089" s="62"/>
      <c r="Q1089" s="65">
        <v>1</v>
      </c>
      <c r="R1089" s="66" t="s">
        <v>2840</v>
      </c>
      <c r="S1089" s="67" t="s">
        <v>607</v>
      </c>
      <c r="T1089" s="66" t="s">
        <v>31</v>
      </c>
      <c r="U1089" s="66" t="s">
        <v>2841</v>
      </c>
      <c r="V1089" s="67" t="s">
        <v>2841</v>
      </c>
      <c r="W1089" s="68">
        <v>1765</v>
      </c>
      <c r="X1089" s="69">
        <f t="shared" si="415"/>
        <v>0.22593445980542753</v>
      </c>
      <c r="Y1089" s="70" t="str">
        <f t="shared" si="416"/>
        <v/>
      </c>
    </row>
    <row r="1090" spans="1:25" ht="18" customHeight="1" thickBot="1" x14ac:dyDescent="0.3">
      <c r="A1090" s="90"/>
      <c r="B1090" s="71"/>
      <c r="C1090" s="72"/>
      <c r="D1090" s="73">
        <v>42722</v>
      </c>
      <c r="E1090" s="74"/>
      <c r="F1090" s="74"/>
      <c r="G1090" s="75"/>
      <c r="H1090" s="76"/>
      <c r="I1090" s="76"/>
      <c r="J1090" s="76"/>
      <c r="K1090" s="77" t="e">
        <f t="shared" si="394"/>
        <v>#DIV/0!</v>
      </c>
      <c r="L1090" s="76"/>
      <c r="M1090" s="76"/>
      <c r="N1090" s="78">
        <f t="shared" si="396"/>
        <v>0</v>
      </c>
      <c r="O1090" s="78">
        <f t="shared" si="395"/>
        <v>0</v>
      </c>
      <c r="P1090" s="76"/>
      <c r="Q1090" s="79">
        <v>1</v>
      </c>
      <c r="R1090" s="80" t="s">
        <v>2842</v>
      </c>
      <c r="S1090" s="81" t="s">
        <v>73</v>
      </c>
      <c r="T1090" s="80" t="s">
        <v>31</v>
      </c>
      <c r="U1090" s="80" t="s">
        <v>2843</v>
      </c>
      <c r="V1090" s="81" t="s">
        <v>2843</v>
      </c>
      <c r="W1090" s="82">
        <v>1506</v>
      </c>
      <c r="X1090" s="83">
        <f t="shared" si="415"/>
        <v>0.19278033794162827</v>
      </c>
      <c r="Y1090" s="84" t="str">
        <f t="shared" si="416"/>
        <v/>
      </c>
    </row>
    <row r="1091" spans="1:25" ht="18" customHeight="1" x14ac:dyDescent="0.25">
      <c r="A1091" s="86" t="s">
        <v>2844</v>
      </c>
      <c r="B1091" s="42" t="s">
        <v>2845</v>
      </c>
      <c r="C1091" s="43" t="s">
        <v>2846</v>
      </c>
      <c r="D1091" s="44">
        <v>42722</v>
      </c>
      <c r="E1091" s="45">
        <v>1</v>
      </c>
      <c r="F1091" s="45">
        <v>45</v>
      </c>
      <c r="G1091" s="46">
        <v>11702</v>
      </c>
      <c r="H1091" s="47">
        <v>4570</v>
      </c>
      <c r="I1091" s="47">
        <v>4414</v>
      </c>
      <c r="J1091" s="47">
        <v>8984</v>
      </c>
      <c r="K1091" s="48">
        <f t="shared" si="394"/>
        <v>0.76773201162194493</v>
      </c>
      <c r="L1091" s="47">
        <v>124</v>
      </c>
      <c r="M1091" s="47">
        <v>130</v>
      </c>
      <c r="N1091" s="49">
        <f t="shared" si="396"/>
        <v>0</v>
      </c>
      <c r="O1091" s="49">
        <f t="shared" si="395"/>
        <v>254</v>
      </c>
      <c r="P1091" s="47">
        <v>8730</v>
      </c>
      <c r="Q1091" s="50">
        <v>1</v>
      </c>
      <c r="R1091" s="51" t="s">
        <v>2847</v>
      </c>
      <c r="S1091" s="52" t="s">
        <v>30</v>
      </c>
      <c r="T1091" s="51" t="s">
        <v>31</v>
      </c>
      <c r="U1091" s="51" t="s">
        <v>2848</v>
      </c>
      <c r="V1091" s="52" t="s">
        <v>2848</v>
      </c>
      <c r="W1091" s="53">
        <v>431</v>
      </c>
      <c r="X1091" s="54">
        <f>W1091/$P$1091</f>
        <v>4.9369988545246275E-2</v>
      </c>
      <c r="Y1091" s="55" t="str">
        <f>IF(AND(NOT(ISBLANK(W1091)),(W1091=MAX($W$1091:$W$1094))),"ELU","")</f>
        <v/>
      </c>
    </row>
    <row r="1092" spans="1:25" ht="18" customHeight="1" x14ac:dyDescent="0.25">
      <c r="A1092" s="87"/>
      <c r="B1092" s="57"/>
      <c r="C1092" s="58"/>
      <c r="D1092" s="59">
        <v>42722</v>
      </c>
      <c r="E1092" s="60"/>
      <c r="F1092" s="60"/>
      <c r="G1092" s="61"/>
      <c r="H1092" s="62"/>
      <c r="I1092" s="62"/>
      <c r="J1092" s="62"/>
      <c r="K1092" s="63" t="e">
        <f t="shared" si="394"/>
        <v>#DIV/0!</v>
      </c>
      <c r="L1092" s="62"/>
      <c r="M1092" s="62"/>
      <c r="N1092" s="64">
        <f t="shared" si="396"/>
        <v>0</v>
      </c>
      <c r="O1092" s="64">
        <f t="shared" si="395"/>
        <v>0</v>
      </c>
      <c r="P1092" s="62"/>
      <c r="Q1092" s="65">
        <v>1</v>
      </c>
      <c r="R1092" s="66" t="s">
        <v>2849</v>
      </c>
      <c r="S1092" s="67" t="s">
        <v>30</v>
      </c>
      <c r="T1092" s="66" t="s">
        <v>31</v>
      </c>
      <c r="U1092" s="66" t="s">
        <v>2850</v>
      </c>
      <c r="V1092" s="67" t="s">
        <v>2850</v>
      </c>
      <c r="W1092" s="68">
        <v>729</v>
      </c>
      <c r="X1092" s="69">
        <f t="shared" ref="X1092:X1094" si="417">W1092/$P$1091</f>
        <v>8.3505154639175252E-2</v>
      </c>
      <c r="Y1092" s="70" t="str">
        <f t="shared" ref="Y1092:Y1094" si="418">IF(AND(NOT(ISBLANK(W1092)),(W1092=MAX($W$1091:$W$1094))),"ELU","")</f>
        <v/>
      </c>
    </row>
    <row r="1093" spans="1:25" ht="18" customHeight="1" x14ac:dyDescent="0.25">
      <c r="A1093" s="87"/>
      <c r="B1093" s="57"/>
      <c r="C1093" s="58"/>
      <c r="D1093" s="59">
        <v>42722</v>
      </c>
      <c r="E1093" s="60"/>
      <c r="F1093" s="60"/>
      <c r="G1093" s="61"/>
      <c r="H1093" s="62"/>
      <c r="I1093" s="62"/>
      <c r="J1093" s="62"/>
      <c r="K1093" s="63" t="e">
        <f t="shared" si="394"/>
        <v>#DIV/0!</v>
      </c>
      <c r="L1093" s="62"/>
      <c r="M1093" s="62"/>
      <c r="N1093" s="64">
        <f t="shared" si="396"/>
        <v>0</v>
      </c>
      <c r="O1093" s="64">
        <f t="shared" si="395"/>
        <v>0</v>
      </c>
      <c r="P1093" s="62"/>
      <c r="Q1093" s="65">
        <v>1</v>
      </c>
      <c r="R1093" s="66" t="s">
        <v>2851</v>
      </c>
      <c r="S1093" s="67" t="s">
        <v>30</v>
      </c>
      <c r="T1093" s="66" t="s">
        <v>31</v>
      </c>
      <c r="U1093" s="66" t="s">
        <v>2852</v>
      </c>
      <c r="V1093" s="67" t="s">
        <v>2852</v>
      </c>
      <c r="W1093" s="68">
        <v>875</v>
      </c>
      <c r="X1093" s="69">
        <f t="shared" si="417"/>
        <v>0.1002290950744559</v>
      </c>
      <c r="Y1093" s="70" t="str">
        <f t="shared" si="418"/>
        <v/>
      </c>
    </row>
    <row r="1094" spans="1:25" ht="18" customHeight="1" thickBot="1" x14ac:dyDescent="0.3">
      <c r="A1094" s="87"/>
      <c r="B1094" s="71"/>
      <c r="C1094" s="72"/>
      <c r="D1094" s="73">
        <v>42722</v>
      </c>
      <c r="E1094" s="74"/>
      <c r="F1094" s="74"/>
      <c r="G1094" s="75"/>
      <c r="H1094" s="76"/>
      <c r="I1094" s="76"/>
      <c r="J1094" s="76"/>
      <c r="K1094" s="77" t="e">
        <f t="shared" si="394"/>
        <v>#DIV/0!</v>
      </c>
      <c r="L1094" s="76"/>
      <c r="M1094" s="76"/>
      <c r="N1094" s="78">
        <f t="shared" si="396"/>
        <v>0</v>
      </c>
      <c r="O1094" s="78">
        <f t="shared" si="395"/>
        <v>0</v>
      </c>
      <c r="P1094" s="76"/>
      <c r="Q1094" s="79">
        <v>1</v>
      </c>
      <c r="R1094" s="80" t="s">
        <v>2853</v>
      </c>
      <c r="S1094" s="81" t="s">
        <v>73</v>
      </c>
      <c r="T1094" s="80" t="s">
        <v>31</v>
      </c>
      <c r="U1094" s="80" t="s">
        <v>2854</v>
      </c>
      <c r="V1094" s="81" t="s">
        <v>2854</v>
      </c>
      <c r="W1094" s="82">
        <v>6695</v>
      </c>
      <c r="X1094" s="83">
        <f t="shared" si="417"/>
        <v>0.76689576174112262</v>
      </c>
      <c r="Y1094" s="84" t="str">
        <f t="shared" si="418"/>
        <v>ELU</v>
      </c>
    </row>
    <row r="1095" spans="1:25" ht="33.75" customHeight="1" thickBot="1" x14ac:dyDescent="0.3">
      <c r="A1095" s="87"/>
      <c r="B1095" s="97" t="s">
        <v>2855</v>
      </c>
      <c r="C1095" s="98" t="s">
        <v>2856</v>
      </c>
      <c r="D1095" s="99">
        <v>42722</v>
      </c>
      <c r="E1095" s="100">
        <v>1</v>
      </c>
      <c r="F1095" s="100">
        <v>31</v>
      </c>
      <c r="G1095" s="101">
        <v>8166</v>
      </c>
      <c r="H1095" s="102">
        <v>3724</v>
      </c>
      <c r="I1095" s="102">
        <v>3349</v>
      </c>
      <c r="J1095" s="102">
        <v>7073</v>
      </c>
      <c r="K1095" s="103">
        <f t="shared" si="394"/>
        <v>0.86615233896644628</v>
      </c>
      <c r="L1095" s="102">
        <v>35</v>
      </c>
      <c r="M1095" s="102">
        <v>27</v>
      </c>
      <c r="N1095" s="104">
        <f t="shared" si="396"/>
        <v>0</v>
      </c>
      <c r="O1095" s="104">
        <f t="shared" si="395"/>
        <v>62</v>
      </c>
      <c r="P1095" s="102">
        <v>7011</v>
      </c>
      <c r="Q1095" s="102">
        <v>1</v>
      </c>
      <c r="R1095" s="105" t="s">
        <v>2857</v>
      </c>
      <c r="S1095" s="98" t="s">
        <v>73</v>
      </c>
      <c r="T1095" s="105" t="s">
        <v>31</v>
      </c>
      <c r="U1095" s="105" t="s">
        <v>2858</v>
      </c>
      <c r="V1095" s="98" t="s">
        <v>2858</v>
      </c>
      <c r="W1095" s="106">
        <v>7011</v>
      </c>
      <c r="X1095" s="107">
        <f>W1095/$P$1095</f>
        <v>1</v>
      </c>
      <c r="Y1095" s="108" t="str">
        <f>IF(AND(NOT(ISBLANK(W1095)),(W1095=MAX(W1095))),"ELU","")</f>
        <v>ELU</v>
      </c>
    </row>
    <row r="1096" spans="1:25" ht="51" customHeight="1" thickBot="1" x14ac:dyDescent="0.3">
      <c r="A1096" s="87"/>
      <c r="B1096" s="97" t="s">
        <v>2859</v>
      </c>
      <c r="C1096" s="98" t="s">
        <v>2860</v>
      </c>
      <c r="D1096" s="99">
        <v>42722</v>
      </c>
      <c r="E1096" s="100">
        <v>1</v>
      </c>
      <c r="F1096" s="100">
        <v>51</v>
      </c>
      <c r="G1096" s="101">
        <v>13325</v>
      </c>
      <c r="H1096" s="102">
        <v>5037</v>
      </c>
      <c r="I1096" s="102">
        <v>4805</v>
      </c>
      <c r="J1096" s="102">
        <v>9842</v>
      </c>
      <c r="K1096" s="103">
        <f t="shared" ref="K1096:K1106" si="419">J1096/G1096</f>
        <v>0.73861163227016891</v>
      </c>
      <c r="L1096" s="102">
        <v>30</v>
      </c>
      <c r="M1096" s="102">
        <v>13</v>
      </c>
      <c r="N1096" s="104">
        <f t="shared" si="396"/>
        <v>0</v>
      </c>
      <c r="O1096" s="104">
        <f t="shared" si="395"/>
        <v>43</v>
      </c>
      <c r="P1096" s="102">
        <v>9799</v>
      </c>
      <c r="Q1096" s="102">
        <v>1</v>
      </c>
      <c r="R1096" s="105" t="s">
        <v>2861</v>
      </c>
      <c r="S1096" s="98" t="s">
        <v>73</v>
      </c>
      <c r="T1096" s="105" t="s">
        <v>31</v>
      </c>
      <c r="U1096" s="105" t="s">
        <v>2862</v>
      </c>
      <c r="V1096" s="98" t="s">
        <v>2862</v>
      </c>
      <c r="W1096" s="106">
        <v>9799</v>
      </c>
      <c r="X1096" s="107">
        <f>W1096/$P$1096</f>
        <v>1</v>
      </c>
      <c r="Y1096" s="108" t="str">
        <f>IF(AND(NOT(ISBLANK(W1096)),(W1096=MAX(W1096))),"ELU","")</f>
        <v>ELU</v>
      </c>
    </row>
    <row r="1097" spans="1:25" ht="37.5" customHeight="1" thickBot="1" x14ac:dyDescent="0.3">
      <c r="A1097" s="87"/>
      <c r="B1097" s="97" t="s">
        <v>2863</v>
      </c>
      <c r="C1097" s="98" t="s">
        <v>2864</v>
      </c>
      <c r="D1097" s="99">
        <v>42722</v>
      </c>
      <c r="E1097" s="100">
        <v>1</v>
      </c>
      <c r="F1097" s="100">
        <v>37</v>
      </c>
      <c r="G1097" s="101">
        <v>12663</v>
      </c>
      <c r="H1097" s="102">
        <v>6320</v>
      </c>
      <c r="I1097" s="102">
        <v>5806</v>
      </c>
      <c r="J1097" s="102">
        <v>12126</v>
      </c>
      <c r="K1097" s="103">
        <f t="shared" si="419"/>
        <v>0.95759298744373367</v>
      </c>
      <c r="L1097" s="102">
        <v>47</v>
      </c>
      <c r="M1097" s="102">
        <v>12</v>
      </c>
      <c r="N1097" s="104">
        <f t="shared" si="396"/>
        <v>0</v>
      </c>
      <c r="O1097" s="104">
        <f t="shared" ref="O1097:O1106" si="420">J1097-P1097</f>
        <v>59</v>
      </c>
      <c r="P1097" s="102">
        <v>12067</v>
      </c>
      <c r="Q1097" s="102">
        <v>1</v>
      </c>
      <c r="R1097" s="105" t="s">
        <v>2865</v>
      </c>
      <c r="S1097" s="98" t="s">
        <v>73</v>
      </c>
      <c r="T1097" s="105" t="s">
        <v>31</v>
      </c>
      <c r="U1097" s="105" t="s">
        <v>2866</v>
      </c>
      <c r="V1097" s="98" t="s">
        <v>2866</v>
      </c>
      <c r="W1097" s="106">
        <v>12067</v>
      </c>
      <c r="X1097" s="107">
        <f>W1097/$P$1097</f>
        <v>1</v>
      </c>
      <c r="Y1097" s="108" t="str">
        <f>IF(AND(NOT(ISBLANK(W1097)),(W1097=MAX(W1097))),"ELU","")</f>
        <v>ELU</v>
      </c>
    </row>
    <row r="1098" spans="1:25" ht="18" customHeight="1" x14ac:dyDescent="0.25">
      <c r="A1098" s="87"/>
      <c r="B1098" s="42" t="s">
        <v>2867</v>
      </c>
      <c r="C1098" s="43" t="s">
        <v>2868</v>
      </c>
      <c r="D1098" s="44">
        <v>42722</v>
      </c>
      <c r="E1098" s="45">
        <v>1</v>
      </c>
      <c r="F1098" s="45">
        <v>37</v>
      </c>
      <c r="G1098" s="46">
        <v>7944</v>
      </c>
      <c r="H1098" s="47">
        <v>2702</v>
      </c>
      <c r="I1098" s="47">
        <v>2654</v>
      </c>
      <c r="J1098" s="47">
        <v>5356</v>
      </c>
      <c r="K1098" s="48">
        <f t="shared" si="419"/>
        <v>0.67421953675730106</v>
      </c>
      <c r="L1098" s="47">
        <v>184</v>
      </c>
      <c r="M1098" s="47">
        <v>103</v>
      </c>
      <c r="N1098" s="49">
        <f t="shared" ref="N1098:N1106" si="421">O1098-M1098-L1098</f>
        <v>0</v>
      </c>
      <c r="O1098" s="49">
        <f t="shared" si="420"/>
        <v>287</v>
      </c>
      <c r="P1098" s="47">
        <v>5069</v>
      </c>
      <c r="Q1098" s="50">
        <v>1</v>
      </c>
      <c r="R1098" s="51" t="s">
        <v>2869</v>
      </c>
      <c r="S1098" s="52" t="s">
        <v>30</v>
      </c>
      <c r="T1098" s="51" t="s">
        <v>31</v>
      </c>
      <c r="U1098" s="51" t="s">
        <v>2870</v>
      </c>
      <c r="V1098" s="52" t="s">
        <v>2870</v>
      </c>
      <c r="W1098" s="53">
        <v>684</v>
      </c>
      <c r="X1098" s="54">
        <f>W1098/$P$1098</f>
        <v>0.13493785756559479</v>
      </c>
      <c r="Y1098" s="55" t="str">
        <f>IF(AND(NOT(ISBLANK(W1098)),(W1098=MAX($W$1098:$W$1102))),"ELU","")</f>
        <v/>
      </c>
    </row>
    <row r="1099" spans="1:25" ht="18" customHeight="1" x14ac:dyDescent="0.25">
      <c r="A1099" s="87"/>
      <c r="B1099" s="57"/>
      <c r="C1099" s="58"/>
      <c r="D1099" s="59">
        <v>42722</v>
      </c>
      <c r="E1099" s="60"/>
      <c r="F1099" s="60"/>
      <c r="G1099" s="61"/>
      <c r="H1099" s="62"/>
      <c r="I1099" s="62"/>
      <c r="J1099" s="62"/>
      <c r="K1099" s="63" t="e">
        <f t="shared" si="419"/>
        <v>#DIV/0!</v>
      </c>
      <c r="L1099" s="62"/>
      <c r="M1099" s="62"/>
      <c r="N1099" s="64">
        <f t="shared" si="421"/>
        <v>0</v>
      </c>
      <c r="O1099" s="64">
        <f t="shared" si="420"/>
        <v>0</v>
      </c>
      <c r="P1099" s="62"/>
      <c r="Q1099" s="65">
        <v>1</v>
      </c>
      <c r="R1099" s="66" t="s">
        <v>2871</v>
      </c>
      <c r="S1099" s="67" t="s">
        <v>30</v>
      </c>
      <c r="T1099" s="66" t="s">
        <v>31</v>
      </c>
      <c r="U1099" s="66" t="s">
        <v>2872</v>
      </c>
      <c r="V1099" s="67" t="s">
        <v>2872</v>
      </c>
      <c r="W1099" s="68">
        <v>583</v>
      </c>
      <c r="X1099" s="69">
        <f t="shared" ref="X1099:X1102" si="422">W1099/$P$1098</f>
        <v>0.11501282304202012</v>
      </c>
      <c r="Y1099" s="70" t="str">
        <f t="shared" ref="Y1099:Y1102" si="423">IF(AND(NOT(ISBLANK(W1099)),(W1099=MAX($W$1098:$W$1102))),"ELU","")</f>
        <v/>
      </c>
    </row>
    <row r="1100" spans="1:25" ht="18" customHeight="1" x14ac:dyDescent="0.25">
      <c r="A1100" s="87"/>
      <c r="B1100" s="57"/>
      <c r="C1100" s="58"/>
      <c r="D1100" s="59">
        <v>42722</v>
      </c>
      <c r="E1100" s="60"/>
      <c r="F1100" s="60"/>
      <c r="G1100" s="61"/>
      <c r="H1100" s="62"/>
      <c r="I1100" s="62"/>
      <c r="J1100" s="62"/>
      <c r="K1100" s="63" t="e">
        <f t="shared" si="419"/>
        <v>#DIV/0!</v>
      </c>
      <c r="L1100" s="62"/>
      <c r="M1100" s="62"/>
      <c r="N1100" s="64">
        <f t="shared" si="421"/>
        <v>0</v>
      </c>
      <c r="O1100" s="64">
        <f t="shared" si="420"/>
        <v>0</v>
      </c>
      <c r="P1100" s="62"/>
      <c r="Q1100" s="65">
        <v>1</v>
      </c>
      <c r="R1100" s="66" t="s">
        <v>2873</v>
      </c>
      <c r="S1100" s="67" t="s">
        <v>30</v>
      </c>
      <c r="T1100" s="66" t="s">
        <v>31</v>
      </c>
      <c r="U1100" s="66" t="s">
        <v>204</v>
      </c>
      <c r="V1100" s="67" t="s">
        <v>204</v>
      </c>
      <c r="W1100" s="68">
        <v>908</v>
      </c>
      <c r="X1100" s="69">
        <f t="shared" si="422"/>
        <v>0.17912803314263168</v>
      </c>
      <c r="Y1100" s="70" t="str">
        <f t="shared" si="423"/>
        <v/>
      </c>
    </row>
    <row r="1101" spans="1:25" ht="18" customHeight="1" x14ac:dyDescent="0.25">
      <c r="A1101" s="87"/>
      <c r="B1101" s="57"/>
      <c r="C1101" s="58"/>
      <c r="D1101" s="59">
        <v>42722</v>
      </c>
      <c r="E1101" s="60"/>
      <c r="F1101" s="60"/>
      <c r="G1101" s="61"/>
      <c r="H1101" s="62"/>
      <c r="I1101" s="62"/>
      <c r="J1101" s="62"/>
      <c r="K1101" s="63" t="e">
        <f t="shared" si="419"/>
        <v>#DIV/0!</v>
      </c>
      <c r="L1101" s="62"/>
      <c r="M1101" s="62"/>
      <c r="N1101" s="64">
        <f t="shared" si="421"/>
        <v>0</v>
      </c>
      <c r="O1101" s="64">
        <f t="shared" si="420"/>
        <v>0</v>
      </c>
      <c r="P1101" s="62"/>
      <c r="Q1101" s="65">
        <v>1</v>
      </c>
      <c r="R1101" s="66" t="s">
        <v>2874</v>
      </c>
      <c r="S1101" s="67" t="s">
        <v>30</v>
      </c>
      <c r="T1101" s="66" t="s">
        <v>31</v>
      </c>
      <c r="U1101" s="66" t="s">
        <v>2875</v>
      </c>
      <c r="V1101" s="67" t="s">
        <v>2875</v>
      </c>
      <c r="W1101" s="68">
        <v>118</v>
      </c>
      <c r="X1101" s="69">
        <f t="shared" si="422"/>
        <v>2.3278753205760505E-2</v>
      </c>
      <c r="Y1101" s="70" t="str">
        <f t="shared" si="423"/>
        <v/>
      </c>
    </row>
    <row r="1102" spans="1:25" ht="18" customHeight="1" thickBot="1" x14ac:dyDescent="0.3">
      <c r="A1102" s="87"/>
      <c r="B1102" s="71"/>
      <c r="C1102" s="72"/>
      <c r="D1102" s="73">
        <v>42722</v>
      </c>
      <c r="E1102" s="74"/>
      <c r="F1102" s="74"/>
      <c r="G1102" s="75"/>
      <c r="H1102" s="76"/>
      <c r="I1102" s="76"/>
      <c r="J1102" s="76"/>
      <c r="K1102" s="77" t="e">
        <f t="shared" si="419"/>
        <v>#DIV/0!</v>
      </c>
      <c r="L1102" s="76"/>
      <c r="M1102" s="76"/>
      <c r="N1102" s="78">
        <f t="shared" si="421"/>
        <v>0</v>
      </c>
      <c r="O1102" s="78">
        <f t="shared" si="420"/>
        <v>0</v>
      </c>
      <c r="P1102" s="76"/>
      <c r="Q1102" s="79">
        <v>1</v>
      </c>
      <c r="R1102" s="80" t="s">
        <v>2876</v>
      </c>
      <c r="S1102" s="81" t="s">
        <v>73</v>
      </c>
      <c r="T1102" s="80" t="s">
        <v>31</v>
      </c>
      <c r="U1102" s="80" t="s">
        <v>2877</v>
      </c>
      <c r="V1102" s="81" t="s">
        <v>2877</v>
      </c>
      <c r="W1102" s="82">
        <v>2776</v>
      </c>
      <c r="X1102" s="83">
        <f t="shared" si="422"/>
        <v>0.54764253304399291</v>
      </c>
      <c r="Y1102" s="84" t="str">
        <f t="shared" si="423"/>
        <v>ELU</v>
      </c>
    </row>
    <row r="1103" spans="1:25" ht="18" customHeight="1" x14ac:dyDescent="0.25">
      <c r="A1103" s="87"/>
      <c r="B1103" s="42" t="s">
        <v>2878</v>
      </c>
      <c r="C1103" s="43" t="s">
        <v>2879</v>
      </c>
      <c r="D1103" s="44">
        <v>42722</v>
      </c>
      <c r="E1103" s="45">
        <v>1</v>
      </c>
      <c r="F1103" s="45">
        <v>60</v>
      </c>
      <c r="G1103" s="46">
        <v>12567</v>
      </c>
      <c r="H1103" s="47">
        <v>4608</v>
      </c>
      <c r="I1103" s="47">
        <v>4506</v>
      </c>
      <c r="J1103" s="47">
        <v>9114</v>
      </c>
      <c r="K1103" s="48">
        <f t="shared" si="419"/>
        <v>0.72523275244688468</v>
      </c>
      <c r="L1103" s="47">
        <v>90</v>
      </c>
      <c r="M1103" s="47">
        <v>73</v>
      </c>
      <c r="N1103" s="49">
        <f t="shared" si="421"/>
        <v>0</v>
      </c>
      <c r="O1103" s="49">
        <f t="shared" si="420"/>
        <v>163</v>
      </c>
      <c r="P1103" s="47">
        <v>8951</v>
      </c>
      <c r="Q1103" s="50">
        <v>1</v>
      </c>
      <c r="R1103" s="51" t="s">
        <v>2880</v>
      </c>
      <c r="S1103" s="52" t="s">
        <v>147</v>
      </c>
      <c r="T1103" s="51" t="s">
        <v>31</v>
      </c>
      <c r="U1103" s="51" t="s">
        <v>2881</v>
      </c>
      <c r="V1103" s="52" t="s">
        <v>2881</v>
      </c>
      <c r="W1103" s="53">
        <v>121</v>
      </c>
      <c r="X1103" s="54">
        <f>W1103/$P$1103</f>
        <v>1.3518042676795889E-2</v>
      </c>
      <c r="Y1103" s="55" t="str">
        <f>IF(AND(NOT(ISBLANK(W1103)),(W1103=MAX($W$1103:$W$1106))),"ELU","")</f>
        <v/>
      </c>
    </row>
    <row r="1104" spans="1:25" ht="18" customHeight="1" x14ac:dyDescent="0.25">
      <c r="A1104" s="87"/>
      <c r="B1104" s="57"/>
      <c r="C1104" s="58"/>
      <c r="D1104" s="59">
        <v>42722</v>
      </c>
      <c r="E1104" s="60"/>
      <c r="F1104" s="60"/>
      <c r="G1104" s="61"/>
      <c r="H1104" s="62"/>
      <c r="I1104" s="62"/>
      <c r="J1104" s="62"/>
      <c r="K1104" s="63" t="e">
        <f t="shared" si="419"/>
        <v>#DIV/0!</v>
      </c>
      <c r="L1104" s="62"/>
      <c r="M1104" s="62"/>
      <c r="N1104" s="64">
        <f t="shared" si="421"/>
        <v>0</v>
      </c>
      <c r="O1104" s="64">
        <f t="shared" si="420"/>
        <v>0</v>
      </c>
      <c r="P1104" s="62"/>
      <c r="Q1104" s="65">
        <v>1</v>
      </c>
      <c r="R1104" s="66" t="s">
        <v>2882</v>
      </c>
      <c r="S1104" s="67" t="s">
        <v>30</v>
      </c>
      <c r="T1104" s="66" t="s">
        <v>31</v>
      </c>
      <c r="U1104" s="66" t="s">
        <v>2883</v>
      </c>
      <c r="V1104" s="67" t="s">
        <v>2883</v>
      </c>
      <c r="W1104" s="68">
        <v>529</v>
      </c>
      <c r="X1104" s="69">
        <f t="shared" ref="X1104:X1106" si="424">W1104/$P$1103</f>
        <v>5.909954195062004E-2</v>
      </c>
      <c r="Y1104" s="70" t="str">
        <f t="shared" ref="Y1104:Y1106" si="425">IF(AND(NOT(ISBLANK(W1104)),(W1104=MAX($W$1103:$W$1106))),"ELU","")</f>
        <v/>
      </c>
    </row>
    <row r="1105" spans="1:25" ht="18" customHeight="1" x14ac:dyDescent="0.25">
      <c r="A1105" s="87"/>
      <c r="B1105" s="57"/>
      <c r="C1105" s="58"/>
      <c r="D1105" s="59">
        <v>42722</v>
      </c>
      <c r="E1105" s="60"/>
      <c r="F1105" s="60"/>
      <c r="G1105" s="61"/>
      <c r="H1105" s="62"/>
      <c r="I1105" s="62"/>
      <c r="J1105" s="62"/>
      <c r="K1105" s="63" t="e">
        <f t="shared" si="419"/>
        <v>#DIV/0!</v>
      </c>
      <c r="L1105" s="62"/>
      <c r="M1105" s="62"/>
      <c r="N1105" s="64">
        <f t="shared" si="421"/>
        <v>0</v>
      </c>
      <c r="O1105" s="64">
        <f t="shared" si="420"/>
        <v>0</v>
      </c>
      <c r="P1105" s="62"/>
      <c r="Q1105" s="65">
        <v>1</v>
      </c>
      <c r="R1105" s="66" t="s">
        <v>2884</v>
      </c>
      <c r="S1105" s="67" t="s">
        <v>73</v>
      </c>
      <c r="T1105" s="66" t="s">
        <v>31</v>
      </c>
      <c r="U1105" s="66" t="s">
        <v>2885</v>
      </c>
      <c r="V1105" s="67" t="s">
        <v>2885</v>
      </c>
      <c r="W1105" s="68">
        <v>7721</v>
      </c>
      <c r="X1105" s="69">
        <f t="shared" si="424"/>
        <v>0.86258518601273604</v>
      </c>
      <c r="Y1105" s="70" t="str">
        <f t="shared" si="425"/>
        <v>ELU</v>
      </c>
    </row>
    <row r="1106" spans="1:25" ht="18" customHeight="1" thickBot="1" x14ac:dyDescent="0.3">
      <c r="A1106" s="88"/>
      <c r="B1106" s="71"/>
      <c r="C1106" s="72"/>
      <c r="D1106" s="73">
        <v>42722</v>
      </c>
      <c r="E1106" s="74"/>
      <c r="F1106" s="74"/>
      <c r="G1106" s="75"/>
      <c r="H1106" s="76"/>
      <c r="I1106" s="76"/>
      <c r="J1106" s="76"/>
      <c r="K1106" s="77" t="e">
        <f t="shared" si="419"/>
        <v>#DIV/0!</v>
      </c>
      <c r="L1106" s="76"/>
      <c r="M1106" s="76"/>
      <c r="N1106" s="78">
        <f t="shared" si="421"/>
        <v>0</v>
      </c>
      <c r="O1106" s="78">
        <f t="shared" si="420"/>
        <v>0</v>
      </c>
      <c r="P1106" s="76"/>
      <c r="Q1106" s="79">
        <v>1</v>
      </c>
      <c r="R1106" s="80" t="s">
        <v>2886</v>
      </c>
      <c r="S1106" s="81" t="s">
        <v>30</v>
      </c>
      <c r="T1106" s="80" t="s">
        <v>31</v>
      </c>
      <c r="U1106" s="80" t="s">
        <v>2887</v>
      </c>
      <c r="V1106" s="81" t="s">
        <v>2887</v>
      </c>
      <c r="W1106" s="82">
        <v>580</v>
      </c>
      <c r="X1106" s="83">
        <f t="shared" si="424"/>
        <v>6.4797229359848066E-2</v>
      </c>
      <c r="Y1106" s="84" t="str">
        <f t="shared" si="425"/>
        <v/>
      </c>
    </row>
  </sheetData>
  <sheetProtection selectLockedCells="1"/>
  <mergeCells count="3078">
    <mergeCell ref="O1103:O1106"/>
    <mergeCell ref="P1103:P1106"/>
    <mergeCell ref="I1103:I1106"/>
    <mergeCell ref="J1103:J1106"/>
    <mergeCell ref="K1103:K1106"/>
    <mergeCell ref="L1103:L1106"/>
    <mergeCell ref="M1103:M1106"/>
    <mergeCell ref="N1103:N1106"/>
    <mergeCell ref="N1098:N1102"/>
    <mergeCell ref="O1098:O1102"/>
    <mergeCell ref="P1098:P1102"/>
    <mergeCell ref="B1103:B1106"/>
    <mergeCell ref="C1103:C1106"/>
    <mergeCell ref="D1103:D1106"/>
    <mergeCell ref="E1103:E1106"/>
    <mergeCell ref="F1103:F1106"/>
    <mergeCell ref="G1103:G1106"/>
    <mergeCell ref="H1103:H1106"/>
    <mergeCell ref="H1098:H1102"/>
    <mergeCell ref="I1098:I1102"/>
    <mergeCell ref="J1098:J1102"/>
    <mergeCell ref="K1098:K1102"/>
    <mergeCell ref="L1098:L1102"/>
    <mergeCell ref="M1098:M1102"/>
    <mergeCell ref="M1091:M1094"/>
    <mergeCell ref="N1091:N1094"/>
    <mergeCell ref="O1091:O1094"/>
    <mergeCell ref="P1091:P1094"/>
    <mergeCell ref="B1098:B1102"/>
    <mergeCell ref="C1098:C1102"/>
    <mergeCell ref="D1098:D1102"/>
    <mergeCell ref="E1098:E1102"/>
    <mergeCell ref="F1098:F1102"/>
    <mergeCell ref="G1098:G1102"/>
    <mergeCell ref="G1091:G1094"/>
    <mergeCell ref="H1091:H1094"/>
    <mergeCell ref="I1091:I1094"/>
    <mergeCell ref="J1091:J1094"/>
    <mergeCell ref="K1091:K1094"/>
    <mergeCell ref="L1091:L1094"/>
    <mergeCell ref="M1083:M1090"/>
    <mergeCell ref="N1083:N1090"/>
    <mergeCell ref="O1083:O1090"/>
    <mergeCell ref="P1083:P1090"/>
    <mergeCell ref="A1091:A1106"/>
    <mergeCell ref="B1091:B1094"/>
    <mergeCell ref="C1091:C1094"/>
    <mergeCell ref="D1091:D1094"/>
    <mergeCell ref="E1091:E1094"/>
    <mergeCell ref="F1091:F1094"/>
    <mergeCell ref="G1083:G1090"/>
    <mergeCell ref="H1083:H1090"/>
    <mergeCell ref="I1083:I1090"/>
    <mergeCell ref="J1083:J1090"/>
    <mergeCell ref="K1083:K1090"/>
    <mergeCell ref="L1083:L1090"/>
    <mergeCell ref="M1079:M1082"/>
    <mergeCell ref="N1079:N1082"/>
    <mergeCell ref="O1079:O1082"/>
    <mergeCell ref="P1079:P1082"/>
    <mergeCell ref="A1083:A1090"/>
    <mergeCell ref="B1083:B1090"/>
    <mergeCell ref="C1083:C1090"/>
    <mergeCell ref="D1083:D1090"/>
    <mergeCell ref="E1083:E1090"/>
    <mergeCell ref="F1083:F1090"/>
    <mergeCell ref="G1079:G1082"/>
    <mergeCell ref="H1079:H1082"/>
    <mergeCell ref="I1079:I1082"/>
    <mergeCell ref="J1079:J1082"/>
    <mergeCell ref="K1079:K1082"/>
    <mergeCell ref="L1079:L1082"/>
    <mergeCell ref="L1071:L1078"/>
    <mergeCell ref="M1071:M1078"/>
    <mergeCell ref="N1071:N1078"/>
    <mergeCell ref="O1071:O1078"/>
    <mergeCell ref="P1071:P1078"/>
    <mergeCell ref="B1079:B1082"/>
    <mergeCell ref="C1079:C1082"/>
    <mergeCell ref="D1079:D1082"/>
    <mergeCell ref="E1079:E1082"/>
    <mergeCell ref="F1079:F1082"/>
    <mergeCell ref="F1071:F1078"/>
    <mergeCell ref="G1071:G1078"/>
    <mergeCell ref="H1071:H1078"/>
    <mergeCell ref="I1071:I1078"/>
    <mergeCell ref="J1071:J1078"/>
    <mergeCell ref="K1071:K1078"/>
    <mergeCell ref="K1066:K1070"/>
    <mergeCell ref="L1066:L1070"/>
    <mergeCell ref="M1066:M1070"/>
    <mergeCell ref="N1066:N1070"/>
    <mergeCell ref="O1066:O1070"/>
    <mergeCell ref="P1066:P1070"/>
    <mergeCell ref="P1062:P1065"/>
    <mergeCell ref="B1066:B1070"/>
    <mergeCell ref="C1066:C1070"/>
    <mergeCell ref="D1066:D1070"/>
    <mergeCell ref="E1066:E1070"/>
    <mergeCell ref="F1066:F1070"/>
    <mergeCell ref="G1066:G1070"/>
    <mergeCell ref="H1066:H1070"/>
    <mergeCell ref="I1066:I1070"/>
    <mergeCell ref="J1066:J1070"/>
    <mergeCell ref="J1062:J1065"/>
    <mergeCell ref="K1062:K1065"/>
    <mergeCell ref="L1062:L1065"/>
    <mergeCell ref="M1062:M1065"/>
    <mergeCell ref="N1062:N1065"/>
    <mergeCell ref="O1062:O1065"/>
    <mergeCell ref="O1055:O1061"/>
    <mergeCell ref="P1055:P1061"/>
    <mergeCell ref="B1062:B1065"/>
    <mergeCell ref="C1062:C1065"/>
    <mergeCell ref="D1062:D1065"/>
    <mergeCell ref="E1062:E1065"/>
    <mergeCell ref="F1062:F1065"/>
    <mergeCell ref="G1062:G1065"/>
    <mergeCell ref="H1062:H1065"/>
    <mergeCell ref="I1062:I1065"/>
    <mergeCell ref="I1055:I1061"/>
    <mergeCell ref="J1055:J1061"/>
    <mergeCell ref="K1055:K1061"/>
    <mergeCell ref="L1055:L1061"/>
    <mergeCell ref="M1055:M1061"/>
    <mergeCell ref="N1055:N1061"/>
    <mergeCell ref="N1050:N1054"/>
    <mergeCell ref="O1050:O1054"/>
    <mergeCell ref="P1050:P1054"/>
    <mergeCell ref="B1055:B1061"/>
    <mergeCell ref="C1055:C1061"/>
    <mergeCell ref="D1055:D1061"/>
    <mergeCell ref="E1055:E1061"/>
    <mergeCell ref="F1055:F1061"/>
    <mergeCell ref="G1055:G1061"/>
    <mergeCell ref="H1055:H1061"/>
    <mergeCell ref="H1050:H1054"/>
    <mergeCell ref="I1050:I1054"/>
    <mergeCell ref="J1050:J1054"/>
    <mergeCell ref="K1050:K1054"/>
    <mergeCell ref="L1050:L1054"/>
    <mergeCell ref="M1050:M1054"/>
    <mergeCell ref="M1044:M1049"/>
    <mergeCell ref="N1044:N1049"/>
    <mergeCell ref="O1044:O1049"/>
    <mergeCell ref="P1044:P1049"/>
    <mergeCell ref="B1050:B1054"/>
    <mergeCell ref="C1050:C1054"/>
    <mergeCell ref="D1050:D1054"/>
    <mergeCell ref="E1050:E1054"/>
    <mergeCell ref="F1050:F1054"/>
    <mergeCell ref="G1050:G1054"/>
    <mergeCell ref="G1044:G1049"/>
    <mergeCell ref="H1044:H1049"/>
    <mergeCell ref="I1044:I1049"/>
    <mergeCell ref="J1044:J1049"/>
    <mergeCell ref="K1044:K1049"/>
    <mergeCell ref="L1044:L1049"/>
    <mergeCell ref="A1044:A1082"/>
    <mergeCell ref="B1044:B1049"/>
    <mergeCell ref="C1044:C1049"/>
    <mergeCell ref="D1044:D1049"/>
    <mergeCell ref="E1044:E1049"/>
    <mergeCell ref="F1044:F1049"/>
    <mergeCell ref="B1071:B1078"/>
    <mergeCell ref="C1071:C1078"/>
    <mergeCell ref="D1071:D1078"/>
    <mergeCell ref="E1071:E1078"/>
    <mergeCell ref="K1039:K1043"/>
    <mergeCell ref="L1039:L1043"/>
    <mergeCell ref="M1039:M1043"/>
    <mergeCell ref="N1039:N1043"/>
    <mergeCell ref="O1039:O1043"/>
    <mergeCell ref="P1039:P1043"/>
    <mergeCell ref="P1034:P1038"/>
    <mergeCell ref="B1039:B1043"/>
    <mergeCell ref="C1039:C1043"/>
    <mergeCell ref="D1039:D1043"/>
    <mergeCell ref="E1039:E1043"/>
    <mergeCell ref="F1039:F1043"/>
    <mergeCell ref="G1039:G1043"/>
    <mergeCell ref="H1039:H1043"/>
    <mergeCell ref="I1039:I1043"/>
    <mergeCell ref="J1039:J1043"/>
    <mergeCell ref="J1034:J1038"/>
    <mergeCell ref="K1034:K1038"/>
    <mergeCell ref="L1034:L1038"/>
    <mergeCell ref="M1034:M1038"/>
    <mergeCell ref="N1034:N1038"/>
    <mergeCell ref="O1034:O1038"/>
    <mergeCell ref="P1032:P1033"/>
    <mergeCell ref="A1034:A1043"/>
    <mergeCell ref="B1034:B1038"/>
    <mergeCell ref="C1034:C1038"/>
    <mergeCell ref="D1034:D1038"/>
    <mergeCell ref="E1034:E1038"/>
    <mergeCell ref="F1034:F1038"/>
    <mergeCell ref="G1034:G1038"/>
    <mergeCell ref="H1034:H1038"/>
    <mergeCell ref="I1034:I1038"/>
    <mergeCell ref="J1032:J1033"/>
    <mergeCell ref="K1032:K1033"/>
    <mergeCell ref="L1032:L1033"/>
    <mergeCell ref="M1032:M1033"/>
    <mergeCell ref="N1032:N1033"/>
    <mergeCell ref="O1032:O1033"/>
    <mergeCell ref="O1027:O1031"/>
    <mergeCell ref="P1027:P1031"/>
    <mergeCell ref="B1032:B1033"/>
    <mergeCell ref="C1032:C1033"/>
    <mergeCell ref="D1032:D1033"/>
    <mergeCell ref="E1032:E1033"/>
    <mergeCell ref="F1032:F1033"/>
    <mergeCell ref="G1032:G1033"/>
    <mergeCell ref="H1032:H1033"/>
    <mergeCell ref="I1032:I1033"/>
    <mergeCell ref="I1027:I1031"/>
    <mergeCell ref="J1027:J1031"/>
    <mergeCell ref="K1027:K1031"/>
    <mergeCell ref="L1027:L1031"/>
    <mergeCell ref="M1027:M1031"/>
    <mergeCell ref="N1027:N1031"/>
    <mergeCell ref="N1022:N1026"/>
    <mergeCell ref="O1022:O1026"/>
    <mergeCell ref="P1022:P1026"/>
    <mergeCell ref="B1027:B1031"/>
    <mergeCell ref="C1027:C1031"/>
    <mergeCell ref="D1027:D1031"/>
    <mergeCell ref="E1027:E1031"/>
    <mergeCell ref="F1027:F1031"/>
    <mergeCell ref="G1027:G1031"/>
    <mergeCell ref="H1027:H1031"/>
    <mergeCell ref="H1022:H1026"/>
    <mergeCell ref="I1022:I1026"/>
    <mergeCell ref="J1022:J1026"/>
    <mergeCell ref="K1022:K1026"/>
    <mergeCell ref="L1022:L1026"/>
    <mergeCell ref="M1022:M1026"/>
    <mergeCell ref="B1022:B1026"/>
    <mergeCell ref="C1022:C1026"/>
    <mergeCell ref="D1022:D1026"/>
    <mergeCell ref="E1022:E1026"/>
    <mergeCell ref="F1022:F1026"/>
    <mergeCell ref="G1022:G1026"/>
    <mergeCell ref="K1019:K1021"/>
    <mergeCell ref="L1019:L1021"/>
    <mergeCell ref="M1019:M1021"/>
    <mergeCell ref="N1019:N1021"/>
    <mergeCell ref="O1019:O1021"/>
    <mergeCell ref="P1019:P1021"/>
    <mergeCell ref="P1017:P1018"/>
    <mergeCell ref="B1019:B1021"/>
    <mergeCell ref="C1019:C1021"/>
    <mergeCell ref="D1019:D1021"/>
    <mergeCell ref="E1019:E1021"/>
    <mergeCell ref="F1019:F1021"/>
    <mergeCell ref="G1019:G1021"/>
    <mergeCell ref="H1019:H1021"/>
    <mergeCell ref="I1019:I1021"/>
    <mergeCell ref="J1019:J1021"/>
    <mergeCell ref="J1017:J1018"/>
    <mergeCell ref="K1017:K1018"/>
    <mergeCell ref="L1017:L1018"/>
    <mergeCell ref="M1017:M1018"/>
    <mergeCell ref="N1017:N1018"/>
    <mergeCell ref="O1017:O1018"/>
    <mergeCell ref="P1012:P1016"/>
    <mergeCell ref="A1017:A1033"/>
    <mergeCell ref="B1017:B1018"/>
    <mergeCell ref="C1017:C1018"/>
    <mergeCell ref="D1017:D1018"/>
    <mergeCell ref="E1017:E1018"/>
    <mergeCell ref="F1017:F1018"/>
    <mergeCell ref="G1017:G1018"/>
    <mergeCell ref="H1017:H1018"/>
    <mergeCell ref="I1017:I1018"/>
    <mergeCell ref="J1012:J1016"/>
    <mergeCell ref="K1012:K1016"/>
    <mergeCell ref="L1012:L1016"/>
    <mergeCell ref="M1012:M1016"/>
    <mergeCell ref="N1012:N1016"/>
    <mergeCell ref="O1012:O1016"/>
    <mergeCell ref="O1008:O1011"/>
    <mergeCell ref="P1008:P1011"/>
    <mergeCell ref="B1012:B1016"/>
    <mergeCell ref="C1012:C1016"/>
    <mergeCell ref="D1012:D1016"/>
    <mergeCell ref="E1012:E1016"/>
    <mergeCell ref="F1012:F1016"/>
    <mergeCell ref="G1012:G1016"/>
    <mergeCell ref="H1012:H1016"/>
    <mergeCell ref="I1012:I1016"/>
    <mergeCell ref="I1008:I1011"/>
    <mergeCell ref="J1008:J1011"/>
    <mergeCell ref="K1008:K1011"/>
    <mergeCell ref="L1008:L1011"/>
    <mergeCell ref="M1008:M1011"/>
    <mergeCell ref="N1008:N1011"/>
    <mergeCell ref="N1003:N1007"/>
    <mergeCell ref="O1003:O1007"/>
    <mergeCell ref="P1003:P1007"/>
    <mergeCell ref="B1008:B1011"/>
    <mergeCell ref="C1008:C1011"/>
    <mergeCell ref="D1008:D1011"/>
    <mergeCell ref="E1008:E1011"/>
    <mergeCell ref="F1008:F1011"/>
    <mergeCell ref="G1008:G1011"/>
    <mergeCell ref="H1008:H1011"/>
    <mergeCell ref="H1003:H1007"/>
    <mergeCell ref="I1003:I1007"/>
    <mergeCell ref="J1003:J1007"/>
    <mergeCell ref="K1003:K1007"/>
    <mergeCell ref="L1003:L1007"/>
    <mergeCell ref="M1003:M1007"/>
    <mergeCell ref="N1000:N1002"/>
    <mergeCell ref="O1000:O1002"/>
    <mergeCell ref="P1000:P1002"/>
    <mergeCell ref="A1003:A1016"/>
    <mergeCell ref="B1003:B1007"/>
    <mergeCell ref="C1003:C1007"/>
    <mergeCell ref="D1003:D1007"/>
    <mergeCell ref="E1003:E1007"/>
    <mergeCell ref="F1003:F1007"/>
    <mergeCell ref="G1003:G1007"/>
    <mergeCell ref="H1000:H1002"/>
    <mergeCell ref="I1000:I1002"/>
    <mergeCell ref="J1000:J1002"/>
    <mergeCell ref="K1000:K1002"/>
    <mergeCell ref="L1000:L1002"/>
    <mergeCell ref="M1000:M1002"/>
    <mergeCell ref="B1000:B1002"/>
    <mergeCell ref="C1000:C1002"/>
    <mergeCell ref="D1000:D1002"/>
    <mergeCell ref="E1000:E1002"/>
    <mergeCell ref="F1000:F1002"/>
    <mergeCell ref="G1000:G1002"/>
    <mergeCell ref="K997:K999"/>
    <mergeCell ref="L997:L999"/>
    <mergeCell ref="M997:M999"/>
    <mergeCell ref="N997:N999"/>
    <mergeCell ref="O997:O999"/>
    <mergeCell ref="P997:P999"/>
    <mergeCell ref="P995:P996"/>
    <mergeCell ref="B997:B999"/>
    <mergeCell ref="C997:C999"/>
    <mergeCell ref="D997:D999"/>
    <mergeCell ref="E997:E999"/>
    <mergeCell ref="F997:F999"/>
    <mergeCell ref="G997:G999"/>
    <mergeCell ref="H997:H999"/>
    <mergeCell ref="I997:I999"/>
    <mergeCell ref="J997:J999"/>
    <mergeCell ref="J995:J996"/>
    <mergeCell ref="K995:K996"/>
    <mergeCell ref="L995:L996"/>
    <mergeCell ref="M995:M996"/>
    <mergeCell ref="N995:N996"/>
    <mergeCell ref="O995:O996"/>
    <mergeCell ref="O989:O994"/>
    <mergeCell ref="P989:P994"/>
    <mergeCell ref="B995:B996"/>
    <mergeCell ref="C995:C996"/>
    <mergeCell ref="D995:D996"/>
    <mergeCell ref="E995:E996"/>
    <mergeCell ref="F995:F996"/>
    <mergeCell ref="G995:G996"/>
    <mergeCell ref="H995:H996"/>
    <mergeCell ref="I995:I996"/>
    <mergeCell ref="I989:I994"/>
    <mergeCell ref="J989:J994"/>
    <mergeCell ref="K989:K994"/>
    <mergeCell ref="L989:L994"/>
    <mergeCell ref="M989:M994"/>
    <mergeCell ref="N989:N994"/>
    <mergeCell ref="O985:O988"/>
    <mergeCell ref="P985:P988"/>
    <mergeCell ref="A989:A1002"/>
    <mergeCell ref="B989:B994"/>
    <mergeCell ref="C989:C994"/>
    <mergeCell ref="D989:D994"/>
    <mergeCell ref="E989:E994"/>
    <mergeCell ref="F989:F994"/>
    <mergeCell ref="G989:G994"/>
    <mergeCell ref="H989:H994"/>
    <mergeCell ref="I985:I988"/>
    <mergeCell ref="J985:J988"/>
    <mergeCell ref="K985:K988"/>
    <mergeCell ref="L985:L988"/>
    <mergeCell ref="M985:M988"/>
    <mergeCell ref="N985:N988"/>
    <mergeCell ref="N979:N984"/>
    <mergeCell ref="O979:O984"/>
    <mergeCell ref="P979:P984"/>
    <mergeCell ref="B985:B988"/>
    <mergeCell ref="C985:C988"/>
    <mergeCell ref="D985:D988"/>
    <mergeCell ref="E985:E988"/>
    <mergeCell ref="F985:F988"/>
    <mergeCell ref="G985:G988"/>
    <mergeCell ref="H985:H988"/>
    <mergeCell ref="H979:H984"/>
    <mergeCell ref="I979:I984"/>
    <mergeCell ref="J979:J984"/>
    <mergeCell ref="K979:K984"/>
    <mergeCell ref="L979:L984"/>
    <mergeCell ref="M979:M984"/>
    <mergeCell ref="B979:B984"/>
    <mergeCell ref="C979:C984"/>
    <mergeCell ref="D979:D984"/>
    <mergeCell ref="E979:E984"/>
    <mergeCell ref="F979:F984"/>
    <mergeCell ref="G979:G984"/>
    <mergeCell ref="K975:K978"/>
    <mergeCell ref="L975:L978"/>
    <mergeCell ref="M975:M978"/>
    <mergeCell ref="N975:N978"/>
    <mergeCell ref="O975:O978"/>
    <mergeCell ref="P975:P978"/>
    <mergeCell ref="P969:P974"/>
    <mergeCell ref="B975:B978"/>
    <mergeCell ref="C975:C978"/>
    <mergeCell ref="D975:D978"/>
    <mergeCell ref="E975:E978"/>
    <mergeCell ref="F975:F978"/>
    <mergeCell ref="G975:G978"/>
    <mergeCell ref="H975:H978"/>
    <mergeCell ref="I975:I978"/>
    <mergeCell ref="J975:J978"/>
    <mergeCell ref="J969:J974"/>
    <mergeCell ref="K969:K974"/>
    <mergeCell ref="L969:L974"/>
    <mergeCell ref="M969:M974"/>
    <mergeCell ref="N969:N974"/>
    <mergeCell ref="O969:O974"/>
    <mergeCell ref="O962:O968"/>
    <mergeCell ref="P962:P968"/>
    <mergeCell ref="B969:B974"/>
    <mergeCell ref="C969:C974"/>
    <mergeCell ref="D969:D974"/>
    <mergeCell ref="E969:E974"/>
    <mergeCell ref="F969:F974"/>
    <mergeCell ref="G969:G974"/>
    <mergeCell ref="H969:H974"/>
    <mergeCell ref="I969:I974"/>
    <mergeCell ref="I962:I968"/>
    <mergeCell ref="J962:J968"/>
    <mergeCell ref="K962:K968"/>
    <mergeCell ref="L962:L968"/>
    <mergeCell ref="M962:M968"/>
    <mergeCell ref="N962:N968"/>
    <mergeCell ref="O954:O961"/>
    <mergeCell ref="P954:P961"/>
    <mergeCell ref="A962:A988"/>
    <mergeCell ref="B962:B968"/>
    <mergeCell ref="C962:C968"/>
    <mergeCell ref="D962:D968"/>
    <mergeCell ref="E962:E968"/>
    <mergeCell ref="F962:F968"/>
    <mergeCell ref="G962:G968"/>
    <mergeCell ref="H962:H968"/>
    <mergeCell ref="I954:I961"/>
    <mergeCell ref="J954:J961"/>
    <mergeCell ref="K954:K961"/>
    <mergeCell ref="L954:L961"/>
    <mergeCell ref="M954:M961"/>
    <mergeCell ref="N954:N961"/>
    <mergeCell ref="N952:N953"/>
    <mergeCell ref="O952:O953"/>
    <mergeCell ref="P952:P953"/>
    <mergeCell ref="B954:B961"/>
    <mergeCell ref="C954:C961"/>
    <mergeCell ref="D954:D961"/>
    <mergeCell ref="E954:E961"/>
    <mergeCell ref="F954:F961"/>
    <mergeCell ref="G954:G961"/>
    <mergeCell ref="H954:H961"/>
    <mergeCell ref="H952:H953"/>
    <mergeCell ref="I952:I953"/>
    <mergeCell ref="J952:J953"/>
    <mergeCell ref="K952:K953"/>
    <mergeCell ref="L952:L953"/>
    <mergeCell ref="M952:M953"/>
    <mergeCell ref="B952:B953"/>
    <mergeCell ref="C952:C953"/>
    <mergeCell ref="D952:D953"/>
    <mergeCell ref="E952:E953"/>
    <mergeCell ref="F952:F953"/>
    <mergeCell ref="G952:G953"/>
    <mergeCell ref="K949:K950"/>
    <mergeCell ref="L949:L950"/>
    <mergeCell ref="M949:M950"/>
    <mergeCell ref="N949:N950"/>
    <mergeCell ref="O949:O950"/>
    <mergeCell ref="P949:P950"/>
    <mergeCell ref="P946:P948"/>
    <mergeCell ref="B949:B950"/>
    <mergeCell ref="C949:C950"/>
    <mergeCell ref="D949:D950"/>
    <mergeCell ref="E949:E950"/>
    <mergeCell ref="F949:F950"/>
    <mergeCell ref="G949:G950"/>
    <mergeCell ref="H949:H950"/>
    <mergeCell ref="I949:I950"/>
    <mergeCell ref="J949:J950"/>
    <mergeCell ref="J946:J948"/>
    <mergeCell ref="K946:K948"/>
    <mergeCell ref="L946:L948"/>
    <mergeCell ref="M946:M948"/>
    <mergeCell ref="N946:N948"/>
    <mergeCell ref="O946:O948"/>
    <mergeCell ref="O943:O945"/>
    <mergeCell ref="P943:P945"/>
    <mergeCell ref="B946:B948"/>
    <mergeCell ref="C946:C948"/>
    <mergeCell ref="D946:D948"/>
    <mergeCell ref="E946:E948"/>
    <mergeCell ref="F946:F948"/>
    <mergeCell ref="G946:G948"/>
    <mergeCell ref="H946:H948"/>
    <mergeCell ref="I946:I948"/>
    <mergeCell ref="I943:I945"/>
    <mergeCell ref="J943:J945"/>
    <mergeCell ref="K943:K945"/>
    <mergeCell ref="L943:L945"/>
    <mergeCell ref="M943:M945"/>
    <mergeCell ref="N943:N945"/>
    <mergeCell ref="N940:N942"/>
    <mergeCell ref="O940:O942"/>
    <mergeCell ref="P940:P942"/>
    <mergeCell ref="B943:B945"/>
    <mergeCell ref="C943:C945"/>
    <mergeCell ref="D943:D945"/>
    <mergeCell ref="E943:E945"/>
    <mergeCell ref="F943:F945"/>
    <mergeCell ref="G943:G945"/>
    <mergeCell ref="H943:H945"/>
    <mergeCell ref="H940:H942"/>
    <mergeCell ref="I940:I942"/>
    <mergeCell ref="J940:J942"/>
    <mergeCell ref="K940:K942"/>
    <mergeCell ref="L940:L942"/>
    <mergeCell ref="M940:M942"/>
    <mergeCell ref="B940:B942"/>
    <mergeCell ref="C940:C942"/>
    <mergeCell ref="D940:D942"/>
    <mergeCell ref="E940:E942"/>
    <mergeCell ref="F940:F942"/>
    <mergeCell ref="G940:G942"/>
    <mergeCell ref="K937:K939"/>
    <mergeCell ref="L937:L939"/>
    <mergeCell ref="M937:M939"/>
    <mergeCell ref="N937:N939"/>
    <mergeCell ref="O937:O939"/>
    <mergeCell ref="P937:P939"/>
    <mergeCell ref="P934:P936"/>
    <mergeCell ref="B937:B939"/>
    <mergeCell ref="C937:C939"/>
    <mergeCell ref="D937:D939"/>
    <mergeCell ref="E937:E939"/>
    <mergeCell ref="F937:F939"/>
    <mergeCell ref="G937:G939"/>
    <mergeCell ref="H937:H939"/>
    <mergeCell ref="I937:I939"/>
    <mergeCell ref="J937:J939"/>
    <mergeCell ref="J934:J936"/>
    <mergeCell ref="K934:K936"/>
    <mergeCell ref="L934:L936"/>
    <mergeCell ref="M934:M936"/>
    <mergeCell ref="N934:N936"/>
    <mergeCell ref="O934:O936"/>
    <mergeCell ref="O932:O933"/>
    <mergeCell ref="P932:P933"/>
    <mergeCell ref="B934:B936"/>
    <mergeCell ref="C934:C936"/>
    <mergeCell ref="D934:D936"/>
    <mergeCell ref="E934:E936"/>
    <mergeCell ref="F934:F936"/>
    <mergeCell ref="G934:G936"/>
    <mergeCell ref="H934:H936"/>
    <mergeCell ref="I934:I936"/>
    <mergeCell ref="I932:I933"/>
    <mergeCell ref="J932:J933"/>
    <mergeCell ref="K932:K933"/>
    <mergeCell ref="L932:L933"/>
    <mergeCell ref="M932:M933"/>
    <mergeCell ref="N932:N933"/>
    <mergeCell ref="O926:O931"/>
    <mergeCell ref="P926:P931"/>
    <mergeCell ref="A932:A961"/>
    <mergeCell ref="B932:B933"/>
    <mergeCell ref="C932:C933"/>
    <mergeCell ref="D932:D933"/>
    <mergeCell ref="E932:E933"/>
    <mergeCell ref="F932:F933"/>
    <mergeCell ref="G932:G933"/>
    <mergeCell ref="H932:H933"/>
    <mergeCell ref="I926:I931"/>
    <mergeCell ref="J926:J931"/>
    <mergeCell ref="K926:K931"/>
    <mergeCell ref="L926:L931"/>
    <mergeCell ref="M926:M931"/>
    <mergeCell ref="N926:N931"/>
    <mergeCell ref="N921:N925"/>
    <mergeCell ref="O921:O925"/>
    <mergeCell ref="P921:P925"/>
    <mergeCell ref="B926:B931"/>
    <mergeCell ref="C926:C931"/>
    <mergeCell ref="D926:D931"/>
    <mergeCell ref="E926:E931"/>
    <mergeCell ref="F926:F931"/>
    <mergeCell ref="G926:G931"/>
    <mergeCell ref="H926:H931"/>
    <mergeCell ref="H921:H925"/>
    <mergeCell ref="I921:I925"/>
    <mergeCell ref="J921:J925"/>
    <mergeCell ref="K921:K925"/>
    <mergeCell ref="L921:L925"/>
    <mergeCell ref="M921:M925"/>
    <mergeCell ref="N918:N920"/>
    <mergeCell ref="O918:O920"/>
    <mergeCell ref="P918:P920"/>
    <mergeCell ref="A921:A931"/>
    <mergeCell ref="B921:B925"/>
    <mergeCell ref="C921:C925"/>
    <mergeCell ref="D921:D925"/>
    <mergeCell ref="E921:E925"/>
    <mergeCell ref="F921:F925"/>
    <mergeCell ref="G921:G925"/>
    <mergeCell ref="H918:H920"/>
    <mergeCell ref="I918:I920"/>
    <mergeCell ref="J918:J920"/>
    <mergeCell ref="K918:K920"/>
    <mergeCell ref="L918:L920"/>
    <mergeCell ref="M918:M920"/>
    <mergeCell ref="M914:M917"/>
    <mergeCell ref="N914:N917"/>
    <mergeCell ref="O914:O917"/>
    <mergeCell ref="P914:P917"/>
    <mergeCell ref="B918:B920"/>
    <mergeCell ref="C918:C920"/>
    <mergeCell ref="D918:D920"/>
    <mergeCell ref="E918:E920"/>
    <mergeCell ref="F918:F920"/>
    <mergeCell ref="G918:G920"/>
    <mergeCell ref="G914:G917"/>
    <mergeCell ref="H914:H917"/>
    <mergeCell ref="I914:I917"/>
    <mergeCell ref="J914:J917"/>
    <mergeCell ref="K914:K917"/>
    <mergeCell ref="L914:L917"/>
    <mergeCell ref="A914:A920"/>
    <mergeCell ref="B914:B917"/>
    <mergeCell ref="C914:C917"/>
    <mergeCell ref="D914:D917"/>
    <mergeCell ref="E914:E917"/>
    <mergeCell ref="F914:F917"/>
    <mergeCell ref="K906:K913"/>
    <mergeCell ref="L906:L913"/>
    <mergeCell ref="M906:M913"/>
    <mergeCell ref="N906:N913"/>
    <mergeCell ref="O906:O913"/>
    <mergeCell ref="P906:P913"/>
    <mergeCell ref="P900:P905"/>
    <mergeCell ref="B906:B913"/>
    <mergeCell ref="C906:C913"/>
    <mergeCell ref="D906:D913"/>
    <mergeCell ref="E906:E913"/>
    <mergeCell ref="F906:F913"/>
    <mergeCell ref="G906:G913"/>
    <mergeCell ref="H906:H913"/>
    <mergeCell ref="I906:I913"/>
    <mergeCell ref="J906:J913"/>
    <mergeCell ref="J900:J905"/>
    <mergeCell ref="K900:K905"/>
    <mergeCell ref="L900:L905"/>
    <mergeCell ref="M900:M905"/>
    <mergeCell ref="N900:N905"/>
    <mergeCell ref="O900:O905"/>
    <mergeCell ref="O896:O899"/>
    <mergeCell ref="P896:P899"/>
    <mergeCell ref="B900:B905"/>
    <mergeCell ref="C900:C905"/>
    <mergeCell ref="D900:D905"/>
    <mergeCell ref="E900:E905"/>
    <mergeCell ref="F900:F905"/>
    <mergeCell ref="G900:G905"/>
    <mergeCell ref="H900:H905"/>
    <mergeCell ref="I900:I905"/>
    <mergeCell ref="I896:I899"/>
    <mergeCell ref="J896:J899"/>
    <mergeCell ref="K896:K899"/>
    <mergeCell ref="L896:L899"/>
    <mergeCell ref="M896:M899"/>
    <mergeCell ref="N896:N899"/>
    <mergeCell ref="N893:N895"/>
    <mergeCell ref="O893:O895"/>
    <mergeCell ref="P893:P895"/>
    <mergeCell ref="B896:B899"/>
    <mergeCell ref="C896:C899"/>
    <mergeCell ref="D896:D899"/>
    <mergeCell ref="E896:E899"/>
    <mergeCell ref="F896:F899"/>
    <mergeCell ref="G896:G899"/>
    <mergeCell ref="H896:H899"/>
    <mergeCell ref="H893:H895"/>
    <mergeCell ref="I893:I895"/>
    <mergeCell ref="J893:J895"/>
    <mergeCell ref="K893:K895"/>
    <mergeCell ref="L893:L895"/>
    <mergeCell ref="M893:M895"/>
    <mergeCell ref="B893:B895"/>
    <mergeCell ref="C893:C895"/>
    <mergeCell ref="D893:D895"/>
    <mergeCell ref="E893:E895"/>
    <mergeCell ref="F893:F895"/>
    <mergeCell ref="G893:G895"/>
    <mergeCell ref="K891:K892"/>
    <mergeCell ref="L891:L892"/>
    <mergeCell ref="M891:M892"/>
    <mergeCell ref="N891:N892"/>
    <mergeCell ref="O891:O892"/>
    <mergeCell ref="P891:P892"/>
    <mergeCell ref="P886:P890"/>
    <mergeCell ref="B891:B892"/>
    <mergeCell ref="C891:C892"/>
    <mergeCell ref="D891:D892"/>
    <mergeCell ref="E891:E892"/>
    <mergeCell ref="F891:F892"/>
    <mergeCell ref="G891:G892"/>
    <mergeCell ref="H891:H892"/>
    <mergeCell ref="I891:I892"/>
    <mergeCell ref="J891:J892"/>
    <mergeCell ref="J886:J890"/>
    <mergeCell ref="K886:K890"/>
    <mergeCell ref="L886:L890"/>
    <mergeCell ref="M886:M890"/>
    <mergeCell ref="N886:N890"/>
    <mergeCell ref="O886:O890"/>
    <mergeCell ref="P880:P885"/>
    <mergeCell ref="A886:A913"/>
    <mergeCell ref="B886:B890"/>
    <mergeCell ref="C886:C890"/>
    <mergeCell ref="D886:D890"/>
    <mergeCell ref="E886:E890"/>
    <mergeCell ref="F886:F890"/>
    <mergeCell ref="G886:G890"/>
    <mergeCell ref="H886:H890"/>
    <mergeCell ref="I886:I890"/>
    <mergeCell ref="J880:J885"/>
    <mergeCell ref="K880:K885"/>
    <mergeCell ref="L880:L885"/>
    <mergeCell ref="M880:M885"/>
    <mergeCell ref="N880:N885"/>
    <mergeCell ref="O880:O885"/>
    <mergeCell ref="P876:P879"/>
    <mergeCell ref="A880:A885"/>
    <mergeCell ref="B880:B885"/>
    <mergeCell ref="C880:C885"/>
    <mergeCell ref="D880:D885"/>
    <mergeCell ref="E880:E885"/>
    <mergeCell ref="F880:F885"/>
    <mergeCell ref="G880:G885"/>
    <mergeCell ref="H880:H885"/>
    <mergeCell ref="I880:I885"/>
    <mergeCell ref="J876:J879"/>
    <mergeCell ref="K876:K879"/>
    <mergeCell ref="L876:L879"/>
    <mergeCell ref="M876:M879"/>
    <mergeCell ref="N876:N879"/>
    <mergeCell ref="O876:O879"/>
    <mergeCell ref="O873:O875"/>
    <mergeCell ref="P873:P875"/>
    <mergeCell ref="B876:B879"/>
    <mergeCell ref="C876:C879"/>
    <mergeCell ref="D876:D879"/>
    <mergeCell ref="E876:E879"/>
    <mergeCell ref="F876:F879"/>
    <mergeCell ref="G876:G879"/>
    <mergeCell ref="H876:H879"/>
    <mergeCell ref="I876:I879"/>
    <mergeCell ref="I873:I875"/>
    <mergeCell ref="J873:J875"/>
    <mergeCell ref="K873:K875"/>
    <mergeCell ref="L873:L875"/>
    <mergeCell ref="M873:M875"/>
    <mergeCell ref="N873:N875"/>
    <mergeCell ref="N869:N872"/>
    <mergeCell ref="O869:O872"/>
    <mergeCell ref="P869:P872"/>
    <mergeCell ref="B873:B875"/>
    <mergeCell ref="C873:C875"/>
    <mergeCell ref="D873:D875"/>
    <mergeCell ref="E873:E875"/>
    <mergeCell ref="F873:F875"/>
    <mergeCell ref="G873:G875"/>
    <mergeCell ref="H873:H875"/>
    <mergeCell ref="H869:H872"/>
    <mergeCell ref="I869:I872"/>
    <mergeCell ref="J869:J872"/>
    <mergeCell ref="K869:K872"/>
    <mergeCell ref="L869:L872"/>
    <mergeCell ref="M869:M872"/>
    <mergeCell ref="M860:M868"/>
    <mergeCell ref="N860:N868"/>
    <mergeCell ref="O860:O868"/>
    <mergeCell ref="P860:P868"/>
    <mergeCell ref="B869:B872"/>
    <mergeCell ref="C869:C872"/>
    <mergeCell ref="D869:D872"/>
    <mergeCell ref="E869:E872"/>
    <mergeCell ref="F869:F872"/>
    <mergeCell ref="G869:G872"/>
    <mergeCell ref="G860:G868"/>
    <mergeCell ref="H860:H868"/>
    <mergeCell ref="I860:I868"/>
    <mergeCell ref="J860:J868"/>
    <mergeCell ref="K860:K868"/>
    <mergeCell ref="L860:L868"/>
    <mergeCell ref="M851:M859"/>
    <mergeCell ref="N851:N859"/>
    <mergeCell ref="O851:O859"/>
    <mergeCell ref="P851:P859"/>
    <mergeCell ref="A860:A879"/>
    <mergeCell ref="B860:B868"/>
    <mergeCell ref="C860:C868"/>
    <mergeCell ref="D860:D868"/>
    <mergeCell ref="E860:E868"/>
    <mergeCell ref="F860:F868"/>
    <mergeCell ref="G851:G859"/>
    <mergeCell ref="H851:H859"/>
    <mergeCell ref="I851:I859"/>
    <mergeCell ref="J851:J859"/>
    <mergeCell ref="K851:K859"/>
    <mergeCell ref="L851:L859"/>
    <mergeCell ref="L840:L850"/>
    <mergeCell ref="M840:M850"/>
    <mergeCell ref="N840:N850"/>
    <mergeCell ref="O840:O850"/>
    <mergeCell ref="P840:P850"/>
    <mergeCell ref="B851:B859"/>
    <mergeCell ref="C851:C859"/>
    <mergeCell ref="D851:D859"/>
    <mergeCell ref="E851:E859"/>
    <mergeCell ref="F851:F859"/>
    <mergeCell ref="F840:F850"/>
    <mergeCell ref="G840:G850"/>
    <mergeCell ref="H840:H850"/>
    <mergeCell ref="I840:I850"/>
    <mergeCell ref="J840:J850"/>
    <mergeCell ref="K840:K850"/>
    <mergeCell ref="L830:L839"/>
    <mergeCell ref="M830:M839"/>
    <mergeCell ref="N830:N839"/>
    <mergeCell ref="O830:O839"/>
    <mergeCell ref="P830:P839"/>
    <mergeCell ref="A840:A859"/>
    <mergeCell ref="B840:B850"/>
    <mergeCell ref="C840:C850"/>
    <mergeCell ref="D840:D850"/>
    <mergeCell ref="E840:E850"/>
    <mergeCell ref="F830:F839"/>
    <mergeCell ref="G830:G839"/>
    <mergeCell ref="H830:H839"/>
    <mergeCell ref="I830:I839"/>
    <mergeCell ref="J830:J839"/>
    <mergeCell ref="K830:K839"/>
    <mergeCell ref="K823:K829"/>
    <mergeCell ref="L823:L829"/>
    <mergeCell ref="M823:M829"/>
    <mergeCell ref="N823:N829"/>
    <mergeCell ref="O823:O829"/>
    <mergeCell ref="P823:P829"/>
    <mergeCell ref="P815:P822"/>
    <mergeCell ref="B823:B829"/>
    <mergeCell ref="C823:C829"/>
    <mergeCell ref="D823:D829"/>
    <mergeCell ref="E823:E829"/>
    <mergeCell ref="F823:F829"/>
    <mergeCell ref="G823:G829"/>
    <mergeCell ref="H823:H829"/>
    <mergeCell ref="I823:I829"/>
    <mergeCell ref="J823:J829"/>
    <mergeCell ref="J815:J822"/>
    <mergeCell ref="K815:K822"/>
    <mergeCell ref="L815:L822"/>
    <mergeCell ref="M815:M822"/>
    <mergeCell ref="N815:N822"/>
    <mergeCell ref="O815:O822"/>
    <mergeCell ref="O808:O814"/>
    <mergeCell ref="P808:P814"/>
    <mergeCell ref="B815:B822"/>
    <mergeCell ref="C815:C822"/>
    <mergeCell ref="D815:D822"/>
    <mergeCell ref="E815:E822"/>
    <mergeCell ref="F815:F822"/>
    <mergeCell ref="G815:G822"/>
    <mergeCell ref="H815:H822"/>
    <mergeCell ref="I815:I822"/>
    <mergeCell ref="I808:I814"/>
    <mergeCell ref="J808:J814"/>
    <mergeCell ref="K808:K814"/>
    <mergeCell ref="L808:L814"/>
    <mergeCell ref="M808:M814"/>
    <mergeCell ref="N808:N814"/>
    <mergeCell ref="N801:N807"/>
    <mergeCell ref="O801:O807"/>
    <mergeCell ref="P801:P807"/>
    <mergeCell ref="B808:B814"/>
    <mergeCell ref="C808:C814"/>
    <mergeCell ref="D808:D814"/>
    <mergeCell ref="E808:E814"/>
    <mergeCell ref="F808:F814"/>
    <mergeCell ref="G808:G814"/>
    <mergeCell ref="H808:H814"/>
    <mergeCell ref="H801:H807"/>
    <mergeCell ref="I801:I807"/>
    <mergeCell ref="J801:J807"/>
    <mergeCell ref="K801:K807"/>
    <mergeCell ref="L801:L807"/>
    <mergeCell ref="M801:M807"/>
    <mergeCell ref="M798:M800"/>
    <mergeCell ref="N798:N800"/>
    <mergeCell ref="O798:O800"/>
    <mergeCell ref="P798:P800"/>
    <mergeCell ref="B801:B807"/>
    <mergeCell ref="C801:C807"/>
    <mergeCell ref="D801:D807"/>
    <mergeCell ref="E801:E807"/>
    <mergeCell ref="F801:F807"/>
    <mergeCell ref="G801:G807"/>
    <mergeCell ref="G798:G800"/>
    <mergeCell ref="H798:H800"/>
    <mergeCell ref="I798:I800"/>
    <mergeCell ref="J798:J800"/>
    <mergeCell ref="K798:K800"/>
    <mergeCell ref="L798:L800"/>
    <mergeCell ref="A798:A839"/>
    <mergeCell ref="B798:B800"/>
    <mergeCell ref="C798:C800"/>
    <mergeCell ref="D798:D800"/>
    <mergeCell ref="E798:E800"/>
    <mergeCell ref="F798:F800"/>
    <mergeCell ref="B830:B839"/>
    <mergeCell ref="C830:C839"/>
    <mergeCell ref="D830:D839"/>
    <mergeCell ref="E830:E839"/>
    <mergeCell ref="K788:K797"/>
    <mergeCell ref="L788:L797"/>
    <mergeCell ref="M788:M797"/>
    <mergeCell ref="N788:N797"/>
    <mergeCell ref="O788:O797"/>
    <mergeCell ref="P788:P797"/>
    <mergeCell ref="P778:P787"/>
    <mergeCell ref="B788:B797"/>
    <mergeCell ref="C788:C797"/>
    <mergeCell ref="D788:D797"/>
    <mergeCell ref="E788:E797"/>
    <mergeCell ref="F788:F797"/>
    <mergeCell ref="G788:G797"/>
    <mergeCell ref="H788:H797"/>
    <mergeCell ref="I788:I797"/>
    <mergeCell ref="J788:J797"/>
    <mergeCell ref="J778:J787"/>
    <mergeCell ref="K778:K787"/>
    <mergeCell ref="L778:L787"/>
    <mergeCell ref="M778:M787"/>
    <mergeCell ref="N778:N787"/>
    <mergeCell ref="O778:O787"/>
    <mergeCell ref="O766:O777"/>
    <mergeCell ref="P766:P777"/>
    <mergeCell ref="B778:B787"/>
    <mergeCell ref="C778:C787"/>
    <mergeCell ref="D778:D787"/>
    <mergeCell ref="E778:E787"/>
    <mergeCell ref="F778:F787"/>
    <mergeCell ref="G778:G787"/>
    <mergeCell ref="H778:H787"/>
    <mergeCell ref="I778:I787"/>
    <mergeCell ref="I766:I777"/>
    <mergeCell ref="J766:J777"/>
    <mergeCell ref="K766:K777"/>
    <mergeCell ref="L766:L777"/>
    <mergeCell ref="M766:M777"/>
    <mergeCell ref="N766:N777"/>
    <mergeCell ref="N761:N765"/>
    <mergeCell ref="O761:O765"/>
    <mergeCell ref="P761:P765"/>
    <mergeCell ref="B766:B777"/>
    <mergeCell ref="C766:C777"/>
    <mergeCell ref="D766:D777"/>
    <mergeCell ref="E766:E777"/>
    <mergeCell ref="F766:F777"/>
    <mergeCell ref="G766:G777"/>
    <mergeCell ref="H766:H777"/>
    <mergeCell ref="H761:H765"/>
    <mergeCell ref="I761:I765"/>
    <mergeCell ref="J761:J765"/>
    <mergeCell ref="K761:K765"/>
    <mergeCell ref="L761:L765"/>
    <mergeCell ref="M761:M765"/>
    <mergeCell ref="M756:M760"/>
    <mergeCell ref="N756:N760"/>
    <mergeCell ref="O756:O760"/>
    <mergeCell ref="P756:P760"/>
    <mergeCell ref="B761:B765"/>
    <mergeCell ref="C761:C765"/>
    <mergeCell ref="D761:D765"/>
    <mergeCell ref="E761:E765"/>
    <mergeCell ref="F761:F765"/>
    <mergeCell ref="G761:G765"/>
    <mergeCell ref="G756:G760"/>
    <mergeCell ref="H756:H760"/>
    <mergeCell ref="I756:I760"/>
    <mergeCell ref="J756:J760"/>
    <mergeCell ref="K756:K760"/>
    <mergeCell ref="L756:L760"/>
    <mergeCell ref="A756:A797"/>
    <mergeCell ref="B756:B760"/>
    <mergeCell ref="C756:C760"/>
    <mergeCell ref="D756:D760"/>
    <mergeCell ref="E756:E760"/>
    <mergeCell ref="F756:F760"/>
    <mergeCell ref="K752:K755"/>
    <mergeCell ref="L752:L755"/>
    <mergeCell ref="M752:M755"/>
    <mergeCell ref="N752:N755"/>
    <mergeCell ref="O752:O755"/>
    <mergeCell ref="P752:P755"/>
    <mergeCell ref="P745:P751"/>
    <mergeCell ref="B752:B755"/>
    <mergeCell ref="C752:C755"/>
    <mergeCell ref="D752:D755"/>
    <mergeCell ref="E752:E755"/>
    <mergeCell ref="F752:F755"/>
    <mergeCell ref="G752:G755"/>
    <mergeCell ref="H752:H755"/>
    <mergeCell ref="I752:I755"/>
    <mergeCell ref="J752:J755"/>
    <mergeCell ref="J745:J751"/>
    <mergeCell ref="K745:K751"/>
    <mergeCell ref="L745:L751"/>
    <mergeCell ref="M745:M751"/>
    <mergeCell ref="N745:N751"/>
    <mergeCell ref="O745:O751"/>
    <mergeCell ref="O738:O744"/>
    <mergeCell ref="P738:P744"/>
    <mergeCell ref="B745:B751"/>
    <mergeCell ref="C745:C751"/>
    <mergeCell ref="D745:D751"/>
    <mergeCell ref="E745:E751"/>
    <mergeCell ref="F745:F751"/>
    <mergeCell ref="G745:G751"/>
    <mergeCell ref="H745:H751"/>
    <mergeCell ref="I745:I751"/>
    <mergeCell ref="I738:I744"/>
    <mergeCell ref="J738:J744"/>
    <mergeCell ref="K738:K744"/>
    <mergeCell ref="L738:L744"/>
    <mergeCell ref="M738:M744"/>
    <mergeCell ref="N738:N744"/>
    <mergeCell ref="O731:O737"/>
    <mergeCell ref="P731:P737"/>
    <mergeCell ref="A738:A755"/>
    <mergeCell ref="B738:B744"/>
    <mergeCell ref="C738:C744"/>
    <mergeCell ref="D738:D744"/>
    <mergeCell ref="E738:E744"/>
    <mergeCell ref="F738:F744"/>
    <mergeCell ref="G738:G744"/>
    <mergeCell ref="H738:H744"/>
    <mergeCell ref="I731:I737"/>
    <mergeCell ref="J731:J737"/>
    <mergeCell ref="K731:K737"/>
    <mergeCell ref="L731:L737"/>
    <mergeCell ref="M731:M737"/>
    <mergeCell ref="N731:N737"/>
    <mergeCell ref="N723:N730"/>
    <mergeCell ref="O723:O730"/>
    <mergeCell ref="P723:P730"/>
    <mergeCell ref="B731:B737"/>
    <mergeCell ref="C731:C737"/>
    <mergeCell ref="D731:D737"/>
    <mergeCell ref="E731:E737"/>
    <mergeCell ref="F731:F737"/>
    <mergeCell ref="G731:G737"/>
    <mergeCell ref="H731:H737"/>
    <mergeCell ref="H723:H730"/>
    <mergeCell ref="I723:I730"/>
    <mergeCell ref="J723:J730"/>
    <mergeCell ref="K723:K730"/>
    <mergeCell ref="L723:L730"/>
    <mergeCell ref="M723:M730"/>
    <mergeCell ref="M713:M722"/>
    <mergeCell ref="N713:N722"/>
    <mergeCell ref="O713:O722"/>
    <mergeCell ref="P713:P722"/>
    <mergeCell ref="B723:B730"/>
    <mergeCell ref="C723:C730"/>
    <mergeCell ref="D723:D730"/>
    <mergeCell ref="E723:E730"/>
    <mergeCell ref="F723:F730"/>
    <mergeCell ref="G723:G730"/>
    <mergeCell ref="G713:G722"/>
    <mergeCell ref="H713:H722"/>
    <mergeCell ref="I713:I722"/>
    <mergeCell ref="J713:J722"/>
    <mergeCell ref="K713:K722"/>
    <mergeCell ref="L713:L722"/>
    <mergeCell ref="A713:A737"/>
    <mergeCell ref="B713:B722"/>
    <mergeCell ref="C713:C722"/>
    <mergeCell ref="D713:D722"/>
    <mergeCell ref="E713:E722"/>
    <mergeCell ref="F713:F722"/>
    <mergeCell ref="K704:K712"/>
    <mergeCell ref="L704:L712"/>
    <mergeCell ref="M704:M712"/>
    <mergeCell ref="N704:N712"/>
    <mergeCell ref="O704:O712"/>
    <mergeCell ref="P704:P712"/>
    <mergeCell ref="P697:P703"/>
    <mergeCell ref="B704:B712"/>
    <mergeCell ref="C704:C712"/>
    <mergeCell ref="D704:D712"/>
    <mergeCell ref="E704:E712"/>
    <mergeCell ref="F704:F712"/>
    <mergeCell ref="G704:G712"/>
    <mergeCell ref="H704:H712"/>
    <mergeCell ref="I704:I712"/>
    <mergeCell ref="J704:J712"/>
    <mergeCell ref="J697:J703"/>
    <mergeCell ref="K697:K703"/>
    <mergeCell ref="L697:L703"/>
    <mergeCell ref="M697:M703"/>
    <mergeCell ref="N697:N703"/>
    <mergeCell ref="O697:O703"/>
    <mergeCell ref="O691:O696"/>
    <mergeCell ref="P691:P696"/>
    <mergeCell ref="B697:B703"/>
    <mergeCell ref="C697:C703"/>
    <mergeCell ref="D697:D703"/>
    <mergeCell ref="E697:E703"/>
    <mergeCell ref="F697:F703"/>
    <mergeCell ref="G697:G703"/>
    <mergeCell ref="H697:H703"/>
    <mergeCell ref="I697:I703"/>
    <mergeCell ref="I691:I696"/>
    <mergeCell ref="J691:J696"/>
    <mergeCell ref="K691:K696"/>
    <mergeCell ref="L691:L696"/>
    <mergeCell ref="M691:M696"/>
    <mergeCell ref="N691:N696"/>
    <mergeCell ref="N687:N690"/>
    <mergeCell ref="O687:O690"/>
    <mergeCell ref="P687:P690"/>
    <mergeCell ref="B691:B696"/>
    <mergeCell ref="C691:C696"/>
    <mergeCell ref="D691:D696"/>
    <mergeCell ref="E691:E696"/>
    <mergeCell ref="F691:F696"/>
    <mergeCell ref="G691:G696"/>
    <mergeCell ref="H691:H696"/>
    <mergeCell ref="H687:H690"/>
    <mergeCell ref="I687:I690"/>
    <mergeCell ref="J687:J690"/>
    <mergeCell ref="K687:K690"/>
    <mergeCell ref="L687:L690"/>
    <mergeCell ref="M687:M690"/>
    <mergeCell ref="N684:N686"/>
    <mergeCell ref="O684:O686"/>
    <mergeCell ref="P684:P686"/>
    <mergeCell ref="A687:A712"/>
    <mergeCell ref="B687:B690"/>
    <mergeCell ref="C687:C690"/>
    <mergeCell ref="D687:D690"/>
    <mergeCell ref="E687:E690"/>
    <mergeCell ref="F687:F690"/>
    <mergeCell ref="G687:G690"/>
    <mergeCell ref="H684:H686"/>
    <mergeCell ref="I684:I686"/>
    <mergeCell ref="J684:J686"/>
    <mergeCell ref="K684:K686"/>
    <mergeCell ref="L684:L686"/>
    <mergeCell ref="M684:M686"/>
    <mergeCell ref="B684:B686"/>
    <mergeCell ref="C684:C686"/>
    <mergeCell ref="D684:D686"/>
    <mergeCell ref="E684:E686"/>
    <mergeCell ref="F684:F686"/>
    <mergeCell ref="G684:G686"/>
    <mergeCell ref="K682:K683"/>
    <mergeCell ref="L682:L683"/>
    <mergeCell ref="M682:M683"/>
    <mergeCell ref="N682:N683"/>
    <mergeCell ref="O682:O683"/>
    <mergeCell ref="P682:P683"/>
    <mergeCell ref="P678:P681"/>
    <mergeCell ref="B682:B683"/>
    <mergeCell ref="C682:C683"/>
    <mergeCell ref="D682:D683"/>
    <mergeCell ref="E682:E683"/>
    <mergeCell ref="F682:F683"/>
    <mergeCell ref="G682:G683"/>
    <mergeCell ref="H682:H683"/>
    <mergeCell ref="I682:I683"/>
    <mergeCell ref="J682:J683"/>
    <mergeCell ref="J678:J681"/>
    <mergeCell ref="K678:K681"/>
    <mergeCell ref="L678:L681"/>
    <mergeCell ref="M678:M681"/>
    <mergeCell ref="N678:N681"/>
    <mergeCell ref="O678:O681"/>
    <mergeCell ref="O674:O677"/>
    <mergeCell ref="P674:P677"/>
    <mergeCell ref="B678:B681"/>
    <mergeCell ref="C678:C681"/>
    <mergeCell ref="D678:D681"/>
    <mergeCell ref="E678:E681"/>
    <mergeCell ref="F678:F681"/>
    <mergeCell ref="G678:G681"/>
    <mergeCell ref="H678:H681"/>
    <mergeCell ref="I678:I681"/>
    <mergeCell ref="I674:I677"/>
    <mergeCell ref="J674:J677"/>
    <mergeCell ref="K674:K677"/>
    <mergeCell ref="L674:L677"/>
    <mergeCell ref="M674:M677"/>
    <mergeCell ref="N674:N677"/>
    <mergeCell ref="O671:O673"/>
    <mergeCell ref="P671:P673"/>
    <mergeCell ref="A674:A686"/>
    <mergeCell ref="B674:B677"/>
    <mergeCell ref="C674:C677"/>
    <mergeCell ref="D674:D677"/>
    <mergeCell ref="E674:E677"/>
    <mergeCell ref="F674:F677"/>
    <mergeCell ref="G674:G677"/>
    <mergeCell ref="H674:H677"/>
    <mergeCell ref="I671:I673"/>
    <mergeCell ref="J671:J673"/>
    <mergeCell ref="K671:K673"/>
    <mergeCell ref="L671:L673"/>
    <mergeCell ref="M671:M673"/>
    <mergeCell ref="N671:N673"/>
    <mergeCell ref="N668:N670"/>
    <mergeCell ref="O668:O670"/>
    <mergeCell ref="P668:P670"/>
    <mergeCell ref="B671:B673"/>
    <mergeCell ref="C671:C673"/>
    <mergeCell ref="D671:D673"/>
    <mergeCell ref="E671:E673"/>
    <mergeCell ref="F671:F673"/>
    <mergeCell ref="G671:G673"/>
    <mergeCell ref="H671:H673"/>
    <mergeCell ref="H668:H670"/>
    <mergeCell ref="I668:I670"/>
    <mergeCell ref="J668:J670"/>
    <mergeCell ref="K668:K670"/>
    <mergeCell ref="L668:L670"/>
    <mergeCell ref="M668:M670"/>
    <mergeCell ref="N664:N667"/>
    <mergeCell ref="O664:O667"/>
    <mergeCell ref="P664:P667"/>
    <mergeCell ref="A668:A673"/>
    <mergeCell ref="B668:B670"/>
    <mergeCell ref="C668:C670"/>
    <mergeCell ref="D668:D670"/>
    <mergeCell ref="E668:E670"/>
    <mergeCell ref="F668:F670"/>
    <mergeCell ref="G668:G670"/>
    <mergeCell ref="H664:H667"/>
    <mergeCell ref="I664:I667"/>
    <mergeCell ref="J664:J667"/>
    <mergeCell ref="K664:K667"/>
    <mergeCell ref="L664:L667"/>
    <mergeCell ref="M664:M667"/>
    <mergeCell ref="B664:B667"/>
    <mergeCell ref="C664:C667"/>
    <mergeCell ref="D664:D667"/>
    <mergeCell ref="E664:E667"/>
    <mergeCell ref="F664:F667"/>
    <mergeCell ref="G664:G667"/>
    <mergeCell ref="K659:K663"/>
    <mergeCell ref="L659:L663"/>
    <mergeCell ref="M659:M663"/>
    <mergeCell ref="N659:N663"/>
    <mergeCell ref="O659:O663"/>
    <mergeCell ref="P659:P663"/>
    <mergeCell ref="P656:P658"/>
    <mergeCell ref="B659:B663"/>
    <mergeCell ref="C659:C663"/>
    <mergeCell ref="D659:D663"/>
    <mergeCell ref="E659:E663"/>
    <mergeCell ref="F659:F663"/>
    <mergeCell ref="G659:G663"/>
    <mergeCell ref="H659:H663"/>
    <mergeCell ref="I659:I663"/>
    <mergeCell ref="J659:J663"/>
    <mergeCell ref="J656:J658"/>
    <mergeCell ref="K656:K658"/>
    <mergeCell ref="L656:L658"/>
    <mergeCell ref="M656:M658"/>
    <mergeCell ref="N656:N658"/>
    <mergeCell ref="O656:O658"/>
    <mergeCell ref="O653:O655"/>
    <mergeCell ref="P653:P655"/>
    <mergeCell ref="B656:B658"/>
    <mergeCell ref="C656:C658"/>
    <mergeCell ref="D656:D658"/>
    <mergeCell ref="E656:E658"/>
    <mergeCell ref="F656:F658"/>
    <mergeCell ref="G656:G658"/>
    <mergeCell ref="H656:H658"/>
    <mergeCell ref="I656:I658"/>
    <mergeCell ref="I653:I655"/>
    <mergeCell ref="J653:J655"/>
    <mergeCell ref="K653:K655"/>
    <mergeCell ref="L653:L655"/>
    <mergeCell ref="M653:M655"/>
    <mergeCell ref="N653:N655"/>
    <mergeCell ref="N649:N652"/>
    <mergeCell ref="O649:O652"/>
    <mergeCell ref="P649:P652"/>
    <mergeCell ref="B653:B655"/>
    <mergeCell ref="C653:C655"/>
    <mergeCell ref="D653:D655"/>
    <mergeCell ref="E653:E655"/>
    <mergeCell ref="F653:F655"/>
    <mergeCell ref="G653:G655"/>
    <mergeCell ref="H653:H655"/>
    <mergeCell ref="H649:H652"/>
    <mergeCell ref="I649:I652"/>
    <mergeCell ref="J649:J652"/>
    <mergeCell ref="K649:K652"/>
    <mergeCell ref="L649:L652"/>
    <mergeCell ref="M649:M652"/>
    <mergeCell ref="N645:N648"/>
    <mergeCell ref="O645:O648"/>
    <mergeCell ref="P645:P648"/>
    <mergeCell ref="A649:A667"/>
    <mergeCell ref="B649:B652"/>
    <mergeCell ref="C649:C652"/>
    <mergeCell ref="D649:D652"/>
    <mergeCell ref="E649:E652"/>
    <mergeCell ref="F649:F652"/>
    <mergeCell ref="G649:G652"/>
    <mergeCell ref="H645:H648"/>
    <mergeCell ref="I645:I648"/>
    <mergeCell ref="J645:J648"/>
    <mergeCell ref="K645:K648"/>
    <mergeCell ref="L645:L648"/>
    <mergeCell ref="M645:M648"/>
    <mergeCell ref="B645:B648"/>
    <mergeCell ref="C645:C648"/>
    <mergeCell ref="D645:D648"/>
    <mergeCell ref="E645:E648"/>
    <mergeCell ref="F645:F648"/>
    <mergeCell ref="G645:G648"/>
    <mergeCell ref="K639:K644"/>
    <mergeCell ref="L639:L644"/>
    <mergeCell ref="M639:M644"/>
    <mergeCell ref="N639:N644"/>
    <mergeCell ref="O639:O644"/>
    <mergeCell ref="P639:P644"/>
    <mergeCell ref="P634:P638"/>
    <mergeCell ref="B639:B644"/>
    <mergeCell ref="C639:C644"/>
    <mergeCell ref="D639:D644"/>
    <mergeCell ref="E639:E644"/>
    <mergeCell ref="F639:F644"/>
    <mergeCell ref="G639:G644"/>
    <mergeCell ref="H639:H644"/>
    <mergeCell ref="I639:I644"/>
    <mergeCell ref="J639:J644"/>
    <mergeCell ref="J634:J638"/>
    <mergeCell ref="K634:K638"/>
    <mergeCell ref="L634:L638"/>
    <mergeCell ref="M634:M638"/>
    <mergeCell ref="N634:N638"/>
    <mergeCell ref="O634:O638"/>
    <mergeCell ref="O631:O633"/>
    <mergeCell ref="P631:P633"/>
    <mergeCell ref="B634:B638"/>
    <mergeCell ref="C634:C638"/>
    <mergeCell ref="D634:D638"/>
    <mergeCell ref="E634:E638"/>
    <mergeCell ref="F634:F638"/>
    <mergeCell ref="G634:G638"/>
    <mergeCell ref="H634:H638"/>
    <mergeCell ref="I634:I638"/>
    <mergeCell ref="I631:I633"/>
    <mergeCell ref="J631:J633"/>
    <mergeCell ref="K631:K633"/>
    <mergeCell ref="L631:L633"/>
    <mergeCell ref="M631:M633"/>
    <mergeCell ref="N631:N633"/>
    <mergeCell ref="O627:O630"/>
    <mergeCell ref="P627:P630"/>
    <mergeCell ref="A631:A648"/>
    <mergeCell ref="B631:B633"/>
    <mergeCell ref="C631:C633"/>
    <mergeCell ref="D631:D633"/>
    <mergeCell ref="E631:E633"/>
    <mergeCell ref="F631:F633"/>
    <mergeCell ref="G631:G633"/>
    <mergeCell ref="H631:H633"/>
    <mergeCell ref="I627:I630"/>
    <mergeCell ref="J627:J630"/>
    <mergeCell ref="K627:K630"/>
    <mergeCell ref="L627:L630"/>
    <mergeCell ref="M627:M630"/>
    <mergeCell ref="N627:N630"/>
    <mergeCell ref="O620:O626"/>
    <mergeCell ref="P620:P626"/>
    <mergeCell ref="A627:A630"/>
    <mergeCell ref="B627:B630"/>
    <mergeCell ref="C627:C630"/>
    <mergeCell ref="D627:D630"/>
    <mergeCell ref="E627:E630"/>
    <mergeCell ref="F627:F630"/>
    <mergeCell ref="G627:G630"/>
    <mergeCell ref="H627:H630"/>
    <mergeCell ref="I620:I626"/>
    <mergeCell ref="J620:J626"/>
    <mergeCell ref="K620:K626"/>
    <mergeCell ref="L620:L626"/>
    <mergeCell ref="M620:M626"/>
    <mergeCell ref="N620:N626"/>
    <mergeCell ref="N616:N619"/>
    <mergeCell ref="O616:O619"/>
    <mergeCell ref="P616:P619"/>
    <mergeCell ref="B620:B626"/>
    <mergeCell ref="C620:C626"/>
    <mergeCell ref="D620:D626"/>
    <mergeCell ref="E620:E626"/>
    <mergeCell ref="F620:F626"/>
    <mergeCell ref="G620:G626"/>
    <mergeCell ref="H620:H626"/>
    <mergeCell ref="H616:H619"/>
    <mergeCell ref="I616:I619"/>
    <mergeCell ref="J616:J619"/>
    <mergeCell ref="K616:K619"/>
    <mergeCell ref="L616:L619"/>
    <mergeCell ref="M616:M619"/>
    <mergeCell ref="B616:B619"/>
    <mergeCell ref="C616:C619"/>
    <mergeCell ref="D616:D619"/>
    <mergeCell ref="E616:E619"/>
    <mergeCell ref="F616:F619"/>
    <mergeCell ref="G616:G619"/>
    <mergeCell ref="K611:K615"/>
    <mergeCell ref="L611:L615"/>
    <mergeCell ref="M611:M615"/>
    <mergeCell ref="N611:N615"/>
    <mergeCell ref="O611:O615"/>
    <mergeCell ref="P611:P615"/>
    <mergeCell ref="P604:P610"/>
    <mergeCell ref="B611:B615"/>
    <mergeCell ref="C611:C615"/>
    <mergeCell ref="D611:D615"/>
    <mergeCell ref="E611:E615"/>
    <mergeCell ref="F611:F615"/>
    <mergeCell ref="G611:G615"/>
    <mergeCell ref="H611:H615"/>
    <mergeCell ref="I611:I615"/>
    <mergeCell ref="J611:J615"/>
    <mergeCell ref="J604:J610"/>
    <mergeCell ref="K604:K610"/>
    <mergeCell ref="L604:L610"/>
    <mergeCell ref="M604:M610"/>
    <mergeCell ref="N604:N610"/>
    <mergeCell ref="O604:O610"/>
    <mergeCell ref="O597:O603"/>
    <mergeCell ref="P597:P603"/>
    <mergeCell ref="B604:B610"/>
    <mergeCell ref="C604:C610"/>
    <mergeCell ref="D604:D610"/>
    <mergeCell ref="E604:E610"/>
    <mergeCell ref="F604:F610"/>
    <mergeCell ref="G604:G610"/>
    <mergeCell ref="H604:H610"/>
    <mergeCell ref="I604:I610"/>
    <mergeCell ref="I597:I603"/>
    <mergeCell ref="J597:J603"/>
    <mergeCell ref="K597:K603"/>
    <mergeCell ref="L597:L603"/>
    <mergeCell ref="M597:M603"/>
    <mergeCell ref="N597:N603"/>
    <mergeCell ref="N588:N596"/>
    <mergeCell ref="O588:O596"/>
    <mergeCell ref="P588:P596"/>
    <mergeCell ref="B597:B603"/>
    <mergeCell ref="C597:C603"/>
    <mergeCell ref="D597:D603"/>
    <mergeCell ref="E597:E603"/>
    <mergeCell ref="F597:F603"/>
    <mergeCell ref="G597:G603"/>
    <mergeCell ref="H597:H603"/>
    <mergeCell ref="H588:H596"/>
    <mergeCell ref="I588:I596"/>
    <mergeCell ref="J588:J596"/>
    <mergeCell ref="K588:K596"/>
    <mergeCell ref="L588:L596"/>
    <mergeCell ref="M588:M596"/>
    <mergeCell ref="N582:N587"/>
    <mergeCell ref="O582:O587"/>
    <mergeCell ref="P582:P587"/>
    <mergeCell ref="A588:A626"/>
    <mergeCell ref="B588:B596"/>
    <mergeCell ref="C588:C596"/>
    <mergeCell ref="D588:D596"/>
    <mergeCell ref="E588:E596"/>
    <mergeCell ref="F588:F596"/>
    <mergeCell ref="G588:G596"/>
    <mergeCell ref="H582:H587"/>
    <mergeCell ref="I582:I587"/>
    <mergeCell ref="J582:J587"/>
    <mergeCell ref="K582:K587"/>
    <mergeCell ref="L582:L587"/>
    <mergeCell ref="M582:M587"/>
    <mergeCell ref="B582:B587"/>
    <mergeCell ref="C582:C587"/>
    <mergeCell ref="D582:D587"/>
    <mergeCell ref="E582:E587"/>
    <mergeCell ref="F582:F587"/>
    <mergeCell ref="G582:G587"/>
    <mergeCell ref="K576:K581"/>
    <mergeCell ref="L576:L581"/>
    <mergeCell ref="M576:M581"/>
    <mergeCell ref="N576:N581"/>
    <mergeCell ref="O576:O581"/>
    <mergeCell ref="P576:P581"/>
    <mergeCell ref="P573:P575"/>
    <mergeCell ref="B576:B581"/>
    <mergeCell ref="C576:C581"/>
    <mergeCell ref="D576:D581"/>
    <mergeCell ref="E576:E581"/>
    <mergeCell ref="F576:F581"/>
    <mergeCell ref="G576:G581"/>
    <mergeCell ref="H576:H581"/>
    <mergeCell ref="I576:I581"/>
    <mergeCell ref="J576:J581"/>
    <mergeCell ref="J573:J575"/>
    <mergeCell ref="K573:K575"/>
    <mergeCell ref="L573:L575"/>
    <mergeCell ref="M573:M575"/>
    <mergeCell ref="N573:N575"/>
    <mergeCell ref="O573:O575"/>
    <mergeCell ref="O565:O572"/>
    <mergeCell ref="P565:P572"/>
    <mergeCell ref="B573:B575"/>
    <mergeCell ref="C573:C575"/>
    <mergeCell ref="D573:D575"/>
    <mergeCell ref="E573:E575"/>
    <mergeCell ref="F573:F575"/>
    <mergeCell ref="G573:G575"/>
    <mergeCell ref="H573:H575"/>
    <mergeCell ref="I573:I575"/>
    <mergeCell ref="I565:I572"/>
    <mergeCell ref="J565:J572"/>
    <mergeCell ref="K565:K572"/>
    <mergeCell ref="L565:L572"/>
    <mergeCell ref="M565:M572"/>
    <mergeCell ref="N565:N572"/>
    <mergeCell ref="O561:O564"/>
    <mergeCell ref="P561:P564"/>
    <mergeCell ref="A565:A587"/>
    <mergeCell ref="B565:B572"/>
    <mergeCell ref="C565:C572"/>
    <mergeCell ref="D565:D572"/>
    <mergeCell ref="E565:E572"/>
    <mergeCell ref="F565:F572"/>
    <mergeCell ref="G565:G572"/>
    <mergeCell ref="H565:H572"/>
    <mergeCell ref="I561:I564"/>
    <mergeCell ref="J561:J564"/>
    <mergeCell ref="K561:K564"/>
    <mergeCell ref="L561:L564"/>
    <mergeCell ref="M561:M564"/>
    <mergeCell ref="N561:N564"/>
    <mergeCell ref="N557:N560"/>
    <mergeCell ref="O557:O560"/>
    <mergeCell ref="P557:P560"/>
    <mergeCell ref="B561:B564"/>
    <mergeCell ref="C561:C564"/>
    <mergeCell ref="D561:D564"/>
    <mergeCell ref="E561:E564"/>
    <mergeCell ref="F561:F564"/>
    <mergeCell ref="G561:G564"/>
    <mergeCell ref="H561:H564"/>
    <mergeCell ref="H557:H560"/>
    <mergeCell ref="I557:I560"/>
    <mergeCell ref="J557:J560"/>
    <mergeCell ref="K557:K560"/>
    <mergeCell ref="L557:L560"/>
    <mergeCell ref="M557:M560"/>
    <mergeCell ref="B557:B560"/>
    <mergeCell ref="C557:C560"/>
    <mergeCell ref="D557:D560"/>
    <mergeCell ref="E557:E560"/>
    <mergeCell ref="F557:F560"/>
    <mergeCell ref="G557:G560"/>
    <mergeCell ref="K554:K556"/>
    <mergeCell ref="L554:L556"/>
    <mergeCell ref="M554:M556"/>
    <mergeCell ref="N554:N556"/>
    <mergeCell ref="O554:O556"/>
    <mergeCell ref="P554:P556"/>
    <mergeCell ref="P548:P553"/>
    <mergeCell ref="B554:B556"/>
    <mergeCell ref="C554:C556"/>
    <mergeCell ref="D554:D556"/>
    <mergeCell ref="E554:E556"/>
    <mergeCell ref="F554:F556"/>
    <mergeCell ref="G554:G556"/>
    <mergeCell ref="H554:H556"/>
    <mergeCell ref="I554:I556"/>
    <mergeCell ref="J554:J556"/>
    <mergeCell ref="J548:J553"/>
    <mergeCell ref="K548:K553"/>
    <mergeCell ref="L548:L553"/>
    <mergeCell ref="M548:M553"/>
    <mergeCell ref="N548:N553"/>
    <mergeCell ref="O548:O553"/>
    <mergeCell ref="P542:P546"/>
    <mergeCell ref="A547:A564"/>
    <mergeCell ref="B548:B553"/>
    <mergeCell ref="C548:C553"/>
    <mergeCell ref="D548:D553"/>
    <mergeCell ref="E548:E553"/>
    <mergeCell ref="F548:F553"/>
    <mergeCell ref="G548:G553"/>
    <mergeCell ref="H548:H553"/>
    <mergeCell ref="I548:I553"/>
    <mergeCell ref="J542:J546"/>
    <mergeCell ref="K542:K546"/>
    <mergeCell ref="L542:L546"/>
    <mergeCell ref="M542:M546"/>
    <mergeCell ref="N542:N546"/>
    <mergeCell ref="O542:O546"/>
    <mergeCell ref="P528:P541"/>
    <mergeCell ref="A542:A546"/>
    <mergeCell ref="B542:B546"/>
    <mergeCell ref="C542:C546"/>
    <mergeCell ref="D542:D546"/>
    <mergeCell ref="E542:E546"/>
    <mergeCell ref="F542:F546"/>
    <mergeCell ref="G542:G546"/>
    <mergeCell ref="H542:H546"/>
    <mergeCell ref="I542:I546"/>
    <mergeCell ref="J528:J541"/>
    <mergeCell ref="K528:K541"/>
    <mergeCell ref="L528:L541"/>
    <mergeCell ref="M528:M541"/>
    <mergeCell ref="N528:N541"/>
    <mergeCell ref="O528:O541"/>
    <mergeCell ref="O516:O527"/>
    <mergeCell ref="P516:P527"/>
    <mergeCell ref="B528:B541"/>
    <mergeCell ref="C528:C541"/>
    <mergeCell ref="D528:D541"/>
    <mergeCell ref="E528:E541"/>
    <mergeCell ref="F528:F541"/>
    <mergeCell ref="G528:G541"/>
    <mergeCell ref="H528:H541"/>
    <mergeCell ref="I528:I541"/>
    <mergeCell ref="I516:I527"/>
    <mergeCell ref="J516:J527"/>
    <mergeCell ref="K516:K527"/>
    <mergeCell ref="L516:L527"/>
    <mergeCell ref="M516:M527"/>
    <mergeCell ref="N516:N527"/>
    <mergeCell ref="N508:N515"/>
    <mergeCell ref="O508:O515"/>
    <mergeCell ref="P508:P515"/>
    <mergeCell ref="B516:B527"/>
    <mergeCell ref="C516:C527"/>
    <mergeCell ref="D516:D527"/>
    <mergeCell ref="E516:E527"/>
    <mergeCell ref="F516:F527"/>
    <mergeCell ref="G516:G527"/>
    <mergeCell ref="H516:H527"/>
    <mergeCell ref="H508:H515"/>
    <mergeCell ref="I508:I515"/>
    <mergeCell ref="J508:J515"/>
    <mergeCell ref="K508:K515"/>
    <mergeCell ref="L508:L515"/>
    <mergeCell ref="M508:M515"/>
    <mergeCell ref="M503:M507"/>
    <mergeCell ref="N503:N507"/>
    <mergeCell ref="O503:O507"/>
    <mergeCell ref="P503:P507"/>
    <mergeCell ref="B508:B515"/>
    <mergeCell ref="C508:C515"/>
    <mergeCell ref="D508:D515"/>
    <mergeCell ref="E508:E515"/>
    <mergeCell ref="F508:F515"/>
    <mergeCell ref="G508:G515"/>
    <mergeCell ref="G503:G507"/>
    <mergeCell ref="H503:H507"/>
    <mergeCell ref="I503:I507"/>
    <mergeCell ref="J503:J507"/>
    <mergeCell ref="K503:K507"/>
    <mergeCell ref="L503:L507"/>
    <mergeCell ref="A503:A541"/>
    <mergeCell ref="B503:B507"/>
    <mergeCell ref="C503:C507"/>
    <mergeCell ref="D503:D507"/>
    <mergeCell ref="E503:E507"/>
    <mergeCell ref="F503:F507"/>
    <mergeCell ref="K494:K502"/>
    <mergeCell ref="L494:L502"/>
    <mergeCell ref="M494:M502"/>
    <mergeCell ref="N494:N502"/>
    <mergeCell ref="O494:O502"/>
    <mergeCell ref="P494:P502"/>
    <mergeCell ref="P486:P493"/>
    <mergeCell ref="B494:B502"/>
    <mergeCell ref="C494:C502"/>
    <mergeCell ref="D494:D502"/>
    <mergeCell ref="E494:E502"/>
    <mergeCell ref="F494:F502"/>
    <mergeCell ref="G494:G502"/>
    <mergeCell ref="H494:H502"/>
    <mergeCell ref="I494:I502"/>
    <mergeCell ref="J494:J502"/>
    <mergeCell ref="J486:J493"/>
    <mergeCell ref="K486:K493"/>
    <mergeCell ref="L486:L493"/>
    <mergeCell ref="M486:M493"/>
    <mergeCell ref="N486:N493"/>
    <mergeCell ref="O486:O493"/>
    <mergeCell ref="O475:O485"/>
    <mergeCell ref="P475:P485"/>
    <mergeCell ref="B486:B493"/>
    <mergeCell ref="C486:C493"/>
    <mergeCell ref="D486:D493"/>
    <mergeCell ref="E486:E493"/>
    <mergeCell ref="F486:F493"/>
    <mergeCell ref="G486:G493"/>
    <mergeCell ref="H486:H493"/>
    <mergeCell ref="I486:I493"/>
    <mergeCell ref="I475:I485"/>
    <mergeCell ref="J475:J485"/>
    <mergeCell ref="K475:K485"/>
    <mergeCell ref="L475:L485"/>
    <mergeCell ref="M475:M485"/>
    <mergeCell ref="N475:N485"/>
    <mergeCell ref="O470:O474"/>
    <mergeCell ref="P470:P474"/>
    <mergeCell ref="A475:A502"/>
    <mergeCell ref="B475:B485"/>
    <mergeCell ref="C475:C485"/>
    <mergeCell ref="D475:D485"/>
    <mergeCell ref="E475:E485"/>
    <mergeCell ref="F475:F485"/>
    <mergeCell ref="G475:G485"/>
    <mergeCell ref="H475:H485"/>
    <mergeCell ref="I470:I474"/>
    <mergeCell ref="J470:J474"/>
    <mergeCell ref="K470:K474"/>
    <mergeCell ref="L470:L474"/>
    <mergeCell ref="M470:M474"/>
    <mergeCell ref="N470:N474"/>
    <mergeCell ref="N465:N469"/>
    <mergeCell ref="O465:O469"/>
    <mergeCell ref="P465:P469"/>
    <mergeCell ref="B470:B474"/>
    <mergeCell ref="C470:C474"/>
    <mergeCell ref="D470:D474"/>
    <mergeCell ref="E470:E474"/>
    <mergeCell ref="F470:F474"/>
    <mergeCell ref="G470:G474"/>
    <mergeCell ref="H470:H474"/>
    <mergeCell ref="H465:H469"/>
    <mergeCell ref="I465:I469"/>
    <mergeCell ref="J465:J469"/>
    <mergeCell ref="K465:K469"/>
    <mergeCell ref="L465:L469"/>
    <mergeCell ref="M465:M469"/>
    <mergeCell ref="M460:M464"/>
    <mergeCell ref="N460:N464"/>
    <mergeCell ref="O460:O464"/>
    <mergeCell ref="P460:P464"/>
    <mergeCell ref="B465:B469"/>
    <mergeCell ref="C465:C469"/>
    <mergeCell ref="D465:D469"/>
    <mergeCell ref="E465:E469"/>
    <mergeCell ref="F465:F469"/>
    <mergeCell ref="G465:G469"/>
    <mergeCell ref="G460:G464"/>
    <mergeCell ref="H460:H464"/>
    <mergeCell ref="I460:I464"/>
    <mergeCell ref="J460:J464"/>
    <mergeCell ref="K460:K464"/>
    <mergeCell ref="L460:L464"/>
    <mergeCell ref="A460:A474"/>
    <mergeCell ref="B460:B464"/>
    <mergeCell ref="C460:C464"/>
    <mergeCell ref="D460:D464"/>
    <mergeCell ref="E460:E464"/>
    <mergeCell ref="F460:F464"/>
    <mergeCell ref="K458:K459"/>
    <mergeCell ref="L458:L459"/>
    <mergeCell ref="M458:M459"/>
    <mergeCell ref="N458:N459"/>
    <mergeCell ref="O458:O459"/>
    <mergeCell ref="P458:P459"/>
    <mergeCell ref="P453:P457"/>
    <mergeCell ref="B458:B459"/>
    <mergeCell ref="C458:C459"/>
    <mergeCell ref="D458:D459"/>
    <mergeCell ref="E458:E459"/>
    <mergeCell ref="F458:F459"/>
    <mergeCell ref="G458:G459"/>
    <mergeCell ref="H458:H459"/>
    <mergeCell ref="I458:I459"/>
    <mergeCell ref="J458:J459"/>
    <mergeCell ref="J453:J457"/>
    <mergeCell ref="K453:K457"/>
    <mergeCell ref="L453:L457"/>
    <mergeCell ref="M453:M457"/>
    <mergeCell ref="N453:N457"/>
    <mergeCell ref="O453:O457"/>
    <mergeCell ref="O447:O452"/>
    <mergeCell ref="P447:P452"/>
    <mergeCell ref="B453:B457"/>
    <mergeCell ref="C453:C457"/>
    <mergeCell ref="D453:D457"/>
    <mergeCell ref="E453:E457"/>
    <mergeCell ref="F453:F457"/>
    <mergeCell ref="G453:G457"/>
    <mergeCell ref="H453:H457"/>
    <mergeCell ref="I453:I457"/>
    <mergeCell ref="I447:I452"/>
    <mergeCell ref="J447:J452"/>
    <mergeCell ref="K447:K452"/>
    <mergeCell ref="L447:L452"/>
    <mergeCell ref="M447:M452"/>
    <mergeCell ref="N447:N452"/>
    <mergeCell ref="N444:N446"/>
    <mergeCell ref="O444:O446"/>
    <mergeCell ref="P444:P446"/>
    <mergeCell ref="B447:B452"/>
    <mergeCell ref="C447:C452"/>
    <mergeCell ref="D447:D452"/>
    <mergeCell ref="E447:E452"/>
    <mergeCell ref="F447:F452"/>
    <mergeCell ref="G447:G452"/>
    <mergeCell ref="H447:H452"/>
    <mergeCell ref="H444:H446"/>
    <mergeCell ref="I444:I446"/>
    <mergeCell ref="J444:J446"/>
    <mergeCell ref="K444:K446"/>
    <mergeCell ref="L444:L446"/>
    <mergeCell ref="M444:M446"/>
    <mergeCell ref="B444:B446"/>
    <mergeCell ref="C444:C446"/>
    <mergeCell ref="D444:D446"/>
    <mergeCell ref="E444:E446"/>
    <mergeCell ref="F444:F446"/>
    <mergeCell ref="G444:G446"/>
    <mergeCell ref="K437:K443"/>
    <mergeCell ref="L437:L443"/>
    <mergeCell ref="M437:M443"/>
    <mergeCell ref="N437:N443"/>
    <mergeCell ref="O437:O443"/>
    <mergeCell ref="P437:P443"/>
    <mergeCell ref="P434:P436"/>
    <mergeCell ref="B437:B443"/>
    <mergeCell ref="C437:C443"/>
    <mergeCell ref="D437:D443"/>
    <mergeCell ref="E437:E443"/>
    <mergeCell ref="F437:F443"/>
    <mergeCell ref="G437:G443"/>
    <mergeCell ref="H437:H443"/>
    <mergeCell ref="I437:I443"/>
    <mergeCell ref="J437:J443"/>
    <mergeCell ref="J434:J436"/>
    <mergeCell ref="K434:K436"/>
    <mergeCell ref="L434:L436"/>
    <mergeCell ref="M434:M436"/>
    <mergeCell ref="N434:N436"/>
    <mergeCell ref="O434:O436"/>
    <mergeCell ref="O429:O433"/>
    <mergeCell ref="P429:P433"/>
    <mergeCell ref="B434:B436"/>
    <mergeCell ref="C434:C436"/>
    <mergeCell ref="D434:D436"/>
    <mergeCell ref="E434:E436"/>
    <mergeCell ref="F434:F436"/>
    <mergeCell ref="G434:G436"/>
    <mergeCell ref="H434:H436"/>
    <mergeCell ref="I434:I436"/>
    <mergeCell ref="I429:I433"/>
    <mergeCell ref="J429:J433"/>
    <mergeCell ref="K429:K433"/>
    <mergeCell ref="L429:L433"/>
    <mergeCell ref="M429:M433"/>
    <mergeCell ref="N429:N433"/>
    <mergeCell ref="N427:N428"/>
    <mergeCell ref="O427:O428"/>
    <mergeCell ref="P427:P428"/>
    <mergeCell ref="B429:B433"/>
    <mergeCell ref="C429:C433"/>
    <mergeCell ref="D429:D433"/>
    <mergeCell ref="E429:E433"/>
    <mergeCell ref="F429:F433"/>
    <mergeCell ref="G429:G433"/>
    <mergeCell ref="H429:H433"/>
    <mergeCell ref="H427:H428"/>
    <mergeCell ref="I427:I428"/>
    <mergeCell ref="J427:J428"/>
    <mergeCell ref="K427:K428"/>
    <mergeCell ref="L427:L428"/>
    <mergeCell ref="M427:M428"/>
    <mergeCell ref="B427:B428"/>
    <mergeCell ref="C427:C428"/>
    <mergeCell ref="D427:D428"/>
    <mergeCell ref="E427:E428"/>
    <mergeCell ref="F427:F428"/>
    <mergeCell ref="G427:G428"/>
    <mergeCell ref="K424:K426"/>
    <mergeCell ref="L424:L426"/>
    <mergeCell ref="M424:M426"/>
    <mergeCell ref="N424:N426"/>
    <mergeCell ref="O424:O426"/>
    <mergeCell ref="P424:P426"/>
    <mergeCell ref="P418:P423"/>
    <mergeCell ref="B424:B426"/>
    <mergeCell ref="C424:C426"/>
    <mergeCell ref="D424:D426"/>
    <mergeCell ref="E424:E426"/>
    <mergeCell ref="F424:F426"/>
    <mergeCell ref="G424:G426"/>
    <mergeCell ref="H424:H426"/>
    <mergeCell ref="I424:I426"/>
    <mergeCell ref="J424:J426"/>
    <mergeCell ref="J418:J423"/>
    <mergeCell ref="K418:K423"/>
    <mergeCell ref="L418:L423"/>
    <mergeCell ref="M418:M423"/>
    <mergeCell ref="N418:N423"/>
    <mergeCell ref="O418:O423"/>
    <mergeCell ref="P412:P417"/>
    <mergeCell ref="A418:A459"/>
    <mergeCell ref="B418:B423"/>
    <mergeCell ref="C418:C423"/>
    <mergeCell ref="D418:D423"/>
    <mergeCell ref="E418:E423"/>
    <mergeCell ref="F418:F423"/>
    <mergeCell ref="G418:G423"/>
    <mergeCell ref="H418:H423"/>
    <mergeCell ref="I418:I423"/>
    <mergeCell ref="J412:J417"/>
    <mergeCell ref="K412:K417"/>
    <mergeCell ref="L412:L417"/>
    <mergeCell ref="M412:M417"/>
    <mergeCell ref="N412:N417"/>
    <mergeCell ref="O412:O417"/>
    <mergeCell ref="O409:O411"/>
    <mergeCell ref="P409:P411"/>
    <mergeCell ref="B412:B417"/>
    <mergeCell ref="C412:C417"/>
    <mergeCell ref="D412:D417"/>
    <mergeCell ref="E412:E417"/>
    <mergeCell ref="F412:F417"/>
    <mergeCell ref="G412:G417"/>
    <mergeCell ref="H412:H417"/>
    <mergeCell ref="I412:I417"/>
    <mergeCell ref="I409:I411"/>
    <mergeCell ref="J409:J411"/>
    <mergeCell ref="K409:K411"/>
    <mergeCell ref="L409:L411"/>
    <mergeCell ref="M409:M411"/>
    <mergeCell ref="N409:N411"/>
    <mergeCell ref="N404:N408"/>
    <mergeCell ref="O404:O408"/>
    <mergeCell ref="P404:P408"/>
    <mergeCell ref="B409:B411"/>
    <mergeCell ref="C409:C411"/>
    <mergeCell ref="D409:D411"/>
    <mergeCell ref="E409:E411"/>
    <mergeCell ref="F409:F411"/>
    <mergeCell ref="G409:G411"/>
    <mergeCell ref="H409:H411"/>
    <mergeCell ref="H404:H408"/>
    <mergeCell ref="I404:I408"/>
    <mergeCell ref="J404:J408"/>
    <mergeCell ref="K404:K408"/>
    <mergeCell ref="L404:L408"/>
    <mergeCell ref="M404:M408"/>
    <mergeCell ref="B404:B408"/>
    <mergeCell ref="C404:C408"/>
    <mergeCell ref="D404:D408"/>
    <mergeCell ref="E404:E408"/>
    <mergeCell ref="F404:F408"/>
    <mergeCell ref="G404:G408"/>
    <mergeCell ref="K395:K403"/>
    <mergeCell ref="L395:L403"/>
    <mergeCell ref="M395:M403"/>
    <mergeCell ref="N395:N403"/>
    <mergeCell ref="O395:O403"/>
    <mergeCell ref="P395:P403"/>
    <mergeCell ref="P382:P394"/>
    <mergeCell ref="B395:B403"/>
    <mergeCell ref="C395:C403"/>
    <mergeCell ref="D395:D403"/>
    <mergeCell ref="E395:E403"/>
    <mergeCell ref="F395:F403"/>
    <mergeCell ref="G395:G403"/>
    <mergeCell ref="H395:H403"/>
    <mergeCell ref="I395:I403"/>
    <mergeCell ref="J395:J403"/>
    <mergeCell ref="J382:J394"/>
    <mergeCell ref="K382:K394"/>
    <mergeCell ref="L382:L394"/>
    <mergeCell ref="M382:M394"/>
    <mergeCell ref="N382:N394"/>
    <mergeCell ref="O382:O394"/>
    <mergeCell ref="O374:O381"/>
    <mergeCell ref="P374:P381"/>
    <mergeCell ref="B382:B394"/>
    <mergeCell ref="C382:C394"/>
    <mergeCell ref="D382:D394"/>
    <mergeCell ref="E382:E394"/>
    <mergeCell ref="F382:F394"/>
    <mergeCell ref="G382:G394"/>
    <mergeCell ref="H382:H394"/>
    <mergeCell ref="I382:I394"/>
    <mergeCell ref="I374:I381"/>
    <mergeCell ref="J374:J381"/>
    <mergeCell ref="K374:K381"/>
    <mergeCell ref="L374:L381"/>
    <mergeCell ref="M374:M381"/>
    <mergeCell ref="N374:N381"/>
    <mergeCell ref="O364:O373"/>
    <mergeCell ref="P364:P373"/>
    <mergeCell ref="A374:A417"/>
    <mergeCell ref="B374:B381"/>
    <mergeCell ref="C374:C381"/>
    <mergeCell ref="D374:D381"/>
    <mergeCell ref="E374:E381"/>
    <mergeCell ref="F374:F381"/>
    <mergeCell ref="G374:G381"/>
    <mergeCell ref="H374:H381"/>
    <mergeCell ref="I364:I373"/>
    <mergeCell ref="J364:J373"/>
    <mergeCell ref="K364:K373"/>
    <mergeCell ref="L364:L373"/>
    <mergeCell ref="M364:M373"/>
    <mergeCell ref="N364:N373"/>
    <mergeCell ref="N360:N363"/>
    <mergeCell ref="O360:O363"/>
    <mergeCell ref="P360:P363"/>
    <mergeCell ref="B364:B373"/>
    <mergeCell ref="C364:C373"/>
    <mergeCell ref="D364:D373"/>
    <mergeCell ref="E364:E373"/>
    <mergeCell ref="F364:F373"/>
    <mergeCell ref="G364:G373"/>
    <mergeCell ref="H364:H373"/>
    <mergeCell ref="H360:H363"/>
    <mergeCell ref="I360:I363"/>
    <mergeCell ref="J360:J363"/>
    <mergeCell ref="K360:K363"/>
    <mergeCell ref="L360:L363"/>
    <mergeCell ref="M360:M363"/>
    <mergeCell ref="M354:M359"/>
    <mergeCell ref="N354:N359"/>
    <mergeCell ref="O354:O359"/>
    <mergeCell ref="P354:P359"/>
    <mergeCell ref="B360:B363"/>
    <mergeCell ref="C360:C363"/>
    <mergeCell ref="D360:D363"/>
    <mergeCell ref="E360:E363"/>
    <mergeCell ref="F360:F363"/>
    <mergeCell ref="G360:G363"/>
    <mergeCell ref="G354:G359"/>
    <mergeCell ref="H354:H359"/>
    <mergeCell ref="I354:I359"/>
    <mergeCell ref="J354:J359"/>
    <mergeCell ref="K354:K359"/>
    <mergeCell ref="L354:L359"/>
    <mergeCell ref="A354:A373"/>
    <mergeCell ref="B354:B359"/>
    <mergeCell ref="C354:C359"/>
    <mergeCell ref="D354:D359"/>
    <mergeCell ref="E354:E359"/>
    <mergeCell ref="F354:F359"/>
    <mergeCell ref="K350:K353"/>
    <mergeCell ref="L350:L353"/>
    <mergeCell ref="M350:M353"/>
    <mergeCell ref="N350:N353"/>
    <mergeCell ref="O350:O353"/>
    <mergeCell ref="P350:P353"/>
    <mergeCell ref="P346:P349"/>
    <mergeCell ref="B350:B353"/>
    <mergeCell ref="C350:C353"/>
    <mergeCell ref="D350:D353"/>
    <mergeCell ref="E350:E353"/>
    <mergeCell ref="F350:F353"/>
    <mergeCell ref="G350:G353"/>
    <mergeCell ref="H350:H353"/>
    <mergeCell ref="I350:I353"/>
    <mergeCell ref="J350:J353"/>
    <mergeCell ref="J346:J349"/>
    <mergeCell ref="K346:K349"/>
    <mergeCell ref="L346:L349"/>
    <mergeCell ref="M346:M349"/>
    <mergeCell ref="N346:N349"/>
    <mergeCell ref="O346:O349"/>
    <mergeCell ref="O344:O345"/>
    <mergeCell ref="P344:P345"/>
    <mergeCell ref="B346:B349"/>
    <mergeCell ref="C346:C349"/>
    <mergeCell ref="D346:D349"/>
    <mergeCell ref="E346:E349"/>
    <mergeCell ref="F346:F349"/>
    <mergeCell ref="G346:G349"/>
    <mergeCell ref="H346:H349"/>
    <mergeCell ref="I346:I349"/>
    <mergeCell ref="I344:I345"/>
    <mergeCell ref="J344:J345"/>
    <mergeCell ref="K344:K345"/>
    <mergeCell ref="L344:L345"/>
    <mergeCell ref="M344:M345"/>
    <mergeCell ref="N344:N345"/>
    <mergeCell ref="N341:N343"/>
    <mergeCell ref="O341:O343"/>
    <mergeCell ref="P341:P343"/>
    <mergeCell ref="B344:B345"/>
    <mergeCell ref="C344:C345"/>
    <mergeCell ref="D344:D345"/>
    <mergeCell ref="E344:E345"/>
    <mergeCell ref="F344:F345"/>
    <mergeCell ref="G344:G345"/>
    <mergeCell ref="H344:H345"/>
    <mergeCell ref="H341:H343"/>
    <mergeCell ref="I341:I343"/>
    <mergeCell ref="J341:J343"/>
    <mergeCell ref="K341:K343"/>
    <mergeCell ref="L341:L343"/>
    <mergeCell ref="M341:M343"/>
    <mergeCell ref="M335:M340"/>
    <mergeCell ref="N335:N340"/>
    <mergeCell ref="O335:O340"/>
    <mergeCell ref="P335:P340"/>
    <mergeCell ref="B341:B343"/>
    <mergeCell ref="C341:C343"/>
    <mergeCell ref="D341:D343"/>
    <mergeCell ref="E341:E343"/>
    <mergeCell ref="F341:F343"/>
    <mergeCell ref="G341:G343"/>
    <mergeCell ref="G335:G340"/>
    <mergeCell ref="H335:H340"/>
    <mergeCell ref="I335:I340"/>
    <mergeCell ref="J335:J340"/>
    <mergeCell ref="K335:K340"/>
    <mergeCell ref="L335:L340"/>
    <mergeCell ref="A335:A353"/>
    <mergeCell ref="B335:B340"/>
    <mergeCell ref="C335:C340"/>
    <mergeCell ref="D335:D340"/>
    <mergeCell ref="E335:E340"/>
    <mergeCell ref="F335:F340"/>
    <mergeCell ref="K331:K334"/>
    <mergeCell ref="L331:L334"/>
    <mergeCell ref="M331:M334"/>
    <mergeCell ref="N331:N334"/>
    <mergeCell ref="O331:O334"/>
    <mergeCell ref="P331:P334"/>
    <mergeCell ref="P328:P330"/>
    <mergeCell ref="B331:B334"/>
    <mergeCell ref="C331:C334"/>
    <mergeCell ref="D331:D334"/>
    <mergeCell ref="E331:E334"/>
    <mergeCell ref="F331:F334"/>
    <mergeCell ref="G331:G334"/>
    <mergeCell ref="H331:H334"/>
    <mergeCell ref="I331:I334"/>
    <mergeCell ref="J331:J334"/>
    <mergeCell ref="J328:J330"/>
    <mergeCell ref="K328:K330"/>
    <mergeCell ref="L328:L330"/>
    <mergeCell ref="M328:M330"/>
    <mergeCell ref="N328:N330"/>
    <mergeCell ref="O328:O330"/>
    <mergeCell ref="O323:O327"/>
    <mergeCell ref="P323:P327"/>
    <mergeCell ref="B328:B330"/>
    <mergeCell ref="C328:C330"/>
    <mergeCell ref="D328:D330"/>
    <mergeCell ref="E328:E330"/>
    <mergeCell ref="F328:F330"/>
    <mergeCell ref="G328:G330"/>
    <mergeCell ref="H328:H330"/>
    <mergeCell ref="I328:I330"/>
    <mergeCell ref="I323:I327"/>
    <mergeCell ref="J323:J327"/>
    <mergeCell ref="K323:K327"/>
    <mergeCell ref="L323:L327"/>
    <mergeCell ref="M323:M327"/>
    <mergeCell ref="N323:N327"/>
    <mergeCell ref="O318:O322"/>
    <mergeCell ref="P318:P322"/>
    <mergeCell ref="A323:A334"/>
    <mergeCell ref="B323:B327"/>
    <mergeCell ref="C323:C327"/>
    <mergeCell ref="D323:D327"/>
    <mergeCell ref="E323:E327"/>
    <mergeCell ref="F323:F327"/>
    <mergeCell ref="G323:G327"/>
    <mergeCell ref="H323:H327"/>
    <mergeCell ref="I318:I322"/>
    <mergeCell ref="J318:J322"/>
    <mergeCell ref="K318:K322"/>
    <mergeCell ref="L318:L322"/>
    <mergeCell ref="M318:M322"/>
    <mergeCell ref="N318:N322"/>
    <mergeCell ref="N314:N317"/>
    <mergeCell ref="O314:O317"/>
    <mergeCell ref="P314:P317"/>
    <mergeCell ref="B318:B322"/>
    <mergeCell ref="C318:C322"/>
    <mergeCell ref="D318:D322"/>
    <mergeCell ref="E318:E322"/>
    <mergeCell ref="F318:F322"/>
    <mergeCell ref="G318:G322"/>
    <mergeCell ref="H318:H322"/>
    <mergeCell ref="H314:H317"/>
    <mergeCell ref="I314:I317"/>
    <mergeCell ref="J314:J317"/>
    <mergeCell ref="K314:K317"/>
    <mergeCell ref="L314:L317"/>
    <mergeCell ref="M314:M317"/>
    <mergeCell ref="N311:N313"/>
    <mergeCell ref="O311:O313"/>
    <mergeCell ref="P311:P313"/>
    <mergeCell ref="A314:A322"/>
    <mergeCell ref="B314:B317"/>
    <mergeCell ref="C314:C317"/>
    <mergeCell ref="D314:D317"/>
    <mergeCell ref="E314:E317"/>
    <mergeCell ref="F314:F317"/>
    <mergeCell ref="G314:G317"/>
    <mergeCell ref="H311:H313"/>
    <mergeCell ref="I311:I313"/>
    <mergeCell ref="J311:J313"/>
    <mergeCell ref="K311:K313"/>
    <mergeCell ref="L311:L313"/>
    <mergeCell ref="M311:M313"/>
    <mergeCell ref="M300:M310"/>
    <mergeCell ref="N300:N310"/>
    <mergeCell ref="O300:O310"/>
    <mergeCell ref="P300:P310"/>
    <mergeCell ref="B311:B313"/>
    <mergeCell ref="C311:C313"/>
    <mergeCell ref="D311:D313"/>
    <mergeCell ref="E311:E313"/>
    <mergeCell ref="F311:F313"/>
    <mergeCell ref="G311:G313"/>
    <mergeCell ref="G300:G310"/>
    <mergeCell ref="H300:H310"/>
    <mergeCell ref="I300:I310"/>
    <mergeCell ref="J300:J310"/>
    <mergeCell ref="K300:K310"/>
    <mergeCell ref="L300:L310"/>
    <mergeCell ref="L294:L299"/>
    <mergeCell ref="M294:M299"/>
    <mergeCell ref="N294:N299"/>
    <mergeCell ref="O294:O299"/>
    <mergeCell ref="P294:P299"/>
    <mergeCell ref="B300:B310"/>
    <mergeCell ref="C300:C310"/>
    <mergeCell ref="D300:D310"/>
    <mergeCell ref="E300:E310"/>
    <mergeCell ref="F300:F310"/>
    <mergeCell ref="F294:F299"/>
    <mergeCell ref="G294:G299"/>
    <mergeCell ref="H294:H299"/>
    <mergeCell ref="I294:I299"/>
    <mergeCell ref="J294:J299"/>
    <mergeCell ref="K294:K299"/>
    <mergeCell ref="L290:L293"/>
    <mergeCell ref="M290:M293"/>
    <mergeCell ref="N290:N293"/>
    <mergeCell ref="O290:O293"/>
    <mergeCell ref="P290:P293"/>
    <mergeCell ref="A294:A313"/>
    <mergeCell ref="B294:B299"/>
    <mergeCell ref="C294:C299"/>
    <mergeCell ref="D294:D299"/>
    <mergeCell ref="E294:E299"/>
    <mergeCell ref="F290:F293"/>
    <mergeCell ref="G290:G293"/>
    <mergeCell ref="H290:H293"/>
    <mergeCell ref="I290:I293"/>
    <mergeCell ref="J290:J293"/>
    <mergeCell ref="K290:K293"/>
    <mergeCell ref="K282:K289"/>
    <mergeCell ref="L282:L289"/>
    <mergeCell ref="M282:M289"/>
    <mergeCell ref="N282:N289"/>
    <mergeCell ref="O282:O289"/>
    <mergeCell ref="P282:P289"/>
    <mergeCell ref="P274:P281"/>
    <mergeCell ref="B282:B289"/>
    <mergeCell ref="C282:C289"/>
    <mergeCell ref="D282:D289"/>
    <mergeCell ref="E282:E289"/>
    <mergeCell ref="F282:F289"/>
    <mergeCell ref="G282:G289"/>
    <mergeCell ref="H282:H289"/>
    <mergeCell ref="I282:I289"/>
    <mergeCell ref="J282:J289"/>
    <mergeCell ref="J274:J281"/>
    <mergeCell ref="K274:K281"/>
    <mergeCell ref="L274:L281"/>
    <mergeCell ref="M274:M281"/>
    <mergeCell ref="N274:N281"/>
    <mergeCell ref="O274:O281"/>
    <mergeCell ref="O270:O273"/>
    <mergeCell ref="P270:P273"/>
    <mergeCell ref="B274:B281"/>
    <mergeCell ref="C274:C281"/>
    <mergeCell ref="D274:D281"/>
    <mergeCell ref="E274:E281"/>
    <mergeCell ref="F274:F281"/>
    <mergeCell ref="G274:G281"/>
    <mergeCell ref="H274:H281"/>
    <mergeCell ref="I274:I281"/>
    <mergeCell ref="I270:I273"/>
    <mergeCell ref="J270:J273"/>
    <mergeCell ref="K270:K273"/>
    <mergeCell ref="L270:L273"/>
    <mergeCell ref="M270:M273"/>
    <mergeCell ref="N270:N273"/>
    <mergeCell ref="N260:N269"/>
    <mergeCell ref="O260:O269"/>
    <mergeCell ref="P260:P269"/>
    <mergeCell ref="B270:B273"/>
    <mergeCell ref="C270:C273"/>
    <mergeCell ref="D270:D273"/>
    <mergeCell ref="E270:E273"/>
    <mergeCell ref="F270:F273"/>
    <mergeCell ref="G270:G273"/>
    <mergeCell ref="H270:H273"/>
    <mergeCell ref="H260:H269"/>
    <mergeCell ref="I260:I269"/>
    <mergeCell ref="J260:J269"/>
    <mergeCell ref="K260:K269"/>
    <mergeCell ref="L260:L269"/>
    <mergeCell ref="M260:M269"/>
    <mergeCell ref="M253:M259"/>
    <mergeCell ref="N253:N259"/>
    <mergeCell ref="O253:O259"/>
    <mergeCell ref="P253:P259"/>
    <mergeCell ref="B260:B269"/>
    <mergeCell ref="C260:C269"/>
    <mergeCell ref="D260:D269"/>
    <mergeCell ref="E260:E269"/>
    <mergeCell ref="F260:F269"/>
    <mergeCell ref="G260:G269"/>
    <mergeCell ref="G253:G259"/>
    <mergeCell ref="H253:H259"/>
    <mergeCell ref="I253:I259"/>
    <mergeCell ref="J253:J259"/>
    <mergeCell ref="K253:K259"/>
    <mergeCell ref="L253:L259"/>
    <mergeCell ref="A253:A293"/>
    <mergeCell ref="B253:B259"/>
    <mergeCell ref="C253:C259"/>
    <mergeCell ref="D253:D259"/>
    <mergeCell ref="E253:E259"/>
    <mergeCell ref="F253:F259"/>
    <mergeCell ref="B290:B293"/>
    <mergeCell ref="C290:C293"/>
    <mergeCell ref="D290:D293"/>
    <mergeCell ref="E290:E293"/>
    <mergeCell ref="K244:K252"/>
    <mergeCell ref="L244:L252"/>
    <mergeCell ref="M244:M252"/>
    <mergeCell ref="N244:N252"/>
    <mergeCell ref="O244:O252"/>
    <mergeCell ref="P244:P252"/>
    <mergeCell ref="P237:P243"/>
    <mergeCell ref="B244:B252"/>
    <mergeCell ref="C244:C252"/>
    <mergeCell ref="D244:D252"/>
    <mergeCell ref="E244:E252"/>
    <mergeCell ref="F244:F252"/>
    <mergeCell ref="G244:G252"/>
    <mergeCell ref="H244:H252"/>
    <mergeCell ref="I244:I252"/>
    <mergeCell ref="J244:J252"/>
    <mergeCell ref="J237:J243"/>
    <mergeCell ref="K237:K243"/>
    <mergeCell ref="L237:L243"/>
    <mergeCell ref="M237:M243"/>
    <mergeCell ref="N237:N243"/>
    <mergeCell ref="O237:O243"/>
    <mergeCell ref="O232:O236"/>
    <mergeCell ref="P232:P236"/>
    <mergeCell ref="B237:B243"/>
    <mergeCell ref="C237:C243"/>
    <mergeCell ref="D237:D243"/>
    <mergeCell ref="E237:E243"/>
    <mergeCell ref="F237:F243"/>
    <mergeCell ref="G237:G243"/>
    <mergeCell ref="H237:H243"/>
    <mergeCell ref="I237:I243"/>
    <mergeCell ref="I232:I236"/>
    <mergeCell ref="J232:J236"/>
    <mergeCell ref="K232:K236"/>
    <mergeCell ref="L232:L236"/>
    <mergeCell ref="M232:M236"/>
    <mergeCell ref="N232:N236"/>
    <mergeCell ref="N224:N231"/>
    <mergeCell ref="O224:O231"/>
    <mergeCell ref="P224:P231"/>
    <mergeCell ref="B232:B236"/>
    <mergeCell ref="C232:C236"/>
    <mergeCell ref="D232:D236"/>
    <mergeCell ref="E232:E236"/>
    <mergeCell ref="F232:F236"/>
    <mergeCell ref="G232:G236"/>
    <mergeCell ref="H232:H236"/>
    <mergeCell ref="H224:H231"/>
    <mergeCell ref="I224:I231"/>
    <mergeCell ref="J224:J231"/>
    <mergeCell ref="K224:K231"/>
    <mergeCell ref="L224:L231"/>
    <mergeCell ref="M224:M231"/>
    <mergeCell ref="B224:B231"/>
    <mergeCell ref="C224:C231"/>
    <mergeCell ref="D224:D231"/>
    <mergeCell ref="E224:E231"/>
    <mergeCell ref="F224:F231"/>
    <mergeCell ref="G224:G231"/>
    <mergeCell ref="K216:K223"/>
    <mergeCell ref="L216:L223"/>
    <mergeCell ref="M216:M223"/>
    <mergeCell ref="N216:N223"/>
    <mergeCell ref="O216:O223"/>
    <mergeCell ref="P216:P223"/>
    <mergeCell ref="P209:P215"/>
    <mergeCell ref="B216:B223"/>
    <mergeCell ref="C216:C223"/>
    <mergeCell ref="D216:D223"/>
    <mergeCell ref="E216:E223"/>
    <mergeCell ref="F216:F223"/>
    <mergeCell ref="G216:G223"/>
    <mergeCell ref="H216:H223"/>
    <mergeCell ref="I216:I223"/>
    <mergeCell ref="J216:J223"/>
    <mergeCell ref="J209:J215"/>
    <mergeCell ref="K209:K215"/>
    <mergeCell ref="L209:L215"/>
    <mergeCell ref="M209:M215"/>
    <mergeCell ref="N209:N215"/>
    <mergeCell ref="O209:O215"/>
    <mergeCell ref="P204:P208"/>
    <mergeCell ref="A209:A252"/>
    <mergeCell ref="B209:B215"/>
    <mergeCell ref="C209:C215"/>
    <mergeCell ref="D209:D215"/>
    <mergeCell ref="E209:E215"/>
    <mergeCell ref="F209:F215"/>
    <mergeCell ref="G209:G215"/>
    <mergeCell ref="H209:H215"/>
    <mergeCell ref="I209:I215"/>
    <mergeCell ref="J204:J208"/>
    <mergeCell ref="K204:K208"/>
    <mergeCell ref="L204:L208"/>
    <mergeCell ref="M204:M208"/>
    <mergeCell ref="N204:N208"/>
    <mergeCell ref="O204:O208"/>
    <mergeCell ref="P196:P203"/>
    <mergeCell ref="A204:A208"/>
    <mergeCell ref="B204:B208"/>
    <mergeCell ref="C204:C208"/>
    <mergeCell ref="D204:D208"/>
    <mergeCell ref="E204:E208"/>
    <mergeCell ref="F204:F208"/>
    <mergeCell ref="G204:G208"/>
    <mergeCell ref="H204:H208"/>
    <mergeCell ref="I204:I208"/>
    <mergeCell ref="J196:J203"/>
    <mergeCell ref="K196:K203"/>
    <mergeCell ref="L196:L203"/>
    <mergeCell ref="M196:M203"/>
    <mergeCell ref="N196:N203"/>
    <mergeCell ref="O196:O203"/>
    <mergeCell ref="O192:O195"/>
    <mergeCell ref="P192:P195"/>
    <mergeCell ref="B196:B203"/>
    <mergeCell ref="C196:C203"/>
    <mergeCell ref="D196:D203"/>
    <mergeCell ref="E196:E203"/>
    <mergeCell ref="F196:F203"/>
    <mergeCell ref="G196:G203"/>
    <mergeCell ref="H196:H203"/>
    <mergeCell ref="I196:I203"/>
    <mergeCell ref="I192:I195"/>
    <mergeCell ref="J192:J195"/>
    <mergeCell ref="K192:K195"/>
    <mergeCell ref="L192:L195"/>
    <mergeCell ref="M192:M195"/>
    <mergeCell ref="N192:N195"/>
    <mergeCell ref="N184:N191"/>
    <mergeCell ref="O184:O191"/>
    <mergeCell ref="P184:P191"/>
    <mergeCell ref="B192:B195"/>
    <mergeCell ref="C192:C195"/>
    <mergeCell ref="D192:D195"/>
    <mergeCell ref="E192:E195"/>
    <mergeCell ref="F192:F195"/>
    <mergeCell ref="G192:G195"/>
    <mergeCell ref="H192:H195"/>
    <mergeCell ref="H184:H191"/>
    <mergeCell ref="I184:I191"/>
    <mergeCell ref="J184:J191"/>
    <mergeCell ref="K184:K191"/>
    <mergeCell ref="L184:L191"/>
    <mergeCell ref="M184:M191"/>
    <mergeCell ref="M182:M183"/>
    <mergeCell ref="N182:N183"/>
    <mergeCell ref="O182:O183"/>
    <mergeCell ref="P182:P183"/>
    <mergeCell ref="B184:B191"/>
    <mergeCell ref="C184:C191"/>
    <mergeCell ref="D184:D191"/>
    <mergeCell ref="E184:E191"/>
    <mergeCell ref="F184:F191"/>
    <mergeCell ref="G184:G191"/>
    <mergeCell ref="G182:G183"/>
    <mergeCell ref="H182:H183"/>
    <mergeCell ref="I182:I183"/>
    <mergeCell ref="J182:J183"/>
    <mergeCell ref="K182:K183"/>
    <mergeCell ref="L182:L183"/>
    <mergeCell ref="M175:M181"/>
    <mergeCell ref="N175:N181"/>
    <mergeCell ref="O175:O181"/>
    <mergeCell ref="P175:P181"/>
    <mergeCell ref="A182:A203"/>
    <mergeCell ref="B182:B183"/>
    <mergeCell ref="C182:C183"/>
    <mergeCell ref="D182:D183"/>
    <mergeCell ref="E182:E183"/>
    <mergeCell ref="F182:F183"/>
    <mergeCell ref="G175:G181"/>
    <mergeCell ref="H175:H181"/>
    <mergeCell ref="I175:I181"/>
    <mergeCell ref="J175:J181"/>
    <mergeCell ref="K175:K181"/>
    <mergeCell ref="L175:L181"/>
    <mergeCell ref="A175:A181"/>
    <mergeCell ref="B175:B181"/>
    <mergeCell ref="C175:C181"/>
    <mergeCell ref="D175:D181"/>
    <mergeCell ref="E175:E181"/>
    <mergeCell ref="F175:F181"/>
    <mergeCell ref="K170:K174"/>
    <mergeCell ref="L170:L174"/>
    <mergeCell ref="M170:M174"/>
    <mergeCell ref="N170:N174"/>
    <mergeCell ref="O170:O174"/>
    <mergeCell ref="P170:P174"/>
    <mergeCell ref="P164:P169"/>
    <mergeCell ref="B170:B174"/>
    <mergeCell ref="C170:C174"/>
    <mergeCell ref="D170:D174"/>
    <mergeCell ref="E170:E174"/>
    <mergeCell ref="F170:F174"/>
    <mergeCell ref="G170:G174"/>
    <mergeCell ref="H170:H174"/>
    <mergeCell ref="I170:I174"/>
    <mergeCell ref="J170:J174"/>
    <mergeCell ref="J164:J169"/>
    <mergeCell ref="K164:K169"/>
    <mergeCell ref="L164:L169"/>
    <mergeCell ref="M164:M169"/>
    <mergeCell ref="N164:N169"/>
    <mergeCell ref="O164:O169"/>
    <mergeCell ref="O162:O163"/>
    <mergeCell ref="P162:P163"/>
    <mergeCell ref="B164:B169"/>
    <mergeCell ref="C164:C169"/>
    <mergeCell ref="D164:D169"/>
    <mergeCell ref="E164:E169"/>
    <mergeCell ref="F164:F169"/>
    <mergeCell ref="G164:G169"/>
    <mergeCell ref="H164:H169"/>
    <mergeCell ref="I164:I169"/>
    <mergeCell ref="I162:I163"/>
    <mergeCell ref="J162:J163"/>
    <mergeCell ref="K162:K163"/>
    <mergeCell ref="L162:L163"/>
    <mergeCell ref="M162:M163"/>
    <mergeCell ref="N162:N163"/>
    <mergeCell ref="N156:N161"/>
    <mergeCell ref="O156:O161"/>
    <mergeCell ref="P156:P161"/>
    <mergeCell ref="B162:B163"/>
    <mergeCell ref="C162:C163"/>
    <mergeCell ref="D162:D163"/>
    <mergeCell ref="E162:E163"/>
    <mergeCell ref="F162:F163"/>
    <mergeCell ref="G162:G163"/>
    <mergeCell ref="H162:H163"/>
    <mergeCell ref="H156:H161"/>
    <mergeCell ref="I156:I161"/>
    <mergeCell ref="J156:J161"/>
    <mergeCell ref="K156:K161"/>
    <mergeCell ref="L156:L161"/>
    <mergeCell ref="M156:M161"/>
    <mergeCell ref="M152:M155"/>
    <mergeCell ref="N152:N155"/>
    <mergeCell ref="O152:O155"/>
    <mergeCell ref="P152:P155"/>
    <mergeCell ref="B156:B161"/>
    <mergeCell ref="C156:C161"/>
    <mergeCell ref="D156:D161"/>
    <mergeCell ref="E156:E161"/>
    <mergeCell ref="F156:F161"/>
    <mergeCell ref="G156:G161"/>
    <mergeCell ref="G152:G155"/>
    <mergeCell ref="H152:H155"/>
    <mergeCell ref="I152:I155"/>
    <mergeCell ref="J152:J155"/>
    <mergeCell ref="K152:K155"/>
    <mergeCell ref="L152:L155"/>
    <mergeCell ref="A152:A174"/>
    <mergeCell ref="B152:B155"/>
    <mergeCell ref="C152:C155"/>
    <mergeCell ref="D152:D155"/>
    <mergeCell ref="E152:E155"/>
    <mergeCell ref="F152:F155"/>
    <mergeCell ref="K144:K151"/>
    <mergeCell ref="L144:L151"/>
    <mergeCell ref="M144:M151"/>
    <mergeCell ref="N144:N151"/>
    <mergeCell ref="O144:O151"/>
    <mergeCell ref="P144:P151"/>
    <mergeCell ref="P141:P143"/>
    <mergeCell ref="B144:B151"/>
    <mergeCell ref="C144:C151"/>
    <mergeCell ref="D144:D151"/>
    <mergeCell ref="E144:E151"/>
    <mergeCell ref="F144:F151"/>
    <mergeCell ref="G144:G151"/>
    <mergeCell ref="H144:H151"/>
    <mergeCell ref="I144:I151"/>
    <mergeCell ref="J144:J151"/>
    <mergeCell ref="J141:J143"/>
    <mergeCell ref="K141:K143"/>
    <mergeCell ref="L141:L143"/>
    <mergeCell ref="M141:M143"/>
    <mergeCell ref="N141:N143"/>
    <mergeCell ref="O141:O143"/>
    <mergeCell ref="O136:O140"/>
    <mergeCell ref="P136:P140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I136:I140"/>
    <mergeCell ref="J136:J140"/>
    <mergeCell ref="K136:K140"/>
    <mergeCell ref="L136:L140"/>
    <mergeCell ref="M136:M140"/>
    <mergeCell ref="N136:N140"/>
    <mergeCell ref="O133:O135"/>
    <mergeCell ref="P133:P135"/>
    <mergeCell ref="A136:A151"/>
    <mergeCell ref="B136:B140"/>
    <mergeCell ref="C136:C140"/>
    <mergeCell ref="D136:D140"/>
    <mergeCell ref="E136:E140"/>
    <mergeCell ref="F136:F140"/>
    <mergeCell ref="G136:G140"/>
    <mergeCell ref="H136:H140"/>
    <mergeCell ref="I133:I135"/>
    <mergeCell ref="J133:J135"/>
    <mergeCell ref="K133:K135"/>
    <mergeCell ref="L133:L135"/>
    <mergeCell ref="M133:M135"/>
    <mergeCell ref="N133:N135"/>
    <mergeCell ref="O128:O132"/>
    <mergeCell ref="P128:P132"/>
    <mergeCell ref="A133:A135"/>
    <mergeCell ref="B133:B135"/>
    <mergeCell ref="C133:C135"/>
    <mergeCell ref="D133:D135"/>
    <mergeCell ref="E133:E135"/>
    <mergeCell ref="F133:F135"/>
    <mergeCell ref="G133:G135"/>
    <mergeCell ref="H133:H135"/>
    <mergeCell ref="I128:I132"/>
    <mergeCell ref="J128:J132"/>
    <mergeCell ref="K128:K132"/>
    <mergeCell ref="L128:L132"/>
    <mergeCell ref="M128:M132"/>
    <mergeCell ref="N128:N132"/>
    <mergeCell ref="O125:O127"/>
    <mergeCell ref="P125:P127"/>
    <mergeCell ref="A128:A132"/>
    <mergeCell ref="B128:B132"/>
    <mergeCell ref="C128:C132"/>
    <mergeCell ref="D128:D132"/>
    <mergeCell ref="E128:E132"/>
    <mergeCell ref="F128:F132"/>
    <mergeCell ref="G128:G132"/>
    <mergeCell ref="H128:H132"/>
    <mergeCell ref="I125:I127"/>
    <mergeCell ref="J125:J127"/>
    <mergeCell ref="K125:K127"/>
    <mergeCell ref="L125:L127"/>
    <mergeCell ref="M125:M127"/>
    <mergeCell ref="N125:N127"/>
    <mergeCell ref="N119:N124"/>
    <mergeCell ref="O119:O124"/>
    <mergeCell ref="P119:P124"/>
    <mergeCell ref="B125:B127"/>
    <mergeCell ref="C125:C127"/>
    <mergeCell ref="D125:D127"/>
    <mergeCell ref="E125:E127"/>
    <mergeCell ref="F125:F127"/>
    <mergeCell ref="G125:G127"/>
    <mergeCell ref="H125:H127"/>
    <mergeCell ref="H119:H124"/>
    <mergeCell ref="I119:I124"/>
    <mergeCell ref="J119:J124"/>
    <mergeCell ref="K119:K124"/>
    <mergeCell ref="L119:L124"/>
    <mergeCell ref="M119:M124"/>
    <mergeCell ref="B119:B124"/>
    <mergeCell ref="C119:C124"/>
    <mergeCell ref="D119:D124"/>
    <mergeCell ref="E119:E124"/>
    <mergeCell ref="F119:F124"/>
    <mergeCell ref="G119:G124"/>
    <mergeCell ref="K115:K118"/>
    <mergeCell ref="L115:L118"/>
    <mergeCell ref="M115:M118"/>
    <mergeCell ref="N115:N118"/>
    <mergeCell ref="O115:O118"/>
    <mergeCell ref="P115:P118"/>
    <mergeCell ref="P110:P114"/>
    <mergeCell ref="B115:B118"/>
    <mergeCell ref="C115:C118"/>
    <mergeCell ref="D115:D118"/>
    <mergeCell ref="E115:E118"/>
    <mergeCell ref="F115:F118"/>
    <mergeCell ref="G115:G118"/>
    <mergeCell ref="H115:H118"/>
    <mergeCell ref="I115:I118"/>
    <mergeCell ref="J115:J118"/>
    <mergeCell ref="J110:J114"/>
    <mergeCell ref="K110:K114"/>
    <mergeCell ref="L110:L114"/>
    <mergeCell ref="M110:M114"/>
    <mergeCell ref="N110:N114"/>
    <mergeCell ref="O110:O114"/>
    <mergeCell ref="P103:P109"/>
    <mergeCell ref="A110:A127"/>
    <mergeCell ref="B110:B114"/>
    <mergeCell ref="C110:C114"/>
    <mergeCell ref="D110:D114"/>
    <mergeCell ref="E110:E114"/>
    <mergeCell ref="F110:F114"/>
    <mergeCell ref="G110:G114"/>
    <mergeCell ref="H110:H114"/>
    <mergeCell ref="I110:I114"/>
    <mergeCell ref="J103:J109"/>
    <mergeCell ref="K103:K109"/>
    <mergeCell ref="L103:L109"/>
    <mergeCell ref="M103:M109"/>
    <mergeCell ref="N103:N109"/>
    <mergeCell ref="O103:O109"/>
    <mergeCell ref="O98:O102"/>
    <mergeCell ref="P98:P102"/>
    <mergeCell ref="B103:B109"/>
    <mergeCell ref="C103:C109"/>
    <mergeCell ref="D103:D109"/>
    <mergeCell ref="E103:E109"/>
    <mergeCell ref="F103:F109"/>
    <mergeCell ref="G103:G109"/>
    <mergeCell ref="H103:H109"/>
    <mergeCell ref="I103:I109"/>
    <mergeCell ref="I98:I102"/>
    <mergeCell ref="J98:J102"/>
    <mergeCell ref="K98:K102"/>
    <mergeCell ref="L98:L102"/>
    <mergeCell ref="M98:M102"/>
    <mergeCell ref="N98:N102"/>
    <mergeCell ref="N94:N97"/>
    <mergeCell ref="O94:O97"/>
    <mergeCell ref="P94:P97"/>
    <mergeCell ref="B98:B102"/>
    <mergeCell ref="C98:C102"/>
    <mergeCell ref="D98:D102"/>
    <mergeCell ref="E98:E102"/>
    <mergeCell ref="F98:F102"/>
    <mergeCell ref="G98:G102"/>
    <mergeCell ref="H98:H102"/>
    <mergeCell ref="H94:H97"/>
    <mergeCell ref="I94:I97"/>
    <mergeCell ref="J94:J97"/>
    <mergeCell ref="K94:K97"/>
    <mergeCell ref="L94:L97"/>
    <mergeCell ref="M94:M97"/>
    <mergeCell ref="N89:N93"/>
    <mergeCell ref="O89:O93"/>
    <mergeCell ref="P89:P93"/>
    <mergeCell ref="A94:A109"/>
    <mergeCell ref="B94:B97"/>
    <mergeCell ref="C94:C97"/>
    <mergeCell ref="D94:D97"/>
    <mergeCell ref="E94:E97"/>
    <mergeCell ref="F94:F97"/>
    <mergeCell ref="G94:G97"/>
    <mergeCell ref="H89:H93"/>
    <mergeCell ref="I89:I93"/>
    <mergeCell ref="J89:J93"/>
    <mergeCell ref="K89:K93"/>
    <mergeCell ref="L89:L93"/>
    <mergeCell ref="M89:M93"/>
    <mergeCell ref="N87:N88"/>
    <mergeCell ref="O87:O88"/>
    <mergeCell ref="P87:P88"/>
    <mergeCell ref="A89:A93"/>
    <mergeCell ref="B89:B93"/>
    <mergeCell ref="C89:C93"/>
    <mergeCell ref="D89:D93"/>
    <mergeCell ref="E89:E93"/>
    <mergeCell ref="F89:F93"/>
    <mergeCell ref="G89:G93"/>
    <mergeCell ref="H87:H88"/>
    <mergeCell ref="I87:I88"/>
    <mergeCell ref="J87:J88"/>
    <mergeCell ref="K87:K88"/>
    <mergeCell ref="L87:L88"/>
    <mergeCell ref="M87:M88"/>
    <mergeCell ref="N82:N86"/>
    <mergeCell ref="O82:O86"/>
    <mergeCell ref="P82:P86"/>
    <mergeCell ref="A87:A88"/>
    <mergeCell ref="B87:B88"/>
    <mergeCell ref="C87:C88"/>
    <mergeCell ref="D87:D88"/>
    <mergeCell ref="E87:E88"/>
    <mergeCell ref="F87:F88"/>
    <mergeCell ref="G87:G88"/>
    <mergeCell ref="H82:H86"/>
    <mergeCell ref="I82:I86"/>
    <mergeCell ref="J82:J86"/>
    <mergeCell ref="K82:K86"/>
    <mergeCell ref="L82:L86"/>
    <mergeCell ref="M82:M86"/>
    <mergeCell ref="B82:B86"/>
    <mergeCell ref="C82:C86"/>
    <mergeCell ref="D82:D86"/>
    <mergeCell ref="E82:E86"/>
    <mergeCell ref="F82:F86"/>
    <mergeCell ref="G82:G86"/>
    <mergeCell ref="K74:K81"/>
    <mergeCell ref="L74:L81"/>
    <mergeCell ref="M74:M81"/>
    <mergeCell ref="N74:N81"/>
    <mergeCell ref="O74:O81"/>
    <mergeCell ref="P74:P81"/>
    <mergeCell ref="P70:P73"/>
    <mergeCell ref="B74:B81"/>
    <mergeCell ref="C74:C81"/>
    <mergeCell ref="D74:D81"/>
    <mergeCell ref="E74:E81"/>
    <mergeCell ref="F74:F81"/>
    <mergeCell ref="G74:G81"/>
    <mergeCell ref="H74:H81"/>
    <mergeCell ref="I74:I81"/>
    <mergeCell ref="J74:J81"/>
    <mergeCell ref="J70:J73"/>
    <mergeCell ref="K70:K73"/>
    <mergeCell ref="L70:L73"/>
    <mergeCell ref="M70:M73"/>
    <mergeCell ref="N70:N73"/>
    <mergeCell ref="O70:O73"/>
    <mergeCell ref="O68:O69"/>
    <mergeCell ref="P68:P69"/>
    <mergeCell ref="B70:B73"/>
    <mergeCell ref="C70:C73"/>
    <mergeCell ref="D70:D73"/>
    <mergeCell ref="E70:E73"/>
    <mergeCell ref="F70:F73"/>
    <mergeCell ref="G70:G73"/>
    <mergeCell ref="H70:H73"/>
    <mergeCell ref="I70:I73"/>
    <mergeCell ref="I68:I69"/>
    <mergeCell ref="J68:J69"/>
    <mergeCell ref="K68:K69"/>
    <mergeCell ref="L68:L69"/>
    <mergeCell ref="M68:M69"/>
    <mergeCell ref="N68:N69"/>
    <mergeCell ref="N65:N67"/>
    <mergeCell ref="O65:O67"/>
    <mergeCell ref="P65:P67"/>
    <mergeCell ref="B68:B69"/>
    <mergeCell ref="C68:C69"/>
    <mergeCell ref="D68:D69"/>
    <mergeCell ref="E68:E69"/>
    <mergeCell ref="F68:F69"/>
    <mergeCell ref="G68:G69"/>
    <mergeCell ref="H68:H69"/>
    <mergeCell ref="H65:H67"/>
    <mergeCell ref="I65:I67"/>
    <mergeCell ref="J65:J67"/>
    <mergeCell ref="K65:K67"/>
    <mergeCell ref="L65:L67"/>
    <mergeCell ref="M65:M67"/>
    <mergeCell ref="N61:N64"/>
    <mergeCell ref="O61:O64"/>
    <mergeCell ref="P61:P64"/>
    <mergeCell ref="A65:A86"/>
    <mergeCell ref="B65:B67"/>
    <mergeCell ref="C65:C67"/>
    <mergeCell ref="D65:D67"/>
    <mergeCell ref="E65:E67"/>
    <mergeCell ref="F65:F67"/>
    <mergeCell ref="G65:G67"/>
    <mergeCell ref="H61:H64"/>
    <mergeCell ref="I61:I64"/>
    <mergeCell ref="J61:J64"/>
    <mergeCell ref="K61:K64"/>
    <mergeCell ref="L61:L64"/>
    <mergeCell ref="M61:M64"/>
    <mergeCell ref="B61:B64"/>
    <mergeCell ref="C61:C64"/>
    <mergeCell ref="D61:D64"/>
    <mergeCell ref="E61:E64"/>
    <mergeCell ref="F61:F64"/>
    <mergeCell ref="G61:G64"/>
    <mergeCell ref="K56:K60"/>
    <mergeCell ref="L56:L60"/>
    <mergeCell ref="M56:M60"/>
    <mergeCell ref="N56:N60"/>
    <mergeCell ref="O56:O60"/>
    <mergeCell ref="P56:P60"/>
    <mergeCell ref="P49:P55"/>
    <mergeCell ref="B56:B60"/>
    <mergeCell ref="C56:C60"/>
    <mergeCell ref="D56:D60"/>
    <mergeCell ref="E56:E60"/>
    <mergeCell ref="F56:F60"/>
    <mergeCell ref="G56:G60"/>
    <mergeCell ref="H56:H60"/>
    <mergeCell ref="I56:I60"/>
    <mergeCell ref="J56:J60"/>
    <mergeCell ref="J49:J55"/>
    <mergeCell ref="K49:K55"/>
    <mergeCell ref="L49:L55"/>
    <mergeCell ref="M49:M55"/>
    <mergeCell ref="N49:N55"/>
    <mergeCell ref="O49:O55"/>
    <mergeCell ref="P38:P48"/>
    <mergeCell ref="A49:A64"/>
    <mergeCell ref="B49:B55"/>
    <mergeCell ref="C49:C55"/>
    <mergeCell ref="D49:D55"/>
    <mergeCell ref="E49:E55"/>
    <mergeCell ref="F49:F55"/>
    <mergeCell ref="G49:G55"/>
    <mergeCell ref="H49:H55"/>
    <mergeCell ref="I49:I55"/>
    <mergeCell ref="J38:J48"/>
    <mergeCell ref="K38:K48"/>
    <mergeCell ref="L38:L48"/>
    <mergeCell ref="M38:M48"/>
    <mergeCell ref="N38:N48"/>
    <mergeCell ref="O38:O48"/>
    <mergeCell ref="O30:O37"/>
    <mergeCell ref="P30:P37"/>
    <mergeCell ref="B38:B48"/>
    <mergeCell ref="C38:C48"/>
    <mergeCell ref="D38:D48"/>
    <mergeCell ref="E38:E48"/>
    <mergeCell ref="F38:F48"/>
    <mergeCell ref="G38:G48"/>
    <mergeCell ref="H38:H48"/>
    <mergeCell ref="I38:I48"/>
    <mergeCell ref="I30:I37"/>
    <mergeCell ref="J30:J37"/>
    <mergeCell ref="K30:K37"/>
    <mergeCell ref="L30:L37"/>
    <mergeCell ref="M30:M37"/>
    <mergeCell ref="N30:N37"/>
    <mergeCell ref="N23:N29"/>
    <mergeCell ref="O23:O29"/>
    <mergeCell ref="P23:P29"/>
    <mergeCell ref="B30:B37"/>
    <mergeCell ref="C30:C37"/>
    <mergeCell ref="D30:D37"/>
    <mergeCell ref="E30:E37"/>
    <mergeCell ref="F30:F37"/>
    <mergeCell ref="G30:G37"/>
    <mergeCell ref="H30:H37"/>
    <mergeCell ref="H23:H29"/>
    <mergeCell ref="I23:I29"/>
    <mergeCell ref="J23:J29"/>
    <mergeCell ref="K23:K29"/>
    <mergeCell ref="L23:L29"/>
    <mergeCell ref="M23:M29"/>
    <mergeCell ref="M17:M22"/>
    <mergeCell ref="N17:N22"/>
    <mergeCell ref="O17:O22"/>
    <mergeCell ref="P17:P22"/>
    <mergeCell ref="B23:B29"/>
    <mergeCell ref="C23:C29"/>
    <mergeCell ref="D23:D29"/>
    <mergeCell ref="E23:E29"/>
    <mergeCell ref="F23:F29"/>
    <mergeCell ref="G23:G29"/>
    <mergeCell ref="G17:G22"/>
    <mergeCell ref="H17:H22"/>
    <mergeCell ref="I17:I22"/>
    <mergeCell ref="J17:J22"/>
    <mergeCell ref="K17:K22"/>
    <mergeCell ref="L17:L22"/>
    <mergeCell ref="L9:L16"/>
    <mergeCell ref="M9:M16"/>
    <mergeCell ref="N9:N16"/>
    <mergeCell ref="O9:O16"/>
    <mergeCell ref="P9:P16"/>
    <mergeCell ref="B17:B22"/>
    <mergeCell ref="C17:C22"/>
    <mergeCell ref="D17:D22"/>
    <mergeCell ref="E17:E22"/>
    <mergeCell ref="F17:F22"/>
    <mergeCell ref="F9:F16"/>
    <mergeCell ref="G9:G16"/>
    <mergeCell ref="H9:H16"/>
    <mergeCell ref="I9:I16"/>
    <mergeCell ref="J9:J16"/>
    <mergeCell ref="K9:K16"/>
    <mergeCell ref="A8:C8"/>
    <mergeCell ref="A9:A48"/>
    <mergeCell ref="B9:B16"/>
    <mergeCell ref="C9:C16"/>
    <mergeCell ref="D9:D16"/>
    <mergeCell ref="E9:E16"/>
    <mergeCell ref="Q6:Q8"/>
    <mergeCell ref="S6:S7"/>
    <mergeCell ref="V6:V7"/>
    <mergeCell ref="W6:W7"/>
    <mergeCell ref="X6:X7"/>
    <mergeCell ref="Y6:Y7"/>
    <mergeCell ref="K6:K7"/>
    <mergeCell ref="L6:L7"/>
    <mergeCell ref="M6:M7"/>
    <mergeCell ref="N6:N7"/>
    <mergeCell ref="O6:O7"/>
    <mergeCell ref="P6:P7"/>
    <mergeCell ref="A1:Y1"/>
    <mergeCell ref="A2:Y2"/>
    <mergeCell ref="A4:Y4"/>
    <mergeCell ref="A6:A7"/>
    <mergeCell ref="B6:C7"/>
    <mergeCell ref="D6:D7"/>
    <mergeCell ref="E6:E7"/>
    <mergeCell ref="F6:F7"/>
    <mergeCell ref="G6:G7"/>
    <mergeCell ref="H6:J6"/>
  </mergeCells>
  <conditionalFormatting sqref="S9:Y1106">
    <cfRule type="expression" dxfId="0" priority="1">
      <formula>$Y9="ELU"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80" fitToHeight="0" orientation="landscape" horizontalDpi="300" verticalDpi="300" r:id="rId1"/>
  <headerFooter alignWithMargins="0">
    <oddFooter>Page &amp;P de &amp;N</oddFooter>
  </headerFooter>
  <rowBreaks count="26" manualBreakCount="26">
    <brk id="48" max="22" man="1"/>
    <brk id="88" max="22" man="1"/>
    <brk id="132" max="22" man="1"/>
    <brk id="174" max="22" man="1"/>
    <brk id="208" max="22" man="1"/>
    <brk id="252" max="22" man="1"/>
    <brk id="293" max="22" man="1"/>
    <brk id="334" max="22" man="1"/>
    <brk id="373" max="22" man="1"/>
    <brk id="417" max="22" man="1"/>
    <brk id="459" max="22" man="1"/>
    <brk id="502" max="22" man="1"/>
    <brk id="546" max="22" man="1"/>
    <brk id="587" max="22" man="1"/>
    <brk id="630" max="22" man="1"/>
    <brk id="673" max="22" man="1"/>
    <brk id="712" max="22" man="1"/>
    <brk id="755" max="22" man="1"/>
    <brk id="797" max="22" man="1"/>
    <brk id="839" max="22" man="1"/>
    <brk id="879" max="22" man="1"/>
    <brk id="920" max="22" man="1"/>
    <brk id="961" max="22" man="1"/>
    <brk id="1002" max="22" man="1"/>
    <brk id="1043" max="22" man="1"/>
    <brk id="1082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RESULTAT DU SCRUTIN (2)</vt:lpstr>
      <vt:lpstr>'RESULTAT DU SCRUTIN (2)'!Impression_des_titres</vt:lpstr>
      <vt:lpstr>'RESULTAT DU SCRUTIN (2)'!Zone_d_impression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ADOU</dc:creator>
  <cp:lastModifiedBy>ANTOINE ADOU</cp:lastModifiedBy>
  <dcterms:created xsi:type="dcterms:W3CDTF">2021-03-12T16:59:14Z</dcterms:created>
  <dcterms:modified xsi:type="dcterms:W3CDTF">2021-03-12T17:00:10Z</dcterms:modified>
</cp:coreProperties>
</file>