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pip" sheetId="1" r:id="rId4"/>
  </sheets>
</workbook>
</file>

<file path=xl/sharedStrings.xml><?xml version="1.0" encoding="utf-8"?>
<sst xmlns="http://schemas.openxmlformats.org/spreadsheetml/2006/main" uniqueCount="12">
  <si>
    <t>Level</t>
  </si>
  <si>
    <t xml:space="preserve">Starting Balance </t>
  </si>
  <si>
    <t>Percentage Risk</t>
  </si>
  <si>
    <t>Profit Percentage</t>
  </si>
  <si>
    <t>Risk dollars</t>
  </si>
  <si>
    <t>Profit Dollars</t>
  </si>
  <si>
    <t>Stop Loss Pips</t>
  </si>
  <si>
    <t>Pips</t>
  </si>
  <si>
    <t>Lot size</t>
  </si>
  <si>
    <t>Ending balance</t>
  </si>
  <si>
    <t>Completed</t>
  </si>
  <si>
    <t>Notes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</si>
</sst>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[$$-409]#,##0"/>
    <numFmt numFmtId="60" formatCode="[$$-409]#,##0.00"/>
    <numFmt numFmtId="61" formatCode="&quot; &quot;* #,##0.0&quot; &quot;;&quot;-&quot;* #,##0.0&quot; &quot;;&quot; &quot;* &quot;-&quot;?&quot; &quot;"/>
  </numFmts>
  <fonts count="8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8"/>
      <name val="Arial"/>
    </font>
    <font>
      <b val="1"/>
      <sz val="11"/>
      <color indexed="8"/>
      <name val="Inconsolata"/>
    </font>
    <font>
      <sz val="11"/>
      <color indexed="8"/>
      <name val="Segoe UI Symbol"/>
    </font>
    <font>
      <sz val="10"/>
      <color indexed="8"/>
      <name val="Roboto"/>
    </font>
    <font>
      <sz val="11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9" fontId="0" borderId="1" applyNumberFormat="1" applyFont="1" applyFill="0" applyBorder="1" applyAlignment="1" applyProtection="0">
      <alignment vertical="bottom"/>
    </xf>
    <xf numFmtId="60" fontId="4" borderId="1" applyNumberFormat="1" applyFont="1" applyFill="0" applyBorder="1" applyAlignment="1" applyProtection="0">
      <alignment horizontal="right" vertical="bottom"/>
    </xf>
    <xf numFmtId="60" fontId="4" borderId="1" applyNumberFormat="1" applyFont="1" applyFill="0" applyBorder="1" applyAlignment="1" applyProtection="0">
      <alignment vertical="bottom"/>
    </xf>
    <xf numFmtId="61" fontId="4" borderId="1" applyNumberFormat="1" applyFont="1" applyFill="0" applyBorder="1" applyAlignment="1" applyProtection="0">
      <alignment vertical="bottom"/>
    </xf>
    <xf numFmtId="0" fontId="5" borderId="1" applyNumberFormat="0" applyFont="1" applyFill="0" applyBorder="1" applyAlignment="1" applyProtection="0">
      <alignment horizontal="right" vertical="bottom"/>
    </xf>
    <xf numFmtId="0" fontId="0" borderId="1" applyNumberFormat="0" applyFont="1" applyFill="0" applyBorder="1" applyAlignment="1" applyProtection="0">
      <alignment horizontal="left" vertical="bottom"/>
    </xf>
    <xf numFmtId="9" fontId="6" borderId="1" applyNumberFormat="1" applyFont="1" applyFill="0" applyBorder="1" applyAlignment="1" applyProtection="0">
      <alignment vertical="bottom"/>
    </xf>
    <xf numFmtId="0" fontId="7" borderId="1" applyNumberFormat="1" applyFont="1" applyFill="0" applyBorder="1" applyAlignment="1" applyProtection="0">
      <alignment vertical="bottom"/>
    </xf>
    <xf numFmtId="0" fontId="0" fillId="3" borderId="1" applyNumberFormat="1" applyFont="1" applyFill="1" applyBorder="1" applyAlignment="1" applyProtection="0">
      <alignment vertical="bottom"/>
    </xf>
    <xf numFmtId="0" fontId="4" borderId="1" applyNumberFormat="1" applyFont="1" applyFill="0" applyBorder="1" applyAlignment="1" applyProtection="0">
      <alignment vertical="bottom"/>
    </xf>
    <xf numFmtId="0" fontId="7" borderId="1" applyNumberFormat="0" applyFont="1" applyFill="0" applyBorder="1" applyAlignment="1" applyProtection="0">
      <alignment horizontal="right" vertical="bottom"/>
    </xf>
    <xf numFmtId="0" fontId="0" borderId="1" applyNumberFormat="0" applyFont="1" applyFill="0" applyBorder="1" applyAlignment="1" applyProtection="0">
      <alignment horizontal="right" vertical="bottom"/>
    </xf>
    <xf numFmtId="2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60" fontId="4" borderId="4" applyNumberFormat="1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ce5cd"/>
      <rgbColor rgb="ffc9daf8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32"/>
  <sheetViews>
    <sheetView workbookViewId="0" showGridLines="0" defaultGridColor="1"/>
  </sheetViews>
  <sheetFormatPr defaultColWidth="14.5" defaultRowHeight="15.75" customHeight="1" outlineLevelRow="0" outlineLevelCol="0"/>
  <cols>
    <col min="1" max="1" width="5.35156" style="1" customWidth="1"/>
    <col min="2" max="2" width="11.2422" style="1" customWidth="1"/>
    <col min="3" max="3" width="7.71094" style="1" customWidth="1"/>
    <col min="4" max="4" width="6.84375" style="1" customWidth="1"/>
    <col min="5" max="6" width="14.3516" style="1" customWidth="1"/>
    <col min="7" max="7" width="8.38281" style="1" customWidth="1"/>
    <col min="8" max="8" width="8.67188" style="1" customWidth="1"/>
    <col min="9" max="9" width="11.5" style="1" customWidth="1"/>
    <col min="10" max="10" width="13.3516" style="1" customWidth="1"/>
    <col min="11" max="11" width="9.67188" style="1" customWidth="1"/>
    <col min="12" max="12" width="15.5391" style="1" customWidth="1"/>
    <col min="13" max="16384" width="14.5" style="1" customWidth="1"/>
  </cols>
  <sheetData>
    <row r="1" ht="12.7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3">
        <v>11</v>
      </c>
    </row>
    <row r="2" ht="16.5" customHeight="1">
      <c r="A2" s="4">
        <v>1</v>
      </c>
      <c r="B2" s="5">
        <v>20</v>
      </c>
      <c r="C2" s="6">
        <v>0.225</v>
      </c>
      <c r="D2" s="6">
        <f>F2/B2</f>
        <v>0.3</v>
      </c>
      <c r="E2" s="7">
        <f>((10*I2)*G2)</f>
        <v>4.5</v>
      </c>
      <c r="F2" s="8">
        <f>((10*I2)*H2)</f>
        <v>6</v>
      </c>
      <c r="G2" s="9">
        <v>15</v>
      </c>
      <c r="H2" s="4">
        <v>20</v>
      </c>
      <c r="I2" s="4">
        <v>0.03</v>
      </c>
      <c r="J2" s="5">
        <f>B2+F2</f>
        <v>26</v>
      </c>
      <c r="K2" s="10"/>
      <c r="L2" s="11"/>
    </row>
    <row r="3" ht="16.5" customHeight="1">
      <c r="A3" s="4">
        <v>2</v>
      </c>
      <c r="B3" s="5">
        <f>J2</f>
        <v>26</v>
      </c>
      <c r="C3" s="12">
        <f>E3/B3</f>
        <v>0.230769230769231</v>
      </c>
      <c r="D3" s="6">
        <f>F3/B3</f>
        <v>0.307692307692308</v>
      </c>
      <c r="E3" s="8">
        <f>B3-B2</f>
        <v>6</v>
      </c>
      <c r="F3" s="8">
        <f>((10*I3)*H3)</f>
        <v>8</v>
      </c>
      <c r="G3" s="9">
        <f>(E3/I3)/10</f>
        <v>15</v>
      </c>
      <c r="H3" s="13">
        <v>20</v>
      </c>
      <c r="I3" s="4">
        <v>0.04</v>
      </c>
      <c r="J3" s="5">
        <f>B3+F3</f>
        <v>34</v>
      </c>
      <c r="K3" s="10"/>
      <c r="L3" s="11"/>
    </row>
    <row r="4" ht="14.25" customHeight="1">
      <c r="A4" s="14">
        <v>3</v>
      </c>
      <c r="B4" s="5">
        <f>J3</f>
        <v>34</v>
      </c>
      <c r="C4" s="12">
        <f>E4/B4</f>
        <v>0.235294117647059</v>
      </c>
      <c r="D4" s="6">
        <f>F4/B4</f>
        <v>0.294117647058824</v>
      </c>
      <c r="E4" s="8">
        <f>B4-B3</f>
        <v>8</v>
      </c>
      <c r="F4" s="8">
        <f>((10*I4)*H4)</f>
        <v>10</v>
      </c>
      <c r="G4" s="9">
        <f>(E4/I4)/10</f>
        <v>16</v>
      </c>
      <c r="H4" s="15">
        <v>20</v>
      </c>
      <c r="I4" s="4">
        <v>0.05</v>
      </c>
      <c r="J4" s="5">
        <f>B4+F4</f>
        <v>44</v>
      </c>
      <c r="K4" s="16"/>
      <c r="L4" s="11"/>
    </row>
    <row r="5" ht="14.25" customHeight="1">
      <c r="A5" s="14">
        <v>4</v>
      </c>
      <c r="B5" s="5">
        <f>J4</f>
        <v>44</v>
      </c>
      <c r="C5" s="12">
        <f>E5/B5</f>
        <v>0.227272727272727</v>
      </c>
      <c r="D5" s="6">
        <f>F5/B5</f>
        <v>0.318181818181818</v>
      </c>
      <c r="E5" s="8">
        <f>B5-B4</f>
        <v>10</v>
      </c>
      <c r="F5" s="8">
        <f>((10*I5)*H5)</f>
        <v>14</v>
      </c>
      <c r="G5" s="9">
        <f>(E5/I5)/10</f>
        <v>14.2857142857143</v>
      </c>
      <c r="H5" s="13">
        <v>20</v>
      </c>
      <c r="I5" s="4">
        <v>0.07000000000000001</v>
      </c>
      <c r="J5" s="5">
        <f>B5+F5</f>
        <v>58</v>
      </c>
      <c r="K5" s="16"/>
      <c r="L5" s="11"/>
    </row>
    <row r="6" ht="14.25" customHeight="1">
      <c r="A6" s="14">
        <v>5</v>
      </c>
      <c r="B6" s="5">
        <f>J5</f>
        <v>58</v>
      </c>
      <c r="C6" s="12">
        <f>E6/B6</f>
        <v>0.241379310344828</v>
      </c>
      <c r="D6" s="6">
        <f>F6/B6</f>
        <v>0.310344827586207</v>
      </c>
      <c r="E6" s="8">
        <f>B6-B5</f>
        <v>14</v>
      </c>
      <c r="F6" s="8">
        <f>((10*I6)*H6)</f>
        <v>18</v>
      </c>
      <c r="G6" s="9">
        <f>(E6/I6)/10</f>
        <v>15.5555555555556</v>
      </c>
      <c r="H6" s="13">
        <v>20</v>
      </c>
      <c r="I6" s="4">
        <v>0.09</v>
      </c>
      <c r="J6" s="5">
        <f>B6+F6</f>
        <v>76</v>
      </c>
      <c r="K6" s="16"/>
      <c r="L6" s="11"/>
    </row>
    <row r="7" ht="14.25" customHeight="1">
      <c r="A7" s="14">
        <v>6</v>
      </c>
      <c r="B7" s="5">
        <f>J6</f>
        <v>76</v>
      </c>
      <c r="C7" s="12">
        <f>E7/B7</f>
        <v>0.236842105263158</v>
      </c>
      <c r="D7" s="6">
        <f>F7/B7</f>
        <v>0.289473684210526</v>
      </c>
      <c r="E7" s="8">
        <f>B7-B6</f>
        <v>18</v>
      </c>
      <c r="F7" s="8">
        <f>((10*I7)*H7)</f>
        <v>22</v>
      </c>
      <c r="G7" s="9">
        <f>(E7/I7)/10</f>
        <v>16.3636363636364</v>
      </c>
      <c r="H7" s="13">
        <v>20</v>
      </c>
      <c r="I7" s="4">
        <v>0.11</v>
      </c>
      <c r="J7" s="5">
        <f>B7+F7</f>
        <v>98</v>
      </c>
      <c r="K7" s="16"/>
      <c r="L7" s="11"/>
    </row>
    <row r="8" ht="14.25" customHeight="1">
      <c r="A8" s="14">
        <v>7</v>
      </c>
      <c r="B8" s="5">
        <f>J7</f>
        <v>98</v>
      </c>
      <c r="C8" s="12">
        <f>E8/B8</f>
        <v>0.224489795918367</v>
      </c>
      <c r="D8" s="6">
        <f>F8/B8</f>
        <v>0.285714285714286</v>
      </c>
      <c r="E8" s="8">
        <f>B8-B7</f>
        <v>22</v>
      </c>
      <c r="F8" s="8">
        <f>((10*I8)*H8)</f>
        <v>28</v>
      </c>
      <c r="G8" s="9">
        <f>(E8/I8)/10</f>
        <v>15.7142857142857</v>
      </c>
      <c r="H8" s="13">
        <v>20</v>
      </c>
      <c r="I8" s="4">
        <v>0.14</v>
      </c>
      <c r="J8" s="5">
        <f>B8+F8</f>
        <v>126</v>
      </c>
      <c r="K8" s="16"/>
      <c r="L8" s="11"/>
    </row>
    <row r="9" ht="14.25" customHeight="1">
      <c r="A9" s="14">
        <v>8</v>
      </c>
      <c r="B9" s="5">
        <f>J8</f>
        <v>126</v>
      </c>
      <c r="C9" s="12">
        <f>E9/B9</f>
        <v>0.222222222222222</v>
      </c>
      <c r="D9" s="6">
        <f>F9/B9</f>
        <v>0.301587301587302</v>
      </c>
      <c r="E9" s="8">
        <f>B9-B8</f>
        <v>28</v>
      </c>
      <c r="F9" s="8">
        <f>((10*I9)*H9)</f>
        <v>38</v>
      </c>
      <c r="G9" s="9">
        <f>(E9/I9)/10</f>
        <v>14.7368421052632</v>
      </c>
      <c r="H9" s="13">
        <v>20</v>
      </c>
      <c r="I9" s="4">
        <v>0.19</v>
      </c>
      <c r="J9" s="5">
        <f>B9+F9</f>
        <v>164</v>
      </c>
      <c r="K9" s="16"/>
      <c r="L9" s="11"/>
    </row>
    <row r="10" ht="14.25" customHeight="1">
      <c r="A10" s="14">
        <v>9</v>
      </c>
      <c r="B10" s="5">
        <f>J9</f>
        <v>164</v>
      </c>
      <c r="C10" s="12">
        <f>E10/B10</f>
        <v>0.231707317073171</v>
      </c>
      <c r="D10" s="6">
        <f>F10/B10</f>
        <v>0.292682926829268</v>
      </c>
      <c r="E10" s="8">
        <f>B10-B9</f>
        <v>38</v>
      </c>
      <c r="F10" s="8">
        <f>((10*I10)*H10)</f>
        <v>48</v>
      </c>
      <c r="G10" s="9">
        <f>(E10/I10)/10</f>
        <v>15.8333333333333</v>
      </c>
      <c r="H10" s="13">
        <v>20</v>
      </c>
      <c r="I10" s="4">
        <v>0.24</v>
      </c>
      <c r="J10" s="5">
        <f>B10+F10</f>
        <v>212</v>
      </c>
      <c r="K10" s="16"/>
      <c r="L10" s="11"/>
    </row>
    <row r="11" ht="14.25" customHeight="1">
      <c r="A11" s="14">
        <v>10</v>
      </c>
      <c r="B11" s="5">
        <f>J10</f>
        <v>212</v>
      </c>
      <c r="C11" s="12">
        <f>E11/B11</f>
        <v>0.226415094339623</v>
      </c>
      <c r="D11" s="6">
        <f>F11/B11</f>
        <v>0.30188679245283</v>
      </c>
      <c r="E11" s="8">
        <f>B11-B10</f>
        <v>48</v>
      </c>
      <c r="F11" s="8">
        <f>((10*I11)*H11)</f>
        <v>64</v>
      </c>
      <c r="G11" s="9">
        <f>(E11/I11)/10</f>
        <v>15</v>
      </c>
      <c r="H11" s="13">
        <v>20</v>
      </c>
      <c r="I11" s="4">
        <v>0.32</v>
      </c>
      <c r="J11" s="5">
        <f>B11+F11</f>
        <v>276</v>
      </c>
      <c r="K11" s="16"/>
      <c r="L11" s="11"/>
    </row>
    <row r="12" ht="14.25" customHeight="1">
      <c r="A12" s="14">
        <v>11</v>
      </c>
      <c r="B12" s="5">
        <f>J11</f>
        <v>276</v>
      </c>
      <c r="C12" s="12">
        <f>E12/B12</f>
        <v>0.231884057971014</v>
      </c>
      <c r="D12" s="6">
        <f>F12/B12</f>
        <v>0.297101449275362</v>
      </c>
      <c r="E12" s="8">
        <f>B12-B11</f>
        <v>64</v>
      </c>
      <c r="F12" s="8">
        <f>((10*I12)*H12)</f>
        <v>82</v>
      </c>
      <c r="G12" s="9">
        <f>(E12/I12)/10</f>
        <v>15.609756097561</v>
      </c>
      <c r="H12" s="13">
        <v>20</v>
      </c>
      <c r="I12" s="4">
        <v>0.41</v>
      </c>
      <c r="J12" s="5">
        <f>B12+F12</f>
        <v>358</v>
      </c>
      <c r="K12" s="16"/>
      <c r="L12" s="11"/>
    </row>
    <row r="13" ht="14.25" customHeight="1">
      <c r="A13" s="14">
        <v>12</v>
      </c>
      <c r="B13" s="5">
        <f>J12</f>
        <v>358</v>
      </c>
      <c r="C13" s="12">
        <f>E13/B13</f>
        <v>0.229050279329609</v>
      </c>
      <c r="D13" s="6">
        <f>F13/B13</f>
        <v>0.301675977653631</v>
      </c>
      <c r="E13" s="8">
        <f>B13-B12</f>
        <v>82</v>
      </c>
      <c r="F13" s="8">
        <f>((10*I13)*H13)</f>
        <v>108</v>
      </c>
      <c r="G13" s="9">
        <f>(E13/I13)/10</f>
        <v>15.1851851851852</v>
      </c>
      <c r="H13" s="13">
        <v>20</v>
      </c>
      <c r="I13" s="4">
        <v>0.54</v>
      </c>
      <c r="J13" s="5">
        <f>B13+F13</f>
        <v>466</v>
      </c>
      <c r="K13" s="17"/>
      <c r="L13" s="11"/>
    </row>
    <row r="14" ht="14.25" customHeight="1">
      <c r="A14" s="14">
        <v>13</v>
      </c>
      <c r="B14" s="5">
        <f>J13</f>
        <v>466</v>
      </c>
      <c r="C14" s="12">
        <f>E14/B14</f>
        <v>0.231759656652361</v>
      </c>
      <c r="D14" s="6">
        <f>F14/B14</f>
        <v>0.300429184549356</v>
      </c>
      <c r="E14" s="8">
        <f>B14-B13</f>
        <v>108</v>
      </c>
      <c r="F14" s="8">
        <f>((10*I14)*H14)</f>
        <v>140</v>
      </c>
      <c r="G14" s="9">
        <f>(E14/I14)/10</f>
        <v>15.4285714285714</v>
      </c>
      <c r="H14" s="13">
        <v>20</v>
      </c>
      <c r="I14" s="18">
        <v>0.7</v>
      </c>
      <c r="J14" s="5">
        <f>B14+F14</f>
        <v>606</v>
      </c>
      <c r="K14" s="17"/>
      <c r="L14" s="11"/>
    </row>
    <row r="15" ht="14.25" customHeight="1">
      <c r="A15" s="14">
        <v>14</v>
      </c>
      <c r="B15" s="5">
        <f>J14</f>
        <v>606</v>
      </c>
      <c r="C15" s="12">
        <f>E15/B15</f>
        <v>0.231023102310231</v>
      </c>
      <c r="D15" s="6">
        <f>F15/B15</f>
        <v>0.3003300330033</v>
      </c>
      <c r="E15" s="8">
        <f>B15-B14</f>
        <v>140</v>
      </c>
      <c r="F15" s="8">
        <f>((10*I15)*H15)</f>
        <v>182</v>
      </c>
      <c r="G15" s="9">
        <f>(E15/I15)/10</f>
        <v>15.3846153846154</v>
      </c>
      <c r="H15" s="13">
        <v>20</v>
      </c>
      <c r="I15" s="4">
        <v>0.91</v>
      </c>
      <c r="J15" s="5">
        <f>B15+F15</f>
        <v>788</v>
      </c>
      <c r="K15" s="17"/>
      <c r="L15" s="11"/>
    </row>
    <row r="16" ht="14.25" customHeight="1">
      <c r="A16" s="14">
        <v>15</v>
      </c>
      <c r="B16" s="5">
        <f>J15</f>
        <v>788</v>
      </c>
      <c r="C16" s="12">
        <f>E16/B16</f>
        <v>0.230964467005076</v>
      </c>
      <c r="D16" s="6">
        <f>F16/B16</f>
        <v>0.299492385786802</v>
      </c>
      <c r="E16" s="8">
        <f>B16-B15</f>
        <v>182</v>
      </c>
      <c r="F16" s="8">
        <f>((10*I16)*H16)</f>
        <v>236</v>
      </c>
      <c r="G16" s="9">
        <f>(E16/I16)/10</f>
        <v>15.4237288135593</v>
      </c>
      <c r="H16" s="13">
        <v>20</v>
      </c>
      <c r="I16" s="4">
        <v>1.18</v>
      </c>
      <c r="J16" s="5">
        <f>B16+F16</f>
        <v>1024</v>
      </c>
      <c r="K16" s="17"/>
      <c r="L16" s="11"/>
    </row>
    <row r="17" ht="14.25" customHeight="1">
      <c r="A17" s="14">
        <v>16</v>
      </c>
      <c r="B17" s="5">
        <f>J16</f>
        <v>1024</v>
      </c>
      <c r="C17" s="12">
        <f>E17/B17</f>
        <v>0.23046875</v>
      </c>
      <c r="D17" s="6">
        <f>F17/B17</f>
        <v>0.30078125</v>
      </c>
      <c r="E17" s="8">
        <f>B17-B16</f>
        <v>236</v>
      </c>
      <c r="F17" s="8">
        <f>((10*I17)*H17)</f>
        <v>308</v>
      </c>
      <c r="G17" s="9">
        <f>(E17/I17)/10</f>
        <v>15.3246753246753</v>
      </c>
      <c r="H17" s="13">
        <v>20</v>
      </c>
      <c r="I17" s="4">
        <v>1.54</v>
      </c>
      <c r="J17" s="5">
        <f>B17+F17</f>
        <v>1332</v>
      </c>
      <c r="K17" s="17"/>
      <c r="L17" s="11"/>
    </row>
    <row r="18" ht="14.25" customHeight="1">
      <c r="A18" s="14">
        <v>17</v>
      </c>
      <c r="B18" s="5">
        <f>J17</f>
        <v>1332</v>
      </c>
      <c r="C18" s="12">
        <f>E18/B18</f>
        <v>0.231231231231231</v>
      </c>
      <c r="D18" s="6">
        <f>F18/B18</f>
        <v>0.3003003003003</v>
      </c>
      <c r="E18" s="8">
        <f>B18-B17</f>
        <v>308</v>
      </c>
      <c r="F18" s="8">
        <f>((10*I18)*H18)</f>
        <v>400</v>
      </c>
      <c r="G18" s="9">
        <f>(E18/I18)/10</f>
        <v>15.4</v>
      </c>
      <c r="H18" s="13">
        <v>20</v>
      </c>
      <c r="I18" s="18">
        <v>2</v>
      </c>
      <c r="J18" s="5">
        <f>B18+F18</f>
        <v>1732</v>
      </c>
      <c r="K18" s="17"/>
      <c r="L18" s="11"/>
    </row>
    <row r="19" ht="14.25" customHeight="1">
      <c r="A19" s="14">
        <v>18</v>
      </c>
      <c r="B19" s="5">
        <f>J18</f>
        <v>1732</v>
      </c>
      <c r="C19" s="12">
        <f>E19/B19</f>
        <v>0.23094688221709</v>
      </c>
      <c r="D19" s="6">
        <f>F19/B19</f>
        <v>0.300230946882217</v>
      </c>
      <c r="E19" s="8">
        <f>B19-B18</f>
        <v>400</v>
      </c>
      <c r="F19" s="8">
        <f>((10*I19)*H19)</f>
        <v>520</v>
      </c>
      <c r="G19" s="9">
        <f>(E19/I19)/10</f>
        <v>15.3846153846154</v>
      </c>
      <c r="H19" s="13">
        <v>20</v>
      </c>
      <c r="I19" s="18">
        <v>2.6</v>
      </c>
      <c r="J19" s="5">
        <f>B19+F19</f>
        <v>2252</v>
      </c>
      <c r="K19" s="17"/>
      <c r="L19" s="11"/>
    </row>
    <row r="20" ht="14.25" customHeight="1">
      <c r="A20" s="14">
        <v>19</v>
      </c>
      <c r="B20" s="5">
        <f>J19</f>
        <v>2252</v>
      </c>
      <c r="C20" s="12">
        <f>E20/B20</f>
        <v>0.230905861456483</v>
      </c>
      <c r="D20" s="6">
        <f>F20/B20</f>
        <v>0.299289520426288</v>
      </c>
      <c r="E20" s="8">
        <f>B20-B19</f>
        <v>520</v>
      </c>
      <c r="F20" s="8">
        <f>((10*I20)*H20)</f>
        <v>674</v>
      </c>
      <c r="G20" s="9">
        <f>(E20/I20)/10</f>
        <v>15.4302670623145</v>
      </c>
      <c r="H20" s="13">
        <v>20</v>
      </c>
      <c r="I20" s="4">
        <v>3.37</v>
      </c>
      <c r="J20" s="5">
        <f>B20+F20</f>
        <v>2926</v>
      </c>
      <c r="K20" s="17"/>
      <c r="L20" s="11"/>
    </row>
    <row r="21" ht="14.25" customHeight="1">
      <c r="A21" s="14">
        <v>20</v>
      </c>
      <c r="B21" s="5">
        <f>J20</f>
        <v>2926</v>
      </c>
      <c r="C21" s="12">
        <f>E21/B21</f>
        <v>0.230348598769651</v>
      </c>
      <c r="D21" s="6">
        <f>F21/B21</f>
        <v>0.300068352699932</v>
      </c>
      <c r="E21" s="8">
        <f>B21-B20</f>
        <v>674</v>
      </c>
      <c r="F21" s="8">
        <f>((10*I21)*H21)</f>
        <v>878</v>
      </c>
      <c r="G21" s="9">
        <f>(E21/I21)/10</f>
        <v>15.3530751708428</v>
      </c>
      <c r="H21" s="13">
        <v>20</v>
      </c>
      <c r="I21" s="4">
        <v>4.39</v>
      </c>
      <c r="J21" s="5">
        <f>B21+F21</f>
        <v>3804</v>
      </c>
      <c r="K21" s="17"/>
      <c r="L21" s="11"/>
    </row>
    <row r="22" ht="14.25" customHeight="1">
      <c r="A22" s="14">
        <v>21</v>
      </c>
      <c r="B22" s="5">
        <f>J21</f>
        <v>3804</v>
      </c>
      <c r="C22" s="12">
        <f>E22/B22</f>
        <v>0.23080967402734</v>
      </c>
      <c r="D22" s="6">
        <f>F22/B22</f>
        <v>0.299684542586751</v>
      </c>
      <c r="E22" s="8">
        <f>B22-B21</f>
        <v>878</v>
      </c>
      <c r="F22" s="8">
        <f>((10*I22)*H22)</f>
        <v>1140</v>
      </c>
      <c r="G22" s="9">
        <f>(E22/I22)/10</f>
        <v>15.4035087719298</v>
      </c>
      <c r="H22" s="13">
        <v>20</v>
      </c>
      <c r="I22" s="4">
        <v>5.7</v>
      </c>
      <c r="J22" s="5">
        <f>B22+F22</f>
        <v>4944</v>
      </c>
      <c r="K22" s="17"/>
      <c r="L22" s="11"/>
    </row>
    <row r="23" ht="14.25" customHeight="1">
      <c r="A23" s="14">
        <v>22</v>
      </c>
      <c r="B23" s="5">
        <f>J22</f>
        <v>4944</v>
      </c>
      <c r="C23" s="12">
        <f>E23/B23</f>
        <v>0.230582524271845</v>
      </c>
      <c r="D23" s="6">
        <f>F23/B23</f>
        <v>0.299757281553398</v>
      </c>
      <c r="E23" s="8">
        <f>B23-B22</f>
        <v>1140</v>
      </c>
      <c r="F23" s="8">
        <f>((10*I23)*H23)</f>
        <v>1482</v>
      </c>
      <c r="G23" s="9">
        <f>(E23/I23)/10</f>
        <v>15.3846153846154</v>
      </c>
      <c r="H23" s="13">
        <v>20</v>
      </c>
      <c r="I23" s="4">
        <v>7.41</v>
      </c>
      <c r="J23" s="5">
        <f>B23+F23</f>
        <v>6426</v>
      </c>
      <c r="K23" s="17"/>
      <c r="L23" s="11"/>
    </row>
    <row r="24" ht="14.25" customHeight="1">
      <c r="A24" s="14">
        <v>23</v>
      </c>
      <c r="B24" s="5">
        <f>J23</f>
        <v>6426</v>
      </c>
      <c r="C24" s="12">
        <f>E24/B24</f>
        <v>0.23062558356676</v>
      </c>
      <c r="D24" s="6">
        <f>F24/B24</f>
        <v>0.300031123560535</v>
      </c>
      <c r="E24" s="8">
        <f>B24-B23</f>
        <v>1482</v>
      </c>
      <c r="F24" s="8">
        <f>((10*I24)*H24)</f>
        <v>1928</v>
      </c>
      <c r="G24" s="9">
        <f>(E24/I24)/10</f>
        <v>15.3734439834025</v>
      </c>
      <c r="H24" s="13">
        <v>20</v>
      </c>
      <c r="I24" s="4">
        <v>9.640000000000001</v>
      </c>
      <c r="J24" s="5">
        <f>B24+F24</f>
        <v>8354</v>
      </c>
      <c r="K24" s="17"/>
      <c r="L24" s="11"/>
    </row>
    <row r="25" ht="14.25" customHeight="1">
      <c r="A25" s="14">
        <v>24</v>
      </c>
      <c r="B25" s="5">
        <f>J24</f>
        <v>8354</v>
      </c>
      <c r="C25" s="12">
        <f>E25/B25</f>
        <v>0.230787646636342</v>
      </c>
      <c r="D25" s="6">
        <f>F25/B25</f>
        <v>0.299976059372756</v>
      </c>
      <c r="E25" s="8">
        <f>B25-B24</f>
        <v>1928</v>
      </c>
      <c r="F25" s="8">
        <f>((10*I25)*H25)</f>
        <v>2506</v>
      </c>
      <c r="G25" s="9">
        <f>(E25/I25)/10</f>
        <v>15.3870710295291</v>
      </c>
      <c r="H25" s="13">
        <v>20</v>
      </c>
      <c r="I25" s="4">
        <v>12.53</v>
      </c>
      <c r="J25" s="5">
        <f>B25+F25</f>
        <v>10860</v>
      </c>
      <c r="K25" s="17"/>
      <c r="L25" s="11"/>
    </row>
    <row r="26" ht="14.25" customHeight="1">
      <c r="A26" s="14">
        <v>25</v>
      </c>
      <c r="B26" s="5">
        <f>J25</f>
        <v>10860</v>
      </c>
      <c r="C26" s="12">
        <f>E26/B26</f>
        <v>0.230755064456722</v>
      </c>
      <c r="D26" s="6">
        <f>F26/B26</f>
        <v>0.299815837937385</v>
      </c>
      <c r="E26" s="8">
        <f>B26-B25</f>
        <v>2506</v>
      </c>
      <c r="F26" s="8">
        <f>((10*I26)*H26)</f>
        <v>3256</v>
      </c>
      <c r="G26" s="9">
        <f>(E26/I26)/10</f>
        <v>15.3931203931204</v>
      </c>
      <c r="H26" s="13">
        <v>20</v>
      </c>
      <c r="I26" s="4">
        <v>16.28</v>
      </c>
      <c r="J26" s="5">
        <f>B26+F26</f>
        <v>14116</v>
      </c>
      <c r="K26" s="17"/>
      <c r="L26" s="11"/>
    </row>
    <row r="27" ht="14.25" customHeight="1">
      <c r="A27" s="14">
        <v>26</v>
      </c>
      <c r="B27" s="5">
        <f>J26</f>
        <v>14116</v>
      </c>
      <c r="C27" s="12">
        <f>E27/B27</f>
        <v>0.230660243695098</v>
      </c>
      <c r="D27" s="6">
        <f>F27/B27</f>
        <v>0.299943326721451</v>
      </c>
      <c r="E27" s="8">
        <f>B27-B26</f>
        <v>3256</v>
      </c>
      <c r="F27" s="8">
        <f>((10*I27)*H27)</f>
        <v>4234</v>
      </c>
      <c r="G27" s="9">
        <f>(E27/I27)/10</f>
        <v>15.3802550779405</v>
      </c>
      <c r="H27" s="13">
        <v>20</v>
      </c>
      <c r="I27" s="4">
        <v>21.17</v>
      </c>
      <c r="J27" s="5">
        <f>B27+F27</f>
        <v>18350</v>
      </c>
      <c r="K27" s="17"/>
      <c r="L27" s="11"/>
    </row>
    <row r="28" ht="14.25" customHeight="1">
      <c r="A28" s="14">
        <v>27</v>
      </c>
      <c r="B28" s="5">
        <f>J27</f>
        <v>18350</v>
      </c>
      <c r="C28" s="12">
        <f>E28/B28</f>
        <v>0.230735694822888</v>
      </c>
      <c r="D28" s="6">
        <f>F28/B28</f>
        <v>0.299945504087193</v>
      </c>
      <c r="E28" s="8">
        <f>B28-B27</f>
        <v>4234</v>
      </c>
      <c r="F28" s="8">
        <f>((10*I28)*H28)</f>
        <v>5504</v>
      </c>
      <c r="G28" s="9">
        <f>(E28/I28)/10</f>
        <v>15.3851744186047</v>
      </c>
      <c r="H28" s="13">
        <v>20</v>
      </c>
      <c r="I28" s="4">
        <v>27.52</v>
      </c>
      <c r="J28" s="5">
        <f>B28+F28</f>
        <v>23854</v>
      </c>
      <c r="K28" s="17"/>
      <c r="L28" s="11"/>
    </row>
    <row r="29" ht="14.25" customHeight="1">
      <c r="A29" s="14">
        <v>28</v>
      </c>
      <c r="B29" s="5">
        <f>J28</f>
        <v>23854</v>
      </c>
      <c r="C29" s="12">
        <f>E29/B29</f>
        <v>0.230736983315167</v>
      </c>
      <c r="D29" s="6">
        <f>F29/B29</f>
        <v>0.299991615661943</v>
      </c>
      <c r="E29" s="8">
        <f>B29-B28</f>
        <v>5504</v>
      </c>
      <c r="F29" s="8">
        <f>((10*I29)*H29)</f>
        <v>7156</v>
      </c>
      <c r="G29" s="9">
        <f>(E29/I29)/10</f>
        <v>15.3828954723309</v>
      </c>
      <c r="H29" s="13">
        <v>20</v>
      </c>
      <c r="I29" s="4">
        <v>35.78</v>
      </c>
      <c r="J29" s="5">
        <f>B29+F29</f>
        <v>31010</v>
      </c>
      <c r="K29" s="17"/>
      <c r="L29" s="11"/>
    </row>
    <row r="30" ht="14.25" customHeight="1">
      <c r="A30" s="14">
        <v>29</v>
      </c>
      <c r="B30" s="5">
        <f>J29</f>
        <v>31010</v>
      </c>
      <c r="C30" s="12">
        <f>E30/B30</f>
        <v>0.230764269590455</v>
      </c>
      <c r="D30" s="6">
        <f>F30/B30</f>
        <v>0.299967752337955</v>
      </c>
      <c r="E30" s="8">
        <f>B30-B29</f>
        <v>7156</v>
      </c>
      <c r="F30" s="8">
        <f>((10*I30)*H30)</f>
        <v>9302</v>
      </c>
      <c r="G30" s="9">
        <f>(E30/I30)/10</f>
        <v>15.3859385078478</v>
      </c>
      <c r="H30" s="13">
        <v>20</v>
      </c>
      <c r="I30" s="4">
        <v>46.51</v>
      </c>
      <c r="J30" s="5">
        <f>B30+F30</f>
        <v>40312</v>
      </c>
      <c r="K30" s="17"/>
      <c r="L30" s="11"/>
    </row>
    <row r="31" ht="14.25" customHeight="1">
      <c r="A31" s="14">
        <v>30</v>
      </c>
      <c r="B31" s="5">
        <f>J30</f>
        <v>40312</v>
      </c>
      <c r="C31" s="12">
        <f>E31/B31</f>
        <v>0.230750148839055</v>
      </c>
      <c r="D31" s="6">
        <f>F31/B31</f>
        <v>0.299960309585235</v>
      </c>
      <c r="E31" s="8">
        <f>B31-B30</f>
        <v>9302</v>
      </c>
      <c r="F31" s="8">
        <f>((10*I31)*H31)</f>
        <v>12092</v>
      </c>
      <c r="G31" s="9">
        <f>(E31/I31)/10</f>
        <v>15.3853787628184</v>
      </c>
      <c r="H31" s="13">
        <v>20</v>
      </c>
      <c r="I31" s="4">
        <v>60.46</v>
      </c>
      <c r="J31" s="5">
        <f>B31+F31</f>
        <v>52404</v>
      </c>
      <c r="K31" s="17"/>
      <c r="L31" s="11"/>
    </row>
    <row r="32" ht="14.25" customHeight="1">
      <c r="A32" s="19"/>
      <c r="B32" s="19"/>
      <c r="C32" s="19"/>
      <c r="D32" s="20"/>
      <c r="E32" s="21"/>
      <c r="F32" s="21"/>
      <c r="G32" s="21"/>
      <c r="H32" s="22"/>
      <c r="I32" s="19"/>
      <c r="J32" s="19"/>
      <c r="K32" s="19"/>
      <c r="L32" s="19"/>
    </row>
  </sheetData>
  <pageMargins left="0.7" right="0.7" top="0.75" bottom="0.75" header="0" footer="0"/>
  <pageSetup firstPageNumber="1" fitToHeight="1" fitToWidth="1" scale="100" useFirstPageNumber="0" orientation="portrait" pageOrder="overThenDown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