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denburgadv-my.sharepoint.com/personal/fo_oldenburg-adv_dk/Documents/Indlæg/Inkassoindlæg/Færdige/"/>
    </mc:Choice>
  </mc:AlternateContent>
  <xr:revisionPtr revIDLastSave="226" documentId="8_{AC1F2F82-688D-465E-AC0F-EC11C843614F}" xr6:coauthVersionLast="47" xr6:coauthVersionMax="47" xr10:uidLastSave="{D1995887-CC08-4C6E-87C4-339D2C4AFD08}"/>
  <bookViews>
    <workbookView xWindow="-110" yWindow="-110" windowWidth="19420" windowHeight="10420" xr2:uid="{EE019AEF-8B68-42FE-B5AD-998E521DCDDC}"/>
  </bookViews>
  <sheets>
    <sheet name="Opgørels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I10" i="3" s="1"/>
  <c r="H9" i="3"/>
  <c r="I9" i="3" s="1"/>
  <c r="H4" i="3" l="1"/>
  <c r="I4" i="3" s="1"/>
  <c r="C6" i="3"/>
  <c r="H11" i="3" s="1"/>
  <c r="H7" i="3"/>
  <c r="I7" i="3" s="1"/>
  <c r="H8" i="3"/>
  <c r="I8" i="3" s="1"/>
  <c r="H6" i="3"/>
  <c r="I6" i="3" s="1"/>
  <c r="H5" i="3"/>
  <c r="I5" i="3" s="1"/>
  <c r="I11" i="3" l="1"/>
  <c r="C7" i="3" s="1"/>
  <c r="C8" i="3" s="1"/>
</calcChain>
</file>

<file path=xl/sharedStrings.xml><?xml version="1.0" encoding="utf-8"?>
<sst xmlns="http://schemas.openxmlformats.org/spreadsheetml/2006/main" count="10" uniqueCount="10">
  <si>
    <t>Hovedstol:</t>
  </si>
  <si>
    <t>Rente fra:</t>
  </si>
  <si>
    <t>Rente til:</t>
  </si>
  <si>
    <t>Mellemregninger:</t>
  </si>
  <si>
    <t>Oldenburg</t>
  </si>
  <si>
    <t>Renteberegner</t>
  </si>
  <si>
    <t xml:space="preserve">Med denne renteberegner kan du opgøre dit krav med tillæg af gældende procesrente. </t>
  </si>
  <si>
    <t>Rentebeløb:</t>
  </si>
  <si>
    <t>OBS! Denne renteberegner er udarbejdet af Oldenburg Advokatfirma v/Frederik Jørgen Oldenburg, som ejer rettighederne til indholdet i denne fil. Ingen dele af filens indhold må videredistribueres, hverken gratis eller mod betaling, til tredjemand uden tilladelse. Enhver brug af beregneren er på eget ansvar.</t>
  </si>
  <si>
    <t>Total inkl. renter: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</si>
</sst>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263959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4E7E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4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0" xfId="4" applyNumberFormat="1" applyProtection="1">
      <protection hidden="1"/>
    </xf>
    <xf numFmtId="10" fontId="3" fillId="0" borderId="0" xfId="4" applyNumberFormat="1" applyProtection="1">
      <protection hidden="1"/>
    </xf>
    <xf numFmtId="0" fontId="3" fillId="0" borderId="0" xfId="4" applyProtection="1">
      <protection hidden="1"/>
    </xf>
    <xf numFmtId="4" fontId="3" fillId="0" borderId="0" xfId="4" applyNumberFormat="1" applyProtection="1">
      <protection hidden="1"/>
    </xf>
    <xf numFmtId="0" fontId="8" fillId="4" borderId="0" xfId="3" applyFont="1" applyFill="1" applyBorder="1" applyProtection="1"/>
    <xf numFmtId="0" fontId="1" fillId="4" borderId="0" xfId="3" applyFill="1" applyProtection="1"/>
    <xf numFmtId="4" fontId="0" fillId="0" borderId="0" xfId="0" applyNumberFormat="1"/>
    <xf numFmtId="0" fontId="6" fillId="4" borderId="0" xfId="3" applyFont="1" applyFill="1" applyProtection="1"/>
    <xf numFmtId="4" fontId="6" fillId="4" borderId="0" xfId="3" applyNumberFormat="1" applyFont="1" applyFill="1" applyProtection="1"/>
    <xf numFmtId="0" fontId="10" fillId="0" borderId="0" xfId="0" applyFont="1" applyAlignment="1">
      <alignment horizontal="left" vertical="center"/>
    </xf>
    <xf numFmtId="0" fontId="0" fillId="0" borderId="0" xfId="0" applyProtection="1">
      <protection locked="0"/>
    </xf>
    <xf numFmtId="4" fontId="7" fillId="5" borderId="2" xfId="1" applyNumberFormat="1" applyFont="1" applyFill="1" applyBorder="1" applyProtection="1">
      <protection locked="0"/>
    </xf>
    <xf numFmtId="14" fontId="7" fillId="5" borderId="4" xfId="1" applyNumberFormat="1" applyFont="1" applyFill="1" applyBorder="1" applyProtection="1">
      <protection locked="0"/>
    </xf>
    <xf numFmtId="14" fontId="7" fillId="5" borderId="3" xfId="1" applyNumberFormat="1" applyFont="1" applyFill="1" applyBorder="1" applyProtection="1">
      <protection locked="0"/>
    </xf>
    <xf numFmtId="0" fontId="4" fillId="0" borderId="0" xfId="2" applyProtection="1">
      <protection hidden="1"/>
    </xf>
    <xf numFmtId="0" fontId="0" fillId="0" borderId="0" xfId="0" applyProtection="1">
      <protection hidden="1"/>
    </xf>
    <xf numFmtId="4" fontId="8" fillId="4" borderId="0" xfId="3" applyNumberFormat="1" applyFont="1" applyFill="1" applyBorder="1" applyProtection="1"/>
    <xf numFmtId="0" fontId="11" fillId="0" borderId="0" xfId="0" applyFont="1" applyAlignment="1">
      <alignment horizontal="left" wrapText="1"/>
    </xf>
    <xf numFmtId="0" fontId="9" fillId="4" borderId="0" xfId="3" applyFont="1" applyFill="1" applyBorder="1" applyAlignment="1" applyProtection="1">
      <alignment horizontal="left"/>
    </xf>
    <xf numFmtId="0" fontId="8" fillId="0" borderId="0" xfId="0" applyFont="1" applyAlignment="1">
      <alignment horizontal="left" vertical="top" wrapText="1"/>
    </xf>
  </cellXfs>
  <cellStyles count="5">
    <cellStyle name="20 % - Farve1" xfId="3" builtinId="30"/>
    <cellStyle name="Advarselstekst" xfId="4" builtinId="11"/>
    <cellStyle name="Forklarende tekst" xfId="2" builtinId="53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E4E7EC"/>
      <color rgb="FF6D819C"/>
      <color rgb="FF263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3E14-CD33-423F-AB7A-0AD7B9968480}">
  <sheetPr codeName="Ark1"/>
  <dimension ref="B1:M36"/>
  <sheetViews>
    <sheetView showGridLines="0" tabSelected="1" workbookViewId="0">
      <selection activeCell="C4" sqref="C4"/>
    </sheetView>
  </sheetViews>
  <sheetFormatPr defaultColWidth="8.7109375" defaultRowHeight="15" x14ac:dyDescent="0.25"/>
  <cols>
    <col min="1" max="1" width="4.5703125" customWidth="1"/>
    <col min="2" max="2" width="30.5703125" customWidth="1"/>
    <col min="3" max="3" width="15.5703125" customWidth="1"/>
    <col min="4" max="4" width="13.42578125" bestFit="1" customWidth="1"/>
    <col min="5" max="5" width="17.140625" hidden="1" customWidth="1"/>
    <col min="6" max="6" width="10.5703125" hidden="1" customWidth="1"/>
    <col min="7" max="7" width="7.140625" hidden="1" customWidth="1"/>
    <col min="8" max="8" width="6.85546875" hidden="1" customWidth="1"/>
    <col min="9" max="9" width="9.28515625" hidden="1" customWidth="1"/>
    <col min="11" max="12" width="8.7109375" customWidth="1"/>
    <col min="13" max="13" width="8.7109375" style="7" customWidth="1"/>
    <col min="15" max="15" width="8.7109375" customWidth="1"/>
  </cols>
  <sheetData>
    <row r="1" spans="2:13" ht="60" customHeight="1" x14ac:dyDescent="0.25">
      <c r="B1" s="10" t="s">
        <v>4</v>
      </c>
    </row>
    <row r="2" spans="2:13" ht="45" customHeight="1" x14ac:dyDescent="0.25">
      <c r="B2" s="20" t="s">
        <v>6</v>
      </c>
      <c r="C2" s="20"/>
    </row>
    <row r="3" spans="2:13" ht="18.75" x14ac:dyDescent="0.3">
      <c r="B3" s="19" t="s">
        <v>5</v>
      </c>
      <c r="C3" s="19"/>
      <c r="D3" s="19"/>
      <c r="E3" s="15" t="s">
        <v>3</v>
      </c>
      <c r="F3" s="16"/>
      <c r="G3" s="16"/>
      <c r="H3" s="16"/>
      <c r="I3" s="16"/>
    </row>
    <row r="4" spans="2:13" ht="15.75" x14ac:dyDescent="0.25">
      <c r="B4" s="5" t="s">
        <v>0</v>
      </c>
      <c r="C4" s="12">
        <v>0</v>
      </c>
      <c r="D4" s="6"/>
      <c r="E4" s="1">
        <v>42186</v>
      </c>
      <c r="F4" s="1">
        <v>44377</v>
      </c>
      <c r="G4" s="2">
        <v>8.0500000000000002E-2</v>
      </c>
      <c r="H4" s="3">
        <f>IF(C5&lt;E5,IF(C5&lt;E4,(E5-E4),(E5-C5)),0)</f>
        <v>0</v>
      </c>
      <c r="I4" s="4">
        <f>SUM((C4*(1+G4)^(H4/360)))-C4</f>
        <v>0</v>
      </c>
    </row>
    <row r="5" spans="2:13" ht="15.75" x14ac:dyDescent="0.25">
      <c r="B5" s="5" t="s">
        <v>1</v>
      </c>
      <c r="C5" s="13">
        <v>44562</v>
      </c>
      <c r="D5" s="6"/>
      <c r="E5" s="1">
        <v>44378</v>
      </c>
      <c r="F5" s="1">
        <v>44561</v>
      </c>
      <c r="G5" s="2">
        <v>7.6499999999999999E-2</v>
      </c>
      <c r="H5" s="3">
        <f>IF(C5&lt;E6,IF(C5&lt;E5,(E6-E5),(E6-C5)),0)</f>
        <v>0</v>
      </c>
      <c r="I5" s="4">
        <f>SUM((C4*(1+G5)^(H5/360)))-C4</f>
        <v>0</v>
      </c>
      <c r="J5" s="7"/>
    </row>
    <row r="6" spans="2:13" ht="15.75" x14ac:dyDescent="0.25">
      <c r="B6" s="5" t="s">
        <v>2</v>
      </c>
      <c r="C6" s="14">
        <f ca="1">TODAY()</f>
        <v>45620</v>
      </c>
      <c r="D6" s="6"/>
      <c r="E6" s="1">
        <v>44562</v>
      </c>
      <c r="F6" s="1">
        <v>44742</v>
      </c>
      <c r="G6" s="2">
        <v>7.5499999999999998E-2</v>
      </c>
      <c r="H6" s="3">
        <f>IF(C5&lt;E7,IF(C5&lt;E6,(E7-E6),(E7-C5)),0)</f>
        <v>181</v>
      </c>
      <c r="I6" s="4">
        <f>SUM((C4*(1+G6)^(H6/360)))-C4</f>
        <v>0</v>
      </c>
      <c r="J6" s="7"/>
    </row>
    <row r="7" spans="2:13" ht="15.75" x14ac:dyDescent="0.25">
      <c r="B7" s="5" t="s">
        <v>7</v>
      </c>
      <c r="C7" s="17">
        <f ca="1">IF(C6=0,0,SUM(I4:I13))</f>
        <v>0</v>
      </c>
      <c r="D7" s="6"/>
      <c r="E7" s="1">
        <v>44743</v>
      </c>
      <c r="F7" s="1">
        <v>44926</v>
      </c>
      <c r="G7" s="2">
        <v>7.5499999999999998E-2</v>
      </c>
      <c r="H7" s="3">
        <f>IF(C5&lt;E8,IF(C5&lt;E7,(E8-E7),(E8-C5)),0)</f>
        <v>184</v>
      </c>
      <c r="I7" s="4">
        <f>SUM((C4*(1+G7)^(H7/360)))-C4</f>
        <v>0</v>
      </c>
      <c r="J7" s="7"/>
    </row>
    <row r="8" spans="2:13" ht="15.75" x14ac:dyDescent="0.25">
      <c r="B8" s="8" t="s">
        <v>9</v>
      </c>
      <c r="C8" s="9">
        <f ca="1">C4+C7</f>
        <v>0</v>
      </c>
      <c r="D8" s="6"/>
      <c r="E8" s="1">
        <v>44927</v>
      </c>
      <c r="F8" s="1">
        <v>45107</v>
      </c>
      <c r="G8" s="2">
        <v>9.9000000000000005E-2</v>
      </c>
      <c r="H8" s="3">
        <f>IF(C5&lt;E9,IF(C5&lt;E8,(E9-E8),(E9-C5)),0)</f>
        <v>181</v>
      </c>
      <c r="I8" s="4">
        <f>SUM((C4*(1+G8)^(H8/360)))-C4</f>
        <v>0</v>
      </c>
      <c r="J8" s="7"/>
    </row>
    <row r="9" spans="2:13" x14ac:dyDescent="0.25">
      <c r="B9" s="6"/>
      <c r="C9" s="6"/>
      <c r="D9" s="6"/>
      <c r="E9" s="1">
        <v>45108</v>
      </c>
      <c r="F9" s="1">
        <v>45291</v>
      </c>
      <c r="G9" s="2">
        <v>0.1125</v>
      </c>
      <c r="H9" s="3">
        <f>IF(C5&lt;E10,IF(C5&lt;E9,(E10-E9),(E10-C5)),0)</f>
        <v>184</v>
      </c>
      <c r="I9" s="4">
        <f>SUM((C4*(1+G9)^(H9/360)))-C4</f>
        <v>0</v>
      </c>
      <c r="J9" s="7"/>
    </row>
    <row r="10" spans="2:13" x14ac:dyDescent="0.25">
      <c r="E10" s="1">
        <v>45292</v>
      </c>
      <c r="F10" s="1">
        <v>45473</v>
      </c>
      <c r="G10" s="2">
        <v>0.11749999999999999</v>
      </c>
      <c r="H10" s="3">
        <f>IF(C5&lt;E11,IF(C5&lt;E10,(E11-E10),(E11-C5)),0)</f>
        <v>182</v>
      </c>
      <c r="I10" s="4">
        <f>SUM((C4*(1+G10)^(H10/360)))-C4</f>
        <v>0</v>
      </c>
      <c r="J10" s="7"/>
    </row>
    <row r="11" spans="2:13" x14ac:dyDescent="0.25">
      <c r="E11" s="1">
        <v>45474</v>
      </c>
      <c r="F11" s="1">
        <v>45657</v>
      </c>
      <c r="G11" s="2">
        <v>0.115</v>
      </c>
      <c r="H11" s="3">
        <f ca="1">IF(C5&lt;E12,IF(C5&lt;E11,(C6-E11),(C6-C5)),0)</f>
        <v>146</v>
      </c>
      <c r="I11" s="4">
        <f ca="1">IF(C5&gt;C6,0,SUM((C4*(1+G11)^(H11/360)))-C4)</f>
        <v>0</v>
      </c>
      <c r="J11" s="7"/>
    </row>
    <row r="12" spans="2:13" x14ac:dyDescent="0.25">
      <c r="E12" s="1">
        <v>45839</v>
      </c>
      <c r="F12" s="1"/>
      <c r="G12" s="2"/>
      <c r="H12" s="3"/>
      <c r="I12" s="4"/>
      <c r="J12" s="7"/>
    </row>
    <row r="13" spans="2:13" x14ac:dyDescent="0.25">
      <c r="E13" s="1"/>
      <c r="F13" s="3"/>
      <c r="G13" s="2"/>
      <c r="H13" s="3"/>
      <c r="I13" s="3"/>
      <c r="J13" s="7"/>
    </row>
    <row r="14" spans="2:13" x14ac:dyDescent="0.25">
      <c r="E14" s="1"/>
      <c r="F14" s="3"/>
      <c r="G14" s="2"/>
      <c r="H14" s="3"/>
      <c r="I14" s="3"/>
      <c r="J14" s="7"/>
    </row>
    <row r="15" spans="2:13" x14ac:dyDescent="0.25">
      <c r="M15"/>
    </row>
    <row r="16" spans="2:13" s="11" customFormat="1" ht="18.95" customHeight="1" x14ac:dyDescent="0.25">
      <c r="B16" s="18" t="s">
        <v>8</v>
      </c>
      <c r="C16" s="18"/>
      <c r="D16" s="18"/>
    </row>
    <row r="17" spans="2:13" s="11" customFormat="1" x14ac:dyDescent="0.25">
      <c r="B17" s="18"/>
      <c r="C17" s="18"/>
      <c r="D17" s="18"/>
    </row>
    <row r="18" spans="2:13" s="11" customFormat="1" x14ac:dyDescent="0.25">
      <c r="B18" s="18"/>
      <c r="C18" s="18"/>
      <c r="D18" s="18"/>
    </row>
    <row r="19" spans="2:13" x14ac:dyDescent="0.25">
      <c r="B19" s="18"/>
      <c r="C19" s="18"/>
      <c r="D19" s="18"/>
      <c r="M19"/>
    </row>
    <row r="20" spans="2:13" x14ac:dyDescent="0.25">
      <c r="M20"/>
    </row>
    <row r="21" spans="2:13" ht="18.95" customHeight="1" x14ac:dyDescent="0.25">
      <c r="M21"/>
    </row>
    <row r="22" spans="2:13" x14ac:dyDescent="0.25">
      <c r="M22"/>
    </row>
    <row r="23" spans="2:13" x14ac:dyDescent="0.25">
      <c r="M23"/>
    </row>
    <row r="24" spans="2:13" x14ac:dyDescent="0.25">
      <c r="M24"/>
    </row>
    <row r="25" spans="2:13" x14ac:dyDescent="0.25">
      <c r="M25"/>
    </row>
    <row r="26" spans="2:13" x14ac:dyDescent="0.25">
      <c r="M26"/>
    </row>
    <row r="27" spans="2:13" x14ac:dyDescent="0.25">
      <c r="F27" s="7"/>
      <c r="M27"/>
    </row>
    <row r="32" spans="2:13" x14ac:dyDescent="0.25">
      <c r="M32"/>
    </row>
    <row r="33" spans="13:13" x14ac:dyDescent="0.25">
      <c r="M33"/>
    </row>
    <row r="34" spans="13:13" x14ac:dyDescent="0.25">
      <c r="M34"/>
    </row>
    <row r="35" spans="13:13" x14ac:dyDescent="0.25">
      <c r="M35"/>
    </row>
    <row r="36" spans="13:13" x14ac:dyDescent="0.25">
      <c r="M36"/>
    </row>
  </sheetData>
  <sheetProtection algorithmName="SHA-512" hashValue="yn4Nhn3PfMrWewNTq6+4WtJHruL1H21q8V7OBvCiFYDolzZFwjgSIa2FYKHzVsRtT6prP2FaiS/UldBCSHAXjA==" saltValue="jHJIdP/cSCrDJQhTo/EtmA==" spinCount="100000" sheet="1" selectLockedCells="1"/>
  <mergeCells count="3">
    <mergeCell ref="B16:D19"/>
    <mergeCell ref="B3:D3"/>
    <mergeCell ref="B2:C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Opgørelse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Oldenburg</dc:creator>
  <cp:lastModifiedBy>Frederik Oldenburg</cp:lastModifiedBy>
  <dcterms:created xsi:type="dcterms:W3CDTF">2022-07-19T06:58:57Z</dcterms:created>
  <dcterms:modified xsi:type="dcterms:W3CDTF">2024-11-24T13:56:32Z</dcterms:modified>
</cp:coreProperties>
</file>