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persons/person1.xml" ContentType="application/vnd.ms-excel.person+xml"/>
  <Override PartName="/xl/persons/person0.xml" ContentType="application/vnd.ms-excel.person+xml"/>
  <Override PartName="/xl/persons/person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gen\Desktop\"/>
    </mc:Choice>
  </mc:AlternateContent>
  <xr:revisionPtr revIDLastSave="0" documentId="13_ncr:1_{7C03F299-1DD2-4A61-B536-230317CFEB3D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Ark1" sheetId="1" r:id="rId1"/>
    <sheet name="Ark2" sheetId="2" r:id="rId2"/>
    <sheet name="Ark3" sheetId="3" r:id="rId3"/>
  </sheets>
  <definedNames>
    <definedName name="Print_Area" localSheetId="0">'Ark1'!$A$1:$I$30</definedName>
  </definedNames>
  <calcPr calcId="181029"/>
</workbook>
</file>

<file path=xl/calcChain.xml><?xml version="1.0" encoding="utf-8"?>
<calcChain xmlns="http://schemas.openxmlformats.org/spreadsheetml/2006/main">
  <c r="E20" i="1" l="1"/>
  <c r="E19" i="1"/>
  <c r="D18" i="1" s="1"/>
  <c r="E13" i="1"/>
  <c r="D6" i="1"/>
  <c r="F6" i="1" s="1"/>
  <c r="D25" i="1"/>
  <c r="D22" i="1"/>
  <c r="D14" i="1" l="1"/>
  <c r="D10" i="1"/>
  <c r="F10" i="1" l="1"/>
  <c r="F14" i="1" s="1"/>
  <c r="F18" i="1" s="1"/>
  <c r="F22" i="1" s="1"/>
  <c r="F25" i="1" s="1"/>
  <c r="D28" i="1"/>
  <c r="D29" i="1" s="1"/>
</calcChain>
</file>

<file path=xl/sharedStrings.xml><?xml version="1.0" encoding="utf-8"?>
<sst xmlns="http://schemas.openxmlformats.org/spreadsheetml/2006/main" count="38" uniqueCount="31">
  <si>
    <t>OU - RSK NA Danmark - 2023</t>
  </si>
  <si>
    <t xml:space="preserve"> Regnskab for oversættelsesudvalget </t>
  </si>
  <si>
    <t>Dato</t>
  </si>
  <si>
    <t>Bilag</t>
  </si>
  <si>
    <t>Beskrivelse</t>
  </si>
  <si>
    <t xml:space="preserve">Udgift </t>
  </si>
  <si>
    <t>Udgift specificeret</t>
  </si>
  <si>
    <t>Beholdning</t>
  </si>
  <si>
    <t xml:space="preserve">Budget </t>
  </si>
  <si>
    <t>Overført fra RSK</t>
  </si>
  <si>
    <t>Deltagelse i RSK-møde april - Esbjerg</t>
  </si>
  <si>
    <t>11.04.22</t>
  </si>
  <si>
    <t>Transport</t>
  </si>
  <si>
    <t>Diæter</t>
  </si>
  <si>
    <t>19.02.22</t>
  </si>
  <si>
    <t>Overnatning</t>
  </si>
  <si>
    <t xml:space="preserve">Deltagelse i RSK-møde august </t>
  </si>
  <si>
    <t xml:space="preserve">Transport </t>
  </si>
  <si>
    <t>Deltagelse i RSK-møde november - Midtjylland:</t>
  </si>
  <si>
    <t>Afholdelse af OU-møde/arbejdsdage:</t>
  </si>
  <si>
    <t>Transport  samlet</t>
  </si>
  <si>
    <t xml:space="preserve">Forplejning </t>
  </si>
  <si>
    <t>Workshops på konventer o.lign.</t>
  </si>
  <si>
    <t>Diæt</t>
  </si>
  <si>
    <t>Diverse:</t>
  </si>
  <si>
    <t xml:space="preserve"> </t>
  </si>
  <si>
    <t>Kontorartikler o.a.</t>
  </si>
  <si>
    <t>Gebyrer, porto o.a.</t>
  </si>
  <si>
    <t>I ALT</t>
  </si>
  <si>
    <t>31.12</t>
  </si>
  <si>
    <t>Retur til RSK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</si>
</sst>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&quot;kr.&quot;\ #,##0.00"/>
  </numFmts>
  <fonts count="1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color theme="0" tint="-0.499984740745262"/>
      <name val="Calibri"/>
      <family val="2"/>
      <scheme val="minor"/>
    </font>
    <font>
      <sz val="12"/>
      <color rgb="FFC0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/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5" fontId="5" fillId="0" borderId="0" xfId="0" applyNumberFormat="1" applyFont="1"/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/>
    <xf numFmtId="0" fontId="6" fillId="0" borderId="2" xfId="0" applyFont="1" applyBorder="1" applyAlignment="1">
      <alignment horizontal="center"/>
    </xf>
    <xf numFmtId="0" fontId="7" fillId="0" borderId="0" xfId="0" applyFont="1"/>
    <xf numFmtId="49" fontId="3" fillId="0" borderId="2" xfId="0" applyNumberFormat="1" applyFont="1" applyBorder="1"/>
    <xf numFmtId="0" fontId="5" fillId="0" borderId="0" xfId="0" applyFont="1"/>
    <xf numFmtId="0" fontId="8" fillId="0" borderId="2" xfId="0" applyFont="1" applyBorder="1"/>
    <xf numFmtId="165" fontId="2" fillId="0" borderId="0" xfId="0" applyNumberFormat="1" applyFont="1"/>
    <xf numFmtId="0" fontId="5" fillId="0" borderId="12" xfId="0" applyFont="1" applyBorder="1"/>
    <xf numFmtId="165" fontId="10" fillId="0" borderId="0" xfId="0" applyNumberFormat="1" applyFont="1"/>
    <xf numFmtId="49" fontId="0" fillId="0" borderId="2" xfId="0" applyNumberFormat="1" applyBorder="1" applyAlignment="1">
      <alignment horizontal="center"/>
    </xf>
    <xf numFmtId="0" fontId="0" fillId="0" borderId="2" xfId="0" applyBorder="1"/>
    <xf numFmtId="49" fontId="0" fillId="0" borderId="11" xfId="0" applyNumberForma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49" fontId="3" fillId="0" borderId="11" xfId="0" applyNumberFormat="1" applyFont="1" applyBorder="1"/>
    <xf numFmtId="165" fontId="13" fillId="0" borderId="0" xfId="0" applyNumberFormat="1" applyFont="1"/>
    <xf numFmtId="0" fontId="8" fillId="0" borderId="1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9" fillId="0" borderId="14" xfId="0" applyFont="1" applyBorder="1"/>
    <xf numFmtId="164" fontId="11" fillId="0" borderId="2" xfId="0" applyNumberFormat="1" applyFont="1" applyBorder="1"/>
    <xf numFmtId="164" fontId="12" fillId="0" borderId="2" xfId="0" applyNumberFormat="1" applyFont="1" applyBorder="1"/>
    <xf numFmtId="164" fontId="8" fillId="0" borderId="2" xfId="0" applyNumberFormat="1" applyFont="1" applyBorder="1"/>
    <xf numFmtId="164" fontId="14" fillId="0" borderId="5" xfId="0" applyNumberFormat="1" applyFont="1" applyBorder="1"/>
    <xf numFmtId="0" fontId="17" fillId="0" borderId="2" xfId="0" applyFont="1" applyBorder="1"/>
    <xf numFmtId="0" fontId="9" fillId="0" borderId="16" xfId="0" applyFont="1" applyBorder="1" applyAlignment="1">
      <alignment horizontal="center"/>
    </xf>
    <xf numFmtId="0" fontId="9" fillId="0" borderId="16" xfId="0" applyFont="1" applyBorder="1"/>
    <xf numFmtId="0" fontId="0" fillId="0" borderId="17" xfId="0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164" fontId="4" fillId="0" borderId="14" xfId="0" applyNumberFormat="1" applyFont="1" applyBorder="1"/>
    <xf numFmtId="164" fontId="12" fillId="0" borderId="14" xfId="0" applyNumberFormat="1" applyFont="1" applyBorder="1"/>
    <xf numFmtId="164" fontId="16" fillId="0" borderId="15" xfId="0" applyNumberFormat="1" applyFont="1" applyBorder="1"/>
    <xf numFmtId="0" fontId="12" fillId="0" borderId="1" xfId="0" applyFont="1" applyBorder="1" applyAlignment="1">
      <alignment horizontal="center" wrapText="1"/>
    </xf>
    <xf numFmtId="164" fontId="8" fillId="0" borderId="18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164" fontId="15" fillId="0" borderId="2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right"/>
    </xf>
    <xf numFmtId="0" fontId="1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15" fillId="0" borderId="19" xfId="0" applyNumberFormat="1" applyFont="1" applyBorder="1" applyAlignment="1">
      <alignment horizontal="right" vertical="top"/>
    </xf>
    <xf numFmtId="164" fontId="15" fillId="0" borderId="20" xfId="0" applyNumberFormat="1" applyFont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17/10/relationships/person" Target="persons/person1.xml"/><Relationship Id="rId5" Type="http://schemas.openxmlformats.org/officeDocument/2006/relationships/styles" Target="styles.xml"/><Relationship Id="rId10" Type="http://schemas.microsoft.com/office/2017/10/relationships/person" Target="persons/person0.xml"/><Relationship Id="rId4" Type="http://schemas.openxmlformats.org/officeDocument/2006/relationships/theme" Target="theme/theme1.xml"/><Relationship Id="rId9" Type="http://schemas.microsoft.com/office/2017/10/relationships/person" Target="persons/person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7"/>
  <sheetViews>
    <sheetView tabSelected="1" workbookViewId="0">
      <selection activeCell="J24" sqref="J24"/>
    </sheetView>
  </sheetViews>
  <sheetFormatPr defaultRowHeight="15" x14ac:dyDescent="0.25"/>
  <cols>
    <col min="1" max="1" width="8.28515625" style="2" customWidth="1"/>
    <col min="2" max="2" width="7.140625" style="2" customWidth="1"/>
    <col min="3" max="3" width="47.140625" style="2" customWidth="1"/>
    <col min="4" max="4" width="12" style="2" customWidth="1"/>
    <col min="5" max="5" width="11.5703125" style="2" customWidth="1"/>
    <col min="6" max="6" width="13.7109375" style="2" customWidth="1"/>
    <col min="7" max="7" width="11.42578125" style="2" customWidth="1"/>
    <col min="8" max="9" width="10.7109375" style="2" customWidth="1"/>
    <col min="10" max="16384" width="9.140625" style="2"/>
  </cols>
  <sheetData>
    <row r="1" spans="1:12" ht="20.100000000000001" customHeight="1" thickTop="1" x14ac:dyDescent="0.3">
      <c r="A1" s="46" t="s">
        <v>0</v>
      </c>
      <c r="B1" s="47"/>
      <c r="C1" s="47"/>
      <c r="D1" s="47"/>
      <c r="E1" s="47"/>
      <c r="F1" s="47"/>
      <c r="G1" s="48"/>
      <c r="H1" s="1"/>
      <c r="I1" s="1"/>
    </row>
    <row r="2" spans="1:12" ht="15" customHeight="1" thickBot="1" x14ac:dyDescent="0.3">
      <c r="A2" s="49" t="s">
        <v>1</v>
      </c>
      <c r="B2" s="50"/>
      <c r="C2" s="50"/>
      <c r="D2" s="50"/>
      <c r="E2" s="50"/>
      <c r="F2" s="50"/>
      <c r="G2" s="51"/>
      <c r="H2" s="1"/>
      <c r="I2" s="1"/>
    </row>
    <row r="3" spans="1:12" ht="35.25" customHeight="1" x14ac:dyDescent="0.25">
      <c r="A3" s="3" t="s">
        <v>2</v>
      </c>
      <c r="B3" s="4" t="s">
        <v>3</v>
      </c>
      <c r="C3" s="4" t="s">
        <v>4</v>
      </c>
      <c r="D3" s="5" t="s">
        <v>5</v>
      </c>
      <c r="E3" s="40" t="s">
        <v>6</v>
      </c>
      <c r="F3" s="23" t="s">
        <v>7</v>
      </c>
      <c r="G3" s="24" t="s">
        <v>8</v>
      </c>
      <c r="H3" s="52"/>
      <c r="I3" s="52"/>
    </row>
    <row r="4" spans="1:12" ht="15.75" x14ac:dyDescent="0.25">
      <c r="A4" s="19"/>
      <c r="B4" s="7"/>
      <c r="C4" s="31" t="s">
        <v>9</v>
      </c>
      <c r="D4" s="27"/>
      <c r="E4" s="28"/>
      <c r="F4" s="29">
        <v>17750</v>
      </c>
      <c r="G4" s="30">
        <v>17750</v>
      </c>
      <c r="H4" s="6"/>
      <c r="I4" s="6"/>
    </row>
    <row r="5" spans="1:12" ht="15.75" x14ac:dyDescent="0.25">
      <c r="A5" s="19"/>
      <c r="B5" s="7"/>
      <c r="C5" s="31"/>
      <c r="D5" s="27"/>
      <c r="E5" s="28"/>
      <c r="F5" s="29"/>
      <c r="G5" s="30"/>
      <c r="H5" s="6"/>
      <c r="I5" s="6"/>
    </row>
    <row r="6" spans="1:12" ht="15.75" x14ac:dyDescent="0.25">
      <c r="A6" s="20"/>
      <c r="B6" s="7"/>
      <c r="C6" s="9" t="s">
        <v>10</v>
      </c>
      <c r="D6" s="27">
        <f>SUM(E7:E9)</f>
        <v>1507</v>
      </c>
      <c r="E6" s="28"/>
      <c r="F6" s="29">
        <f>SUM(F4-D6)</f>
        <v>16243</v>
      </c>
      <c r="G6" s="30"/>
      <c r="H6" s="6"/>
      <c r="I6" s="6"/>
    </row>
    <row r="7" spans="1:12" ht="15.75" x14ac:dyDescent="0.25">
      <c r="A7" s="19" t="s">
        <v>11</v>
      </c>
      <c r="B7" s="25">
        <v>3</v>
      </c>
      <c r="C7" s="18" t="s">
        <v>12</v>
      </c>
      <c r="D7" s="27"/>
      <c r="E7" s="28">
        <v>400</v>
      </c>
      <c r="F7" s="29"/>
      <c r="G7" s="30">
        <v>500</v>
      </c>
      <c r="H7" s="6"/>
      <c r="I7" s="6"/>
    </row>
    <row r="8" spans="1:12" ht="15.75" x14ac:dyDescent="0.25">
      <c r="A8" s="19"/>
      <c r="B8" s="17"/>
      <c r="C8" s="8" t="s">
        <v>13</v>
      </c>
      <c r="D8" s="27"/>
      <c r="E8" s="28">
        <v>350</v>
      </c>
      <c r="F8" s="29"/>
      <c r="G8" s="30">
        <v>350</v>
      </c>
      <c r="H8" s="6"/>
      <c r="I8" s="6"/>
    </row>
    <row r="9" spans="1:12" ht="15.75" x14ac:dyDescent="0.25">
      <c r="A9" s="19" t="s">
        <v>14</v>
      </c>
      <c r="B9" s="25">
        <v>2</v>
      </c>
      <c r="C9" s="8" t="s">
        <v>15</v>
      </c>
      <c r="D9" s="27"/>
      <c r="E9" s="28">
        <v>757</v>
      </c>
      <c r="F9" s="29"/>
      <c r="G9" s="30">
        <v>900</v>
      </c>
      <c r="H9" s="6"/>
      <c r="I9" s="6"/>
      <c r="L9" s="10"/>
    </row>
    <row r="10" spans="1:12" ht="15.75" x14ac:dyDescent="0.25">
      <c r="A10" s="20"/>
      <c r="B10" s="7"/>
      <c r="C10" s="9" t="s">
        <v>16</v>
      </c>
      <c r="D10" s="27">
        <f>SUM(E11:E13)</f>
        <v>1483.4</v>
      </c>
      <c r="E10" s="28"/>
      <c r="F10" s="29">
        <f>SUM(F6-D10)</f>
        <v>14759.6</v>
      </c>
      <c r="G10" s="30"/>
      <c r="H10" s="6"/>
      <c r="I10" s="6"/>
    </row>
    <row r="11" spans="1:12" ht="15.75" x14ac:dyDescent="0.25">
      <c r="A11" s="19"/>
      <c r="B11" s="17"/>
      <c r="C11" s="18" t="s">
        <v>17</v>
      </c>
      <c r="D11" s="27"/>
      <c r="E11" s="28"/>
      <c r="F11" s="29"/>
      <c r="G11" s="30">
        <v>500</v>
      </c>
      <c r="H11" s="6"/>
      <c r="I11" s="6"/>
    </row>
    <row r="12" spans="1:12" ht="15.75" x14ac:dyDescent="0.25">
      <c r="A12" s="19"/>
      <c r="B12" s="17"/>
      <c r="C12" s="8" t="s">
        <v>13</v>
      </c>
      <c r="D12" s="27"/>
      <c r="E12" s="28">
        <v>350</v>
      </c>
      <c r="F12" s="29"/>
      <c r="G12" s="30">
        <v>350</v>
      </c>
      <c r="H12" s="6"/>
      <c r="I12" s="6"/>
    </row>
    <row r="13" spans="1:12" ht="15.75" x14ac:dyDescent="0.25">
      <c r="A13" s="19"/>
      <c r="B13" s="25"/>
      <c r="C13" s="8" t="s">
        <v>15</v>
      </c>
      <c r="D13" s="27"/>
      <c r="E13" s="45">
        <f>1058.4+75</f>
        <v>1133.4000000000001</v>
      </c>
      <c r="F13" s="29"/>
      <c r="G13" s="30">
        <v>600</v>
      </c>
      <c r="H13" s="6"/>
      <c r="I13" s="6"/>
    </row>
    <row r="14" spans="1:12" ht="15.75" x14ac:dyDescent="0.25">
      <c r="A14" s="20"/>
      <c r="B14" s="7"/>
      <c r="C14" s="9" t="s">
        <v>18</v>
      </c>
      <c r="D14" s="27">
        <f>SUM(E15:E17)</f>
        <v>0</v>
      </c>
      <c r="E14" s="28"/>
      <c r="F14" s="29">
        <f>SUM(F10-D14)</f>
        <v>14759.6</v>
      </c>
      <c r="G14" s="30"/>
      <c r="H14" s="6"/>
      <c r="I14" s="6"/>
    </row>
    <row r="15" spans="1:12" ht="15.75" x14ac:dyDescent="0.25">
      <c r="A15" s="19"/>
      <c r="B15" s="17"/>
      <c r="C15" s="18" t="s">
        <v>17</v>
      </c>
      <c r="D15" s="27"/>
      <c r="E15" s="28"/>
      <c r="F15" s="29"/>
      <c r="G15" s="30">
        <v>700</v>
      </c>
      <c r="H15" s="6"/>
      <c r="I15" s="6"/>
    </row>
    <row r="16" spans="1:12" ht="15.75" x14ac:dyDescent="0.25">
      <c r="A16" s="19"/>
      <c r="B16" s="17"/>
      <c r="C16" s="18" t="s">
        <v>13</v>
      </c>
      <c r="D16" s="27"/>
      <c r="E16" s="28"/>
      <c r="F16" s="29"/>
      <c r="G16" s="30">
        <v>350</v>
      </c>
      <c r="H16" s="6"/>
      <c r="I16" s="6"/>
    </row>
    <row r="17" spans="1:10" ht="15.75" x14ac:dyDescent="0.25">
      <c r="A17" s="19"/>
      <c r="B17" s="17"/>
      <c r="C17" s="18" t="s">
        <v>15</v>
      </c>
      <c r="D17" s="27"/>
      <c r="E17" s="28"/>
      <c r="F17" s="29"/>
      <c r="G17" s="30">
        <v>600</v>
      </c>
      <c r="H17" s="6"/>
      <c r="I17" s="6"/>
    </row>
    <row r="18" spans="1:10" ht="15.75" x14ac:dyDescent="0.25">
      <c r="A18" s="21"/>
      <c r="B18" s="11"/>
      <c r="C18" s="9" t="s">
        <v>19</v>
      </c>
      <c r="D18" s="27">
        <f>SUM(E19:E21)</f>
        <v>9026.4599999999991</v>
      </c>
      <c r="E18" s="28"/>
      <c r="F18" s="29">
        <f>SUM(F14-D18)</f>
        <v>5733.1400000000012</v>
      </c>
      <c r="G18" s="30"/>
      <c r="H18" s="12"/>
      <c r="I18" s="12"/>
    </row>
    <row r="19" spans="1:10" ht="15.75" x14ac:dyDescent="0.25">
      <c r="A19" s="19"/>
      <c r="B19" s="17"/>
      <c r="C19" s="18" t="s">
        <v>20</v>
      </c>
      <c r="D19" s="27"/>
      <c r="E19" s="28">
        <f>118+400+180</f>
        <v>698</v>
      </c>
      <c r="F19" s="29"/>
      <c r="G19" s="30">
        <v>2500</v>
      </c>
      <c r="H19" s="12"/>
      <c r="I19" s="12"/>
    </row>
    <row r="20" spans="1:10" ht="15.75" x14ac:dyDescent="0.25">
      <c r="A20" s="19"/>
      <c r="B20" s="17"/>
      <c r="C20" s="18" t="s">
        <v>21</v>
      </c>
      <c r="D20" s="27"/>
      <c r="E20" s="28">
        <f>105.25+1215.85+104.9+64.45+953+45+428.25</f>
        <v>2916.7</v>
      </c>
      <c r="F20" s="29"/>
      <c r="G20" s="30">
        <v>3000</v>
      </c>
      <c r="H20" s="6"/>
      <c r="I20" s="6"/>
    </row>
    <row r="21" spans="1:10" ht="15.75" x14ac:dyDescent="0.25">
      <c r="A21" s="19"/>
      <c r="B21" s="25"/>
      <c r="C21" s="8" t="s">
        <v>15</v>
      </c>
      <c r="D21" s="27"/>
      <c r="E21" s="28">
        <v>5411.76</v>
      </c>
      <c r="F21" s="29"/>
      <c r="G21" s="30">
        <v>4000</v>
      </c>
      <c r="H21" s="6"/>
      <c r="I21" s="6"/>
    </row>
    <row r="22" spans="1:10" ht="15.75" x14ac:dyDescent="0.25">
      <c r="A22" s="19"/>
      <c r="B22" s="25"/>
      <c r="C22" s="44" t="s">
        <v>22</v>
      </c>
      <c r="D22" s="27">
        <f>SUM(E23:E24)</f>
        <v>0</v>
      </c>
      <c r="E22" s="28"/>
      <c r="F22" s="29">
        <f>SUM(F18-D22)</f>
        <v>5733.1400000000012</v>
      </c>
      <c r="G22" s="30"/>
      <c r="H22" s="6"/>
      <c r="I22" s="6"/>
    </row>
    <row r="23" spans="1:10" ht="15.75" x14ac:dyDescent="0.25">
      <c r="A23" s="19"/>
      <c r="B23" s="25"/>
      <c r="C23" s="8" t="s">
        <v>12</v>
      </c>
      <c r="D23" s="27"/>
      <c r="E23" s="28"/>
      <c r="F23" s="29"/>
      <c r="G23" s="30">
        <v>2000</v>
      </c>
      <c r="H23" s="6"/>
      <c r="I23" s="6"/>
    </row>
    <row r="24" spans="1:10" ht="15.75" x14ac:dyDescent="0.25">
      <c r="A24" s="19"/>
      <c r="B24" s="25"/>
      <c r="C24" s="8" t="s">
        <v>23</v>
      </c>
      <c r="D24" s="27"/>
      <c r="E24" s="28"/>
      <c r="F24" s="29"/>
      <c r="G24" s="30">
        <v>700</v>
      </c>
      <c r="H24" s="6"/>
      <c r="I24" s="6"/>
    </row>
    <row r="25" spans="1:10" ht="15.75" x14ac:dyDescent="0.25">
      <c r="A25" s="20"/>
      <c r="B25" s="7"/>
      <c r="C25" s="9" t="s">
        <v>24</v>
      </c>
      <c r="D25" s="27">
        <f>SUM(E26:E27)</f>
        <v>0</v>
      </c>
      <c r="E25" s="28"/>
      <c r="F25" s="29">
        <f>SUM(F22-D25)</f>
        <v>5733.1400000000012</v>
      </c>
      <c r="G25" s="30"/>
      <c r="H25" s="6"/>
      <c r="I25" s="6"/>
      <c r="J25" s="2" t="s">
        <v>25</v>
      </c>
    </row>
    <row r="26" spans="1:10" ht="15.75" x14ac:dyDescent="0.25">
      <c r="A26" s="19"/>
      <c r="B26" s="17"/>
      <c r="C26" s="18" t="s">
        <v>26</v>
      </c>
      <c r="D26" s="27"/>
      <c r="E26" s="28"/>
      <c r="F26" s="29"/>
      <c r="G26" s="30">
        <v>100</v>
      </c>
      <c r="H26" s="6"/>
      <c r="I26" s="22"/>
    </row>
    <row r="27" spans="1:10" ht="15.75" x14ac:dyDescent="0.25">
      <c r="A27" s="19"/>
      <c r="B27" s="42"/>
      <c r="C27" s="13" t="s">
        <v>27</v>
      </c>
      <c r="D27" s="27"/>
      <c r="E27" s="28"/>
      <c r="F27" s="29"/>
      <c r="G27" s="30">
        <v>600</v>
      </c>
      <c r="H27" s="6"/>
      <c r="I27" s="6"/>
    </row>
    <row r="28" spans="1:10" ht="16.5" thickBot="1" x14ac:dyDescent="0.3">
      <c r="A28" s="35"/>
      <c r="B28" s="36"/>
      <c r="C28" s="26" t="s">
        <v>28</v>
      </c>
      <c r="D28" s="37">
        <f>SUM(D4:D27)</f>
        <v>12016.859999999999</v>
      </c>
      <c r="E28" s="38"/>
      <c r="F28" s="41"/>
      <c r="G28" s="39"/>
      <c r="H28" s="6"/>
      <c r="I28" s="6"/>
    </row>
    <row r="29" spans="1:10" ht="16.5" thickBot="1" x14ac:dyDescent="0.3">
      <c r="A29" s="34" t="s">
        <v>29</v>
      </c>
      <c r="B29" s="32"/>
      <c r="C29" s="33" t="s">
        <v>30</v>
      </c>
      <c r="D29" s="53">
        <f>SUM(F4-D28)</f>
        <v>5733.1400000000012</v>
      </c>
      <c r="E29" s="54"/>
      <c r="F29" s="54"/>
      <c r="G29" s="43"/>
      <c r="H29" s="6"/>
      <c r="I29" s="6"/>
    </row>
    <row r="30" spans="1:10" x14ac:dyDescent="0.25">
      <c r="A30" s="1"/>
      <c r="B30" s="1"/>
      <c r="F30" s="14"/>
      <c r="H30" s="15"/>
      <c r="I30" s="16"/>
    </row>
    <row r="31" spans="1:10" x14ac:dyDescent="0.25">
      <c r="A31" s="1"/>
      <c r="B31" s="1"/>
      <c r="E31" s="14"/>
    </row>
    <row r="32" spans="1:10" x14ac:dyDescent="0.25">
      <c r="A32" s="1"/>
      <c r="B32" s="1"/>
      <c r="E32" s="14"/>
    </row>
    <row r="33" spans="1:6" x14ac:dyDescent="0.25">
      <c r="A33" s="1"/>
      <c r="B33" s="1"/>
      <c r="E33" s="14"/>
    </row>
    <row r="34" spans="1:6" x14ac:dyDescent="0.25">
      <c r="A34" s="1"/>
      <c r="B34" s="1"/>
      <c r="E34" s="14"/>
    </row>
    <row r="35" spans="1:6" x14ac:dyDescent="0.25">
      <c r="A35" s="1"/>
      <c r="B35" s="1"/>
      <c r="E35" s="14"/>
    </row>
    <row r="36" spans="1:6" x14ac:dyDescent="0.25">
      <c r="A36" s="1"/>
      <c r="B36" s="1"/>
      <c r="F36" s="14"/>
    </row>
    <row r="37" spans="1:6" x14ac:dyDescent="0.25">
      <c r="A37" s="1"/>
      <c r="B37" s="1"/>
      <c r="F37" s="14"/>
    </row>
    <row r="38" spans="1:6" x14ac:dyDescent="0.25">
      <c r="A38" s="1"/>
      <c r="B38" s="1"/>
      <c r="F38" s="14"/>
    </row>
    <row r="39" spans="1:6" x14ac:dyDescent="0.25">
      <c r="A39" s="1"/>
      <c r="B39" s="1"/>
      <c r="F39" s="14"/>
    </row>
    <row r="40" spans="1:6" x14ac:dyDescent="0.25">
      <c r="A40" s="1"/>
      <c r="B40" s="1"/>
      <c r="F40" s="14"/>
    </row>
    <row r="41" spans="1:6" x14ac:dyDescent="0.25">
      <c r="A41" s="1"/>
      <c r="B41" s="1"/>
      <c r="F41" s="14"/>
    </row>
    <row r="42" spans="1:6" x14ac:dyDescent="0.25">
      <c r="A42" s="1"/>
      <c r="B42" s="1"/>
      <c r="F42" s="14"/>
    </row>
    <row r="43" spans="1:6" x14ac:dyDescent="0.25">
      <c r="A43" s="1"/>
      <c r="B43" s="1"/>
      <c r="F43" s="14"/>
    </row>
    <row r="44" spans="1:6" x14ac:dyDescent="0.25">
      <c r="A44" s="1"/>
      <c r="B44" s="1"/>
      <c r="F44" s="14"/>
    </row>
    <row r="45" spans="1:6" x14ac:dyDescent="0.25">
      <c r="A45" s="1"/>
      <c r="B45" s="1"/>
      <c r="F45" s="14"/>
    </row>
    <row r="46" spans="1:6" x14ac:dyDescent="0.25">
      <c r="A46" s="1"/>
      <c r="B46" s="1"/>
    </row>
    <row r="47" spans="1:6" x14ac:dyDescent="0.25">
      <c r="A47" s="1"/>
      <c r="B47" s="1"/>
    </row>
    <row r="48" spans="1:6" x14ac:dyDescent="0.25">
      <c r="A48" s="1"/>
      <c r="B48" s="1"/>
    </row>
    <row r="49" spans="1:2" x14ac:dyDescent="0.25">
      <c r="A49" s="1"/>
      <c r="B49" s="1"/>
    </row>
    <row r="50" spans="1:2" x14ac:dyDescent="0.25">
      <c r="A50" s="1"/>
      <c r="B50" s="1"/>
    </row>
    <row r="51" spans="1:2" x14ac:dyDescent="0.25">
      <c r="A51" s="1"/>
      <c r="B51" s="1"/>
    </row>
    <row r="52" spans="1:2" x14ac:dyDescent="0.25">
      <c r="A52" s="1"/>
      <c r="B52" s="1"/>
    </row>
    <row r="53" spans="1:2" x14ac:dyDescent="0.25">
      <c r="A53" s="1"/>
      <c r="B53" s="1"/>
    </row>
    <row r="54" spans="1:2" x14ac:dyDescent="0.25">
      <c r="A54" s="1"/>
      <c r="B54" s="1"/>
    </row>
    <row r="55" spans="1:2" x14ac:dyDescent="0.25">
      <c r="A55" s="1"/>
      <c r="B55" s="1"/>
    </row>
    <row r="56" spans="1:2" x14ac:dyDescent="0.25">
      <c r="A56" s="1"/>
      <c r="B56" s="1"/>
    </row>
    <row r="57" spans="1:2" x14ac:dyDescent="0.25">
      <c r="A57" s="1"/>
      <c r="B57" s="1"/>
    </row>
  </sheetData>
  <mergeCells count="4">
    <mergeCell ref="A1:G1"/>
    <mergeCell ref="A2:G2"/>
    <mergeCell ref="H3:I3"/>
    <mergeCell ref="D29:F29"/>
  </mergeCells>
  <pageMargins left="0.31496062992125984" right="0.31496062992125984" top="0.74803149606299213" bottom="0.74803149606299213" header="0.31496062992125984" footer="0.31496062992125984"/>
  <pageSetup paperSize="9" scale="80" orientation="portrait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Mia</dc:creator>
  <cp:keywords/>
  <dc:description/>
  <cp:lastModifiedBy>Mogens Reimert</cp:lastModifiedBy>
  <cp:revision/>
  <dcterms:created xsi:type="dcterms:W3CDTF">2014-08-18T13:57:27Z</dcterms:created>
  <dcterms:modified xsi:type="dcterms:W3CDTF">2023-08-31T06:03:17Z</dcterms:modified>
  <cp:category/>
  <cp:contentStatus/>
</cp:coreProperties>
</file>