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Gerdas filer\Freelanceakademiet\UV-materialer\IVDK, uv-materialer\"/>
    </mc:Choice>
  </mc:AlternateContent>
  <xr:revisionPtr revIDLastSave="0" documentId="8_{F9FD5FC4-9367-4B73-9152-4C3BD714CA55}" xr6:coauthVersionLast="47" xr6:coauthVersionMax="47" xr10:uidLastSave="{00000000-0000-0000-0000-000000000000}"/>
  <bookViews>
    <workbookView xWindow="1480" yWindow="930" windowWidth="17230" windowHeight="9870" xr2:uid="{51647B4C-CC31-416C-9727-ED34745A20B7}"/>
  </bookViews>
  <sheets>
    <sheet name="2a. Din statusmodel" sheetId="8" r:id="rId1"/>
    <sheet name="2b. Din fremtidsmodel" sheetId="7" r:id="rId2"/>
    <sheet name="7a. Dit netværk" sheetId="5" r:id="rId3"/>
    <sheet name="12a. Din mesoplan" sheetId="9" r:id="rId4"/>
    <sheet name="12b. Din makroplan" sheetId="10" r:id="rId5"/>
    <sheet name="22. Solistberegneren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8" l="1"/>
  <c r="D18" i="7"/>
  <c r="H25" i="4"/>
  <c r="H26" i="4" s="1"/>
  <c r="F25" i="4"/>
  <c r="F26" i="4" s="1"/>
  <c r="E25" i="4"/>
  <c r="E26" i="4" s="1"/>
  <c r="D25" i="4"/>
  <c r="D26" i="4" s="1"/>
  <c r="C25" i="4"/>
  <c r="C26" i="4" s="1"/>
</calcChain>
</file>

<file path=xl/sharedStrings.xml><?xml version="1.0" encoding="utf-8"?>
<sst xmlns="http://schemas.openxmlformats.org/spreadsheetml/2006/main" count="131" uniqueCount="112">
  <si>
    <t>Projekter/ydelser</t>
  </si>
  <si>
    <t>Events</t>
  </si>
  <si>
    <t>Foredrag</t>
  </si>
  <si>
    <t>12 mdr. indtægt</t>
  </si>
  <si>
    <t>Rettighedsmidler</t>
  </si>
  <si>
    <t>Husk</t>
  </si>
  <si>
    <t>Indskriv datoer:</t>
  </si>
  <si>
    <t>fx 31.05-06.06</t>
  </si>
  <si>
    <t>Dit ønskede honorar</t>
  </si>
  <si>
    <t>Lyd- og lysanlæg, leje</t>
  </si>
  <si>
    <t>Lyd-/lysmand</t>
  </si>
  <si>
    <t>Billeje</t>
  </si>
  <si>
    <t>Færge/bro</t>
  </si>
  <si>
    <t>Fly</t>
  </si>
  <si>
    <t>Biltransport [takst x kilometer]</t>
  </si>
  <si>
    <t>Overnatning</t>
  </si>
  <si>
    <t>Forplejning</t>
  </si>
  <si>
    <t>Udgifter til PR/markedsføring</t>
  </si>
  <si>
    <t xml:space="preserve">Kulturhus </t>
  </si>
  <si>
    <t>Kirke</t>
  </si>
  <si>
    <t>Huskoncert</t>
  </si>
  <si>
    <t>Konferencer</t>
  </si>
  <si>
    <t>Din samlede pris til kunden</t>
  </si>
  <si>
    <t>Udgiftsposter</t>
  </si>
  <si>
    <t>Øvrige udgifter</t>
  </si>
  <si>
    <t>1. uge</t>
  </si>
  <si>
    <t>2. uge</t>
  </si>
  <si>
    <t>3. uge</t>
  </si>
  <si>
    <t>4. uge</t>
  </si>
  <si>
    <t>5. uge</t>
  </si>
  <si>
    <t>6. uge</t>
  </si>
  <si>
    <t>7. uge</t>
  </si>
  <si>
    <t>8. uge</t>
  </si>
  <si>
    <t>9. uge</t>
  </si>
  <si>
    <t>10. uge</t>
  </si>
  <si>
    <t>11. uge</t>
  </si>
  <si>
    <t>12. uge</t>
  </si>
  <si>
    <t>13. uge</t>
  </si>
  <si>
    <t>14. uge</t>
  </si>
  <si>
    <t>15. uge</t>
  </si>
  <si>
    <t>16. uge</t>
  </si>
  <si>
    <t>17. uge</t>
  </si>
  <si>
    <t>18. uge</t>
  </si>
  <si>
    <t>19. uge</t>
  </si>
  <si>
    <t>20. uge</t>
  </si>
  <si>
    <t>Næste event</t>
  </si>
  <si>
    <t>Salg</t>
  </si>
  <si>
    <t>Koncerter/udstillinger</t>
  </si>
  <si>
    <t>Deltidsjob</t>
  </si>
  <si>
    <r>
      <t xml:space="preserve">Samlet indtægt
</t>
    </r>
    <r>
      <rPr>
        <sz val="6"/>
        <color rgb="FF307090"/>
        <rFont val="Calibri"/>
        <family val="2"/>
      </rPr>
      <t>(før udgifter, skat, moms mv.)</t>
    </r>
  </si>
  <si>
    <t>Workshops</t>
  </si>
  <si>
    <t>Partnerskaber</t>
  </si>
  <si>
    <t>…</t>
  </si>
  <si>
    <t xml:space="preserve"> Inspireret af Gantt Chart</t>
  </si>
  <si>
    <t>(Din smertegrænse)</t>
  </si>
  <si>
    <t>Udgift til bookingbureau</t>
  </si>
  <si>
    <t>OBS: Vær konsekvent ift at opgive priser henholdsvis m/u moms.</t>
  </si>
  <si>
    <t>(Samlet pris ved smertegrænse)</t>
  </si>
  <si>
    <t>Dine listepriser for forskellige venuetyper (størrelse/publikum/økonomi mv.)</t>
  </si>
  <si>
    <t>Evt. musikere/assistance</t>
  </si>
  <si>
    <t>Værkstedet</t>
  </si>
  <si>
    <t>Kontoret</t>
  </si>
  <si>
    <t>Butikken</t>
  </si>
  <si>
    <t>Scenen</t>
  </si>
  <si>
    <t>Andet</t>
  </si>
  <si>
    <t>Fx: Turné</t>
  </si>
  <si>
    <t xml:space="preserve">Definition af USP </t>
  </si>
  <si>
    <t>Research på kundebehov g målgrupper</t>
  </si>
  <si>
    <t>Kaffemøder - feedback på behov ogkundegrupper</t>
  </si>
  <si>
    <t>Skrive pressetekst</t>
  </si>
  <si>
    <t>Feedback på ydelsen fra NN</t>
  </si>
  <si>
    <t>Inspiration - åben research</t>
  </si>
  <si>
    <t>Fundraising</t>
  </si>
  <si>
    <t>Udvikle visuel identitet</t>
  </si>
  <si>
    <t>Fx: Udvikle prototype/skitse til ny ydelse</t>
  </si>
  <si>
    <t>Produktion</t>
  </si>
  <si>
    <t>Partnerskaber - møde med PP</t>
  </si>
  <si>
    <t>Basis PR arbejde</t>
  </si>
  <si>
    <t>Udsende via SoMe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</si>
  <si>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</si>
  <si>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</si>
  <si>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</si>
  <si>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</si>
  <si>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</si>
  <si>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</si>
  <si>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</si>
  <si>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</si>
  <si>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OKTOBER</t>
  </si>
  <si>
    <t>NOVEMBER</t>
  </si>
  <si>
    <t>DECEMBER</t>
  </si>
  <si>
    <t>Ferie</t>
  </si>
  <si>
    <t>Deltidsjob:</t>
  </si>
  <si>
    <t xml:space="preserve">Projekt/ydelse: </t>
  </si>
  <si>
    <t>Kursus/efteruddannelse/konferencer</t>
  </si>
  <si>
    <t xml:space="preserve">GRØN = lav </t>
  </si>
  <si>
    <t xml:space="preserve">HVID = ingen </t>
  </si>
  <si>
    <t xml:space="preserve">RØD = høj aktivitet </t>
  </si>
  <si>
    <t xml:space="preserve">BLÅ = fri/ferie </t>
  </si>
  <si>
    <t xml:space="preserve">GUL = mellem </t>
  </si>
  <si>
    <t>uge 7</t>
  </si>
  <si>
    <t>uge 28-30</t>
  </si>
  <si>
    <t>uge 42</t>
  </si>
  <si>
    <t>uge 52</t>
  </si>
  <si>
    <t>Yoga/sport/xxx</t>
  </si>
  <si>
    <t>Hvor høj aktivitet?</t>
  </si>
  <si>
    <t>premiere: 03.02</t>
  </si>
  <si>
    <t>SEPTEMBER</t>
  </si>
  <si>
    <t>Kontor</t>
  </si>
  <si>
    <t>Projekt/ydelse: Kirkesanger</t>
  </si>
  <si>
    <t>Projekt/ydelse: Kor</t>
  </si>
  <si>
    <t>Projekt/ydelse: Band</t>
  </si>
  <si>
    <t>Projekt/ydelse: Soloprojekt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</si>
</sst>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 * #,##0_ ;_ * \-#,##0_ ;_ * &quot;-&quot;??_ ;_ @_ "/>
  </numFmts>
  <fonts count="34" x14ac:knownFonts="1"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b/>
      <sz val="11"/>
      <color rgb="FF307090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6"/>
      <color rgb="FF307090"/>
      <name val="Calibri"/>
      <family val="2"/>
    </font>
    <font>
      <b/>
      <sz val="18"/>
      <color theme="4"/>
      <name val="Calibri"/>
      <family val="2"/>
    </font>
    <font>
      <sz val="12"/>
      <color rgb="FF000000"/>
      <name val="Calibri"/>
      <family val="2"/>
    </font>
    <font>
      <b/>
      <sz val="11"/>
      <color theme="4"/>
      <name val="Calibri"/>
      <family val="2"/>
    </font>
    <font>
      <b/>
      <sz val="22"/>
      <color theme="5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sz val="9"/>
      <color rgb="FF00B0F0"/>
      <name val="Calibri"/>
      <family val="2"/>
    </font>
    <font>
      <b/>
      <sz val="9"/>
      <color theme="4"/>
      <name val="Calibri"/>
      <family val="2"/>
    </font>
    <font>
      <sz val="11"/>
      <color theme="1" tint="0.249977111117893"/>
      <name val="Calibri"/>
      <family val="2"/>
    </font>
    <font>
      <sz val="8"/>
      <color theme="1" tint="0.249977111117893"/>
      <name val="Calibri"/>
      <family val="2"/>
    </font>
    <font>
      <sz val="9"/>
      <color theme="1" tint="0.249977111117893"/>
      <name val="Calibri"/>
      <family val="2"/>
    </font>
    <font>
      <i/>
      <sz val="8"/>
      <color theme="0" tint="-0.34998626667073579"/>
      <name val="Calibri"/>
      <family val="2"/>
    </font>
    <font>
      <b/>
      <sz val="10"/>
      <color theme="4" tint="-0.499984740745262"/>
      <name val="Calibri"/>
      <family val="2"/>
    </font>
    <font>
      <b/>
      <sz val="20"/>
      <color theme="5"/>
      <name val="Calibri"/>
      <family val="2"/>
    </font>
    <font>
      <sz val="11"/>
      <color theme="4" tint="0.59999389629810485"/>
      <name val="Calibri"/>
      <family val="2"/>
    </font>
    <font>
      <b/>
      <sz val="11"/>
      <color theme="4" tint="-0.499984740745262"/>
      <name val="Calibri"/>
      <family val="2"/>
    </font>
    <font>
      <sz val="11"/>
      <color theme="8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249977111117893"/>
      <name val="Calibri"/>
      <family val="2"/>
    </font>
    <font>
      <sz val="11"/>
      <color theme="0" tint="-0.34998626667073579"/>
      <name val="Calibri"/>
      <family val="2"/>
    </font>
    <font>
      <i/>
      <sz val="9"/>
      <color theme="0" tint="-0.499984740745262"/>
      <name val="Calibri"/>
      <family val="2"/>
    </font>
    <font>
      <b/>
      <sz val="10"/>
      <color rgb="FF24556E"/>
      <name val="Calibri"/>
      <family val="2"/>
    </font>
    <font>
      <sz val="9"/>
      <color theme="4" tint="-0.499984740745262"/>
      <name val="Calibri"/>
      <family val="2"/>
    </font>
    <font>
      <sz val="9"/>
      <color rgb="FFFF0000"/>
      <name val="Calibri"/>
      <family val="2"/>
    </font>
    <font>
      <sz val="11"/>
      <color theme="4" tint="0.39997558519241921"/>
      <name val="Calibri"/>
      <family val="2"/>
    </font>
    <font>
      <sz val="6"/>
      <name val="Calibri"/>
      <family val="2"/>
    </font>
    <font>
      <b/>
      <sz val="6"/>
      <name val="Calibri"/>
      <family val="2"/>
    </font>
    <font>
      <sz val="11"/>
      <color rgb="FFFF7C8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6D8AC"/>
        <bgColor indexed="64"/>
      </patternFill>
    </fill>
    <fill>
      <patternFill patternType="solid">
        <fgColor rgb="FFBBDEEF"/>
        <bgColor indexed="64"/>
      </patternFill>
    </fill>
    <fill>
      <patternFill patternType="solid">
        <fgColor rgb="FFECE69E"/>
        <bgColor indexed="64"/>
      </patternFill>
    </fill>
    <fill>
      <patternFill patternType="solid">
        <fgColor rgb="FFE1B1B1"/>
        <bgColor indexed="64"/>
      </patternFill>
    </fill>
    <fill>
      <patternFill patternType="solid">
        <fgColor rgb="FFF8F6DC"/>
        <bgColor indexed="64"/>
      </patternFill>
    </fill>
    <fill>
      <patternFill patternType="solid">
        <fgColor rgb="FFE4EDF4"/>
        <bgColor indexed="64"/>
      </patternFill>
    </fill>
    <fill>
      <patternFill patternType="solid">
        <fgColor rgb="FFE6F2E2"/>
        <bgColor indexed="64"/>
      </patternFill>
    </fill>
    <fill>
      <patternFill patternType="solid">
        <fgColor rgb="FF8AC87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7C8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50">
    <xf numFmtId="0" fontId="0" fillId="0" borderId="0" xfId="0"/>
    <xf numFmtId="0" fontId="0" fillId="7" borderId="0" xfId="0" applyFill="1"/>
    <xf numFmtId="0" fontId="2" fillId="7" borderId="12" xfId="0" applyFont="1" applyFill="1" applyBorder="1" applyAlignment="1">
      <alignment vertical="top"/>
    </xf>
    <xf numFmtId="0" fontId="3" fillId="7" borderId="0" xfId="0" applyFont="1" applyFill="1"/>
    <xf numFmtId="0" fontId="3" fillId="7" borderId="2" xfId="0" applyFont="1" applyFill="1" applyBorder="1"/>
    <xf numFmtId="0" fontId="4" fillId="2" borderId="2" xfId="0" applyFont="1" applyFill="1" applyBorder="1" applyAlignment="1">
      <alignment horizontal="center" vertical="center"/>
    </xf>
    <xf numFmtId="0" fontId="3" fillId="6" borderId="3" xfId="0" applyFont="1" applyFill="1" applyBorder="1"/>
    <xf numFmtId="165" fontId="3" fillId="6" borderId="1" xfId="1" applyNumberFormat="1" applyFont="1" applyFill="1" applyBorder="1"/>
    <xf numFmtId="0" fontId="4" fillId="5" borderId="5" xfId="0" applyFont="1" applyFill="1" applyBorder="1" applyAlignment="1">
      <alignment horizontal="center" vertical="center"/>
    </xf>
    <xf numFmtId="0" fontId="3" fillId="6" borderId="0" xfId="0" applyFont="1" applyFill="1"/>
    <xf numFmtId="165" fontId="3" fillId="6" borderId="7" xfId="1" applyNumberFormat="1" applyFont="1" applyFill="1" applyBorder="1"/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wrapText="1"/>
    </xf>
    <xf numFmtId="165" fontId="2" fillId="7" borderId="1" xfId="1" applyNumberFormat="1" applyFont="1" applyFill="1" applyBorder="1" applyAlignment="1">
      <alignment vertical="center"/>
    </xf>
    <xf numFmtId="0" fontId="2" fillId="7" borderId="1" xfId="0" applyFont="1" applyFill="1" applyBorder="1" applyAlignment="1">
      <alignment horizontal="center" vertical="top" wrapText="1"/>
    </xf>
    <xf numFmtId="0" fontId="6" fillId="7" borderId="0" xfId="0" applyFont="1" applyFill="1"/>
    <xf numFmtId="0" fontId="7" fillId="7" borderId="0" xfId="0" applyFont="1" applyFill="1"/>
    <xf numFmtId="0" fontId="8" fillId="7" borderId="0" xfId="0" applyFont="1" applyFill="1"/>
    <xf numFmtId="0" fontId="3" fillId="0" borderId="0" xfId="0" applyFont="1" applyAlignment="1">
      <alignment wrapText="1"/>
    </xf>
    <xf numFmtId="0" fontId="3" fillId="0" borderId="0" xfId="0" applyFont="1"/>
    <xf numFmtId="0" fontId="9" fillId="7" borderId="0" xfId="0" applyFont="1" applyFill="1" applyAlignment="1">
      <alignment vertical="top" wrapText="1"/>
    </xf>
    <xf numFmtId="0" fontId="3" fillId="7" borderId="0" xfId="0" applyFont="1" applyFill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3" fillId="6" borderId="6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0" fillId="7" borderId="0" xfId="0" applyFont="1" applyFill="1"/>
    <xf numFmtId="0" fontId="14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wrapText="1"/>
    </xf>
    <xf numFmtId="0" fontId="3" fillId="6" borderId="0" xfId="0" applyFont="1" applyFill="1" applyAlignment="1">
      <alignment wrapText="1"/>
    </xf>
    <xf numFmtId="0" fontId="10" fillId="0" borderId="1" xfId="0" applyFont="1" applyBorder="1"/>
    <xf numFmtId="0" fontId="11" fillId="12" borderId="1" xfId="0" applyFont="1" applyFill="1" applyBorder="1" applyAlignment="1">
      <alignment horizontal="center" vertical="top" wrapText="1"/>
    </xf>
    <xf numFmtId="0" fontId="10" fillId="12" borderId="1" xfId="0" applyFont="1" applyFill="1" applyBorder="1" applyAlignment="1">
      <alignment vertical="top" wrapText="1"/>
    </xf>
    <xf numFmtId="0" fontId="10" fillId="11" borderId="1" xfId="0" applyFont="1" applyFill="1" applyBorder="1" applyAlignment="1">
      <alignment wrapText="1"/>
    </xf>
    <xf numFmtId="0" fontId="16" fillId="6" borderId="0" xfId="0" applyFont="1" applyFill="1" applyAlignment="1">
      <alignment horizontal="center" wrapText="1"/>
    </xf>
    <xf numFmtId="0" fontId="10" fillId="0" borderId="15" xfId="0" applyFont="1" applyBorder="1" applyAlignment="1">
      <alignment wrapText="1"/>
    </xf>
    <xf numFmtId="0" fontId="10" fillId="12" borderId="15" xfId="0" applyFont="1" applyFill="1" applyBorder="1" applyAlignment="1">
      <alignment wrapText="1"/>
    </xf>
    <xf numFmtId="0" fontId="10" fillId="12" borderId="15" xfId="0" applyFont="1" applyFill="1" applyBorder="1" applyAlignment="1">
      <alignment vertical="top" wrapText="1"/>
    </xf>
    <xf numFmtId="0" fontId="15" fillId="12" borderId="1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 wrapText="1"/>
    </xf>
    <xf numFmtId="0" fontId="18" fillId="6" borderId="4" xfId="0" applyFont="1" applyFill="1" applyBorder="1" applyAlignment="1">
      <alignment wrapText="1"/>
    </xf>
    <xf numFmtId="0" fontId="19" fillId="7" borderId="0" xfId="0" applyFont="1" applyFill="1"/>
    <xf numFmtId="164" fontId="20" fillId="7" borderId="20" xfId="1" applyFont="1" applyFill="1" applyBorder="1"/>
    <xf numFmtId="0" fontId="22" fillId="7" borderId="0" xfId="0" applyFont="1" applyFill="1"/>
    <xf numFmtId="164" fontId="22" fillId="7" borderId="0" xfId="0" applyNumberFormat="1" applyFont="1" applyFill="1"/>
    <xf numFmtId="0" fontId="21" fillId="6" borderId="16" xfId="0" applyFont="1" applyFill="1" applyBorder="1"/>
    <xf numFmtId="0" fontId="21" fillId="6" borderId="11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/>
    </xf>
    <xf numFmtId="0" fontId="21" fillId="6" borderId="9" xfId="0" applyFont="1" applyFill="1" applyBorder="1" applyAlignment="1">
      <alignment horizontal="center" vertical="center"/>
    </xf>
    <xf numFmtId="0" fontId="21" fillId="6" borderId="17" xfId="0" applyFont="1" applyFill="1" applyBorder="1" applyAlignment="1">
      <alignment horizontal="center" vertical="center"/>
    </xf>
    <xf numFmtId="164" fontId="3" fillId="6" borderId="7" xfId="1" applyFont="1" applyFill="1" applyBorder="1"/>
    <xf numFmtId="0" fontId="21" fillId="6" borderId="19" xfId="0" applyFont="1" applyFill="1" applyBorder="1"/>
    <xf numFmtId="0" fontId="21" fillId="6" borderId="20" xfId="0" applyFont="1" applyFill="1" applyBorder="1"/>
    <xf numFmtId="164" fontId="3" fillId="6" borderId="18" xfId="1" applyFont="1" applyFill="1" applyBorder="1"/>
    <xf numFmtId="0" fontId="21" fillId="6" borderId="16" xfId="0" applyFont="1" applyFill="1" applyBorder="1" applyAlignment="1">
      <alignment horizontal="center" vertical="center"/>
    </xf>
    <xf numFmtId="164" fontId="3" fillId="6" borderId="22" xfId="1" applyFont="1" applyFill="1" applyBorder="1"/>
    <xf numFmtId="164" fontId="3" fillId="6" borderId="0" xfId="1" applyFont="1" applyFill="1" applyBorder="1"/>
    <xf numFmtId="164" fontId="3" fillId="6" borderId="23" xfId="1" applyFont="1" applyFill="1" applyBorder="1"/>
    <xf numFmtId="164" fontId="23" fillId="7" borderId="18" xfId="1" applyFont="1" applyFill="1" applyBorder="1"/>
    <xf numFmtId="164" fontId="23" fillId="7" borderId="7" xfId="1" applyFont="1" applyFill="1" applyBorder="1"/>
    <xf numFmtId="164" fontId="25" fillId="7" borderId="12" xfId="1" applyFont="1" applyFill="1" applyBorder="1"/>
    <xf numFmtId="164" fontId="25" fillId="7" borderId="1" xfId="1" applyFont="1" applyFill="1" applyBorder="1"/>
    <xf numFmtId="0" fontId="25" fillId="7" borderId="0" xfId="0" applyFont="1" applyFill="1"/>
    <xf numFmtId="164" fontId="25" fillId="7" borderId="0" xfId="0" applyNumberFormat="1" applyFont="1" applyFill="1"/>
    <xf numFmtId="0" fontId="25" fillId="7" borderId="20" xfId="0" applyFont="1" applyFill="1" applyBorder="1"/>
    <xf numFmtId="164" fontId="23" fillId="6" borderId="0" xfId="1" applyFont="1" applyFill="1" applyBorder="1"/>
    <xf numFmtId="164" fontId="25" fillId="6" borderId="3" xfId="1" applyFont="1" applyFill="1" applyBorder="1"/>
    <xf numFmtId="164" fontId="23" fillId="6" borderId="23" xfId="1" applyFont="1" applyFill="1" applyBorder="1"/>
    <xf numFmtId="164" fontId="25" fillId="6" borderId="24" xfId="1" applyFont="1" applyFill="1" applyBorder="1"/>
    <xf numFmtId="0" fontId="23" fillId="7" borderId="20" xfId="0" applyFont="1" applyFill="1" applyBorder="1"/>
    <xf numFmtId="0" fontId="23" fillId="7" borderId="21" xfId="0" applyFont="1" applyFill="1" applyBorder="1"/>
    <xf numFmtId="164" fontId="23" fillId="7" borderId="12" xfId="1" applyFont="1" applyFill="1" applyBorder="1"/>
    <xf numFmtId="164" fontId="23" fillId="6" borderId="1" xfId="1" applyFont="1" applyFill="1" applyBorder="1"/>
    <xf numFmtId="164" fontId="23" fillId="7" borderId="1" xfId="1" applyFont="1" applyFill="1" applyBorder="1"/>
    <xf numFmtId="164" fontId="23" fillId="6" borderId="24" xfId="1" applyFont="1" applyFill="1" applyBorder="1"/>
    <xf numFmtId="164" fontId="23" fillId="7" borderId="13" xfId="1" applyFont="1" applyFill="1" applyBorder="1"/>
    <xf numFmtId="164" fontId="23" fillId="6" borderId="6" xfId="1" applyFont="1" applyFill="1" applyBorder="1"/>
    <xf numFmtId="164" fontId="23" fillId="7" borderId="6" xfId="1" applyFont="1" applyFill="1" applyBorder="1"/>
    <xf numFmtId="164" fontId="23" fillId="6" borderId="25" xfId="1" applyFont="1" applyFill="1" applyBorder="1"/>
    <xf numFmtId="164" fontId="21" fillId="7" borderId="11" xfId="1" applyFont="1" applyFill="1" applyBorder="1"/>
    <xf numFmtId="164" fontId="21" fillId="6" borderId="11" xfId="1" applyFont="1" applyFill="1" applyBorder="1"/>
    <xf numFmtId="164" fontId="21" fillId="7" borderId="9" xfId="1" applyFont="1" applyFill="1" applyBorder="1"/>
    <xf numFmtId="164" fontId="21" fillId="6" borderId="10" xfId="1" applyFont="1" applyFill="1" applyBorder="1"/>
    <xf numFmtId="164" fontId="23" fillId="7" borderId="20" xfId="1" applyFont="1" applyFill="1" applyBorder="1"/>
    <xf numFmtId="164" fontId="21" fillId="6" borderId="16" xfId="1" applyFont="1" applyFill="1" applyBorder="1"/>
    <xf numFmtId="164" fontId="23" fillId="7" borderId="22" xfId="1" applyFont="1" applyFill="1" applyBorder="1"/>
    <xf numFmtId="0" fontId="24" fillId="7" borderId="0" xfId="0" applyFont="1" applyFill="1" applyAlignment="1">
      <alignment vertical="top"/>
    </xf>
    <xf numFmtId="0" fontId="26" fillId="7" borderId="0" xfId="0" applyFont="1" applyFill="1"/>
    <xf numFmtId="0" fontId="18" fillId="13" borderId="4" xfId="0" applyFont="1" applyFill="1" applyBorder="1" applyAlignment="1">
      <alignment wrapText="1"/>
    </xf>
    <xf numFmtId="0" fontId="16" fillId="13" borderId="0" xfId="0" applyFont="1" applyFill="1" applyAlignment="1">
      <alignment horizontal="center" wrapText="1"/>
    </xf>
    <xf numFmtId="0" fontId="3" fillId="13" borderId="0" xfId="0" applyFont="1" applyFill="1" applyAlignment="1">
      <alignment wrapText="1"/>
    </xf>
    <xf numFmtId="0" fontId="18" fillId="14" borderId="4" xfId="0" applyFont="1" applyFill="1" applyBorder="1" applyAlignment="1">
      <alignment wrapText="1"/>
    </xf>
    <xf numFmtId="0" fontId="16" fillId="14" borderId="0" xfId="0" applyFont="1" applyFill="1" applyAlignment="1">
      <alignment horizontal="center" wrapText="1"/>
    </xf>
    <xf numFmtId="0" fontId="3" fillId="14" borderId="0" xfId="0" applyFont="1" applyFill="1" applyAlignment="1">
      <alignment wrapText="1"/>
    </xf>
    <xf numFmtId="0" fontId="18" fillId="15" borderId="4" xfId="0" applyFont="1" applyFill="1" applyBorder="1" applyAlignment="1">
      <alignment wrapText="1"/>
    </xf>
    <xf numFmtId="0" fontId="16" fillId="15" borderId="14" xfId="0" applyFont="1" applyFill="1" applyBorder="1" applyAlignment="1">
      <alignment horizontal="center" wrapText="1"/>
    </xf>
    <xf numFmtId="0" fontId="3" fillId="15" borderId="0" xfId="0" applyFont="1" applyFill="1" applyAlignment="1">
      <alignment wrapText="1"/>
    </xf>
    <xf numFmtId="0" fontId="16" fillId="16" borderId="0" xfId="0" applyFont="1" applyFill="1" applyAlignment="1">
      <alignment horizontal="center" wrapText="1"/>
    </xf>
    <xf numFmtId="0" fontId="3" fillId="16" borderId="0" xfId="0" applyFont="1" applyFill="1" applyAlignment="1">
      <alignment wrapText="1"/>
    </xf>
    <xf numFmtId="0" fontId="27" fillId="16" borderId="4" xfId="0" applyFont="1" applyFill="1" applyBorder="1" applyAlignment="1">
      <alignment wrapText="1"/>
    </xf>
    <xf numFmtId="0" fontId="18" fillId="17" borderId="4" xfId="0" applyFont="1" applyFill="1" applyBorder="1" applyAlignment="1">
      <alignment wrapText="1"/>
    </xf>
    <xf numFmtId="0" fontId="12" fillId="18" borderId="1" xfId="0" applyFont="1" applyFill="1" applyBorder="1" applyAlignment="1">
      <alignment wrapText="1"/>
    </xf>
    <xf numFmtId="0" fontId="10" fillId="18" borderId="1" xfId="0" applyFont="1" applyFill="1" applyBorder="1" applyAlignment="1">
      <alignment wrapText="1"/>
    </xf>
    <xf numFmtId="0" fontId="3" fillId="19" borderId="0" xfId="0" applyFont="1" applyFill="1" applyAlignment="1">
      <alignment wrapText="1"/>
    </xf>
    <xf numFmtId="0" fontId="10" fillId="19" borderId="1" xfId="0" applyFont="1" applyFill="1" applyBorder="1" applyAlignment="1">
      <alignment wrapText="1"/>
    </xf>
    <xf numFmtId="0" fontId="10" fillId="0" borderId="6" xfId="0" applyFont="1" applyBorder="1" applyAlignment="1">
      <alignment wrapText="1"/>
    </xf>
    <xf numFmtId="0" fontId="10" fillId="12" borderId="6" xfId="0" applyFont="1" applyFill="1" applyBorder="1" applyAlignment="1">
      <alignment vertical="top" wrapText="1"/>
    </xf>
    <xf numFmtId="0" fontId="13" fillId="6" borderId="1" xfId="0" applyFont="1" applyFill="1" applyBorder="1" applyAlignment="1">
      <alignment horizontal="center" vertical="center" wrapText="1"/>
    </xf>
    <xf numFmtId="0" fontId="3" fillId="21" borderId="1" xfId="0" applyFont="1" applyFill="1" applyBorder="1"/>
    <xf numFmtId="0" fontId="3" fillId="20" borderId="1" xfId="0" applyFont="1" applyFill="1" applyBorder="1"/>
    <xf numFmtId="0" fontId="3" fillId="0" borderId="1" xfId="0" applyFont="1" applyBorder="1"/>
    <xf numFmtId="0" fontId="29" fillId="0" borderId="0" xfId="0" applyFont="1"/>
    <xf numFmtId="0" fontId="10" fillId="6" borderId="27" xfId="0" applyFont="1" applyFill="1" applyBorder="1"/>
    <xf numFmtId="0" fontId="10" fillId="6" borderId="20" xfId="0" applyFont="1" applyFill="1" applyBorder="1"/>
    <xf numFmtId="0" fontId="10" fillId="6" borderId="28" xfId="0" applyFont="1" applyFill="1" applyBorder="1"/>
    <xf numFmtId="0" fontId="10" fillId="6" borderId="20" xfId="0" applyFont="1" applyFill="1" applyBorder="1" applyAlignment="1">
      <alignment wrapText="1"/>
    </xf>
    <xf numFmtId="0" fontId="10" fillId="6" borderId="20" xfId="0" applyFont="1" applyFill="1" applyBorder="1" applyAlignment="1">
      <alignment vertical="center" wrapText="1"/>
    </xf>
    <xf numFmtId="0" fontId="10" fillId="6" borderId="28" xfId="0" applyFont="1" applyFill="1" applyBorder="1" applyAlignment="1">
      <alignment wrapText="1"/>
    </xf>
    <xf numFmtId="0" fontId="30" fillId="23" borderId="1" xfId="0" applyFont="1" applyFill="1" applyBorder="1"/>
    <xf numFmtId="0" fontId="31" fillId="20" borderId="12" xfId="0" applyFont="1" applyFill="1" applyBorder="1" applyAlignment="1">
      <alignment horizontal="center" vertical="center"/>
    </xf>
    <xf numFmtId="0" fontId="31" fillId="20" borderId="1" xfId="0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 vertical="center" wrapText="1"/>
    </xf>
    <xf numFmtId="0" fontId="31" fillId="22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7" borderId="12" xfId="0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/>
    </xf>
    <xf numFmtId="0" fontId="32" fillId="7" borderId="4" xfId="0" applyFont="1" applyFill="1" applyBorder="1" applyAlignment="1">
      <alignment horizontal="center" vertical="center" wrapText="1"/>
    </xf>
    <xf numFmtId="0" fontId="31" fillId="21" borderId="1" xfId="0" applyFont="1" applyFill="1" applyBorder="1" applyAlignment="1">
      <alignment horizontal="center" vertical="center"/>
    </xf>
    <xf numFmtId="0" fontId="31" fillId="7" borderId="26" xfId="0" applyFont="1" applyFill="1" applyBorder="1" applyAlignment="1">
      <alignment horizontal="center" vertical="center" wrapText="1"/>
    </xf>
    <xf numFmtId="0" fontId="31" fillId="7" borderId="15" xfId="0" applyFont="1" applyFill="1" applyBorder="1" applyAlignment="1">
      <alignment horizontal="center" vertical="center" wrapText="1"/>
    </xf>
    <xf numFmtId="0" fontId="31" fillId="22" borderId="15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7" borderId="13" xfId="0" applyFont="1" applyFill="1" applyBorder="1" applyAlignment="1">
      <alignment horizontal="center" vertical="center" wrapText="1"/>
    </xf>
    <xf numFmtId="0" fontId="31" fillId="7" borderId="6" xfId="0" applyFont="1" applyFill="1" applyBorder="1" applyAlignment="1">
      <alignment horizontal="center" vertical="center" wrapText="1"/>
    </xf>
    <xf numFmtId="0" fontId="31" fillId="22" borderId="6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23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33" fillId="24" borderId="1" xfId="0" applyFont="1" applyFill="1" applyBorder="1"/>
    <xf numFmtId="0" fontId="31" fillId="24" borderId="1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left" vertical="center" wrapText="1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colors>
    <mruColors>
      <color rgb="FFFF7C80"/>
      <color rgb="FFFF5050"/>
      <color rgb="FFFFFF99"/>
      <color rgb="FF8AC876"/>
      <color rgb="FFD99B9B"/>
      <color rgb="FFECE69E"/>
      <color rgb="FFE6F2E2"/>
      <color rgb="FFE4EDF4"/>
      <color rgb="FFF8F6DC"/>
      <color rgb="FF2455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97642580409817"/>
          <c:y val="7.711404681766558E-2"/>
          <c:w val="0.59204714839180372"/>
          <c:h val="0.8313904402317837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9AB-4A3E-981A-9E3DE7B781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9AB-4A3E-981A-9E3DE7B781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9AB-4A3E-981A-9E3DE7B781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9AB-4A3E-981A-9E3DE7B781B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9AB-4A3E-981A-9E3DE7B781B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9AB-4A3E-981A-9E3DE7B781B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9AB-4A3E-981A-9E3DE7B781B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'2a. Din statusmodel'!$D$11:$D$17</c:f>
              <c:numCache>
                <c:formatCode>_ * #,##0_ ;_ * \-#,##0_ ;_ * "-"??_ ;_ @_ </c:formatCode>
                <c:ptCount val="7"/>
                <c:pt idx="0">
                  <c:v>25000</c:v>
                </c:pt>
                <c:pt idx="1">
                  <c:v>95000</c:v>
                </c:pt>
                <c:pt idx="2">
                  <c:v>50000</c:v>
                </c:pt>
                <c:pt idx="3">
                  <c:v>30000</c:v>
                </c:pt>
                <c:pt idx="4">
                  <c:v>0</c:v>
                </c:pt>
                <c:pt idx="5">
                  <c:v>95000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4-47B1-91AC-C5822D7B90D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5330169247411865E-2"/>
          <c:y val="9.9146473909149477E-2"/>
          <c:w val="5.1324377435276042E-2"/>
          <c:h val="0.3993021725590195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366631717402"/>
          <c:y val="8.8733767493078902E-2"/>
          <c:w val="0.7287339675688228"/>
          <c:h val="0.7980089816299158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410-4967-A1A0-676F865B07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410-4967-A1A0-676F865B07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410-4967-A1A0-676F865B07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410-4967-A1A0-676F865B074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410-4967-A1A0-676F865B074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410-4967-A1A0-676F865B074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410-4967-A1A0-676F865B074F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'2b. Din fremtidsmodel'!$D$11:$D$17</c:f>
              <c:numCache>
                <c:formatCode>_ * #,##0_ ;_ * \-#,##0_ ;_ * "-"??_ ;_ @_ </c:formatCode>
                <c:ptCount val="7"/>
                <c:pt idx="0">
                  <c:v>60000</c:v>
                </c:pt>
                <c:pt idx="1">
                  <c:v>100000</c:v>
                </c:pt>
                <c:pt idx="2">
                  <c:v>75000</c:v>
                </c:pt>
                <c:pt idx="3">
                  <c:v>15000</c:v>
                </c:pt>
                <c:pt idx="4">
                  <c:v>35000</c:v>
                </c:pt>
                <c:pt idx="5">
                  <c:v>0</c:v>
                </c:pt>
                <c:pt idx="6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3-4A2B-90FF-E0222F2B629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7824615158489665E-2"/>
          <c:y val="3.4505169293431844E-2"/>
          <c:w val="5.1150557393645699E-2"/>
          <c:h val="0.40007227044909965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701524</xdr:colOff>
      <xdr:row>7</xdr:row>
      <xdr:rowOff>137276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9AABCA87-7422-4A2D-8EF1-66D69860B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43" t="18010" r="14306" b="61471"/>
        <a:stretch/>
      </xdr:blipFill>
      <xdr:spPr>
        <a:xfrm>
          <a:off x="0" y="0"/>
          <a:ext cx="8708571" cy="1522180"/>
        </a:xfrm>
        <a:prstGeom prst="rect">
          <a:avLst/>
        </a:prstGeom>
      </xdr:spPr>
    </xdr:pic>
    <xdr:clientData/>
  </xdr:twoCellAnchor>
  <xdr:twoCellAnchor editAs="oneCell">
    <xdr:from>
      <xdr:col>0</xdr:col>
      <xdr:colOff>46565</xdr:colOff>
      <xdr:row>27</xdr:row>
      <xdr:rowOff>68789</xdr:rowOff>
    </xdr:from>
    <xdr:to>
      <xdr:col>2</xdr:col>
      <xdr:colOff>602614</xdr:colOff>
      <xdr:row>28</xdr:row>
      <xdr:rowOff>99056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94FAD30-B873-42D6-9C67-603CD781939B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22148" t="56817" r="58089" b="37065"/>
        <a:stretch/>
      </xdr:blipFill>
      <xdr:spPr bwMode="auto">
        <a:xfrm>
          <a:off x="46565" y="5360456"/>
          <a:ext cx="1215389" cy="212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362481</xdr:colOff>
      <xdr:row>8</xdr:row>
      <xdr:rowOff>176212</xdr:rowOff>
    </xdr:from>
    <xdr:to>
      <xdr:col>10</xdr:col>
      <xdr:colOff>682625</xdr:colOff>
      <xdr:row>27</xdr:row>
      <xdr:rowOff>42335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8967A61B-2AD9-4BE9-B475-B07918587A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359833</xdr:colOff>
      <xdr:row>8</xdr:row>
      <xdr:rowOff>169333</xdr:rowOff>
    </xdr:from>
    <xdr:to>
      <xdr:col>10</xdr:col>
      <xdr:colOff>703792</xdr:colOff>
      <xdr:row>27</xdr:row>
      <xdr:rowOff>26459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F2C88DD-8E53-4DA1-BC7D-998B169671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46565</xdr:colOff>
      <xdr:row>27</xdr:row>
      <xdr:rowOff>68789</xdr:rowOff>
    </xdr:from>
    <xdr:to>
      <xdr:col>2</xdr:col>
      <xdr:colOff>660821</xdr:colOff>
      <xdr:row>28</xdr:row>
      <xdr:rowOff>99056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28D59ABE-3AB9-4040-88BE-E2F3E2666679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22148" t="56817" r="58089" b="37065"/>
        <a:stretch/>
      </xdr:blipFill>
      <xdr:spPr bwMode="auto">
        <a:xfrm>
          <a:off x="46565" y="5238748"/>
          <a:ext cx="1212215" cy="2101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704540</xdr:colOff>
      <xdr:row>8</xdr:row>
      <xdr:rowOff>46565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89E163F-F788-4F58-8D7A-04CA0E805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44" t="17913" r="14434" b="60300"/>
        <a:stretch/>
      </xdr:blipFill>
      <xdr:spPr>
        <a:xfrm>
          <a:off x="0" y="0"/>
          <a:ext cx="8646273" cy="1617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678702</xdr:colOff>
      <xdr:row>32</xdr:row>
      <xdr:rowOff>126995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3B4FC82B-2CA5-4204-B39E-FB4F69F1C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021" t="17400" r="14197" b="4353"/>
        <a:stretch/>
      </xdr:blipFill>
      <xdr:spPr>
        <a:xfrm>
          <a:off x="0" y="0"/>
          <a:ext cx="8517424" cy="5771440"/>
        </a:xfrm>
        <a:prstGeom prst="rect">
          <a:avLst/>
        </a:prstGeom>
      </xdr:spPr>
    </xdr:pic>
    <xdr:clientData/>
  </xdr:twoCellAnchor>
  <xdr:twoCellAnchor>
    <xdr:from>
      <xdr:col>7</xdr:col>
      <xdr:colOff>126210</xdr:colOff>
      <xdr:row>0</xdr:row>
      <xdr:rowOff>105480</xdr:rowOff>
    </xdr:from>
    <xdr:to>
      <xdr:col>9</xdr:col>
      <xdr:colOff>106772</xdr:colOff>
      <xdr:row>10</xdr:row>
      <xdr:rowOff>66322</xdr:rowOff>
    </xdr:to>
    <xdr:sp macro="" textlink="">
      <xdr:nvSpPr>
        <xdr:cNvPr id="4" name="Tekstfelt 3">
          <a:extLst>
            <a:ext uri="{FF2B5EF4-FFF2-40B4-BE49-F238E27FC236}">
              <a16:creationId xmlns:a16="http://schemas.microsoft.com/office/drawing/2014/main" id="{AEB3F042-1C3F-46E1-871D-F2E0247BCAE4}"/>
            </a:ext>
          </a:extLst>
        </xdr:cNvPr>
        <xdr:cNvSpPr txBox="1"/>
      </xdr:nvSpPr>
      <xdr:spPr>
        <a:xfrm>
          <a:off x="5098024" y="105480"/>
          <a:ext cx="1401081" cy="170121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Nuværende</a:t>
          </a:r>
          <a:r>
            <a:rPr lang="da-DK" sz="1000" b="1" baseline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 kunder, partnere og kolleger</a:t>
          </a:r>
          <a:br>
            <a:rPr lang="da-DK" sz="1000" b="1" baseline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  <xdr:twoCellAnchor>
    <xdr:from>
      <xdr:col>5</xdr:col>
      <xdr:colOff>132513</xdr:colOff>
      <xdr:row>1</xdr:row>
      <xdr:rowOff>138769</xdr:rowOff>
    </xdr:from>
    <xdr:to>
      <xdr:col>7</xdr:col>
      <xdr:colOff>119004</xdr:colOff>
      <xdr:row>11</xdr:row>
      <xdr:rowOff>19285</xdr:rowOff>
    </xdr:to>
    <xdr:sp macro="" textlink="">
      <xdr:nvSpPr>
        <xdr:cNvPr id="5" name="Tekstfelt 4">
          <a:extLst>
            <a:ext uri="{FF2B5EF4-FFF2-40B4-BE49-F238E27FC236}">
              <a16:creationId xmlns:a16="http://schemas.microsoft.com/office/drawing/2014/main" id="{AE545192-5683-430F-889F-21C845251ED7}"/>
            </a:ext>
          </a:extLst>
        </xdr:cNvPr>
        <xdr:cNvSpPr txBox="1"/>
      </xdr:nvSpPr>
      <xdr:spPr>
        <a:xfrm>
          <a:off x="3683810" y="312806"/>
          <a:ext cx="1407008" cy="162088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Tidligere kunder, partnere og kollegaer</a:t>
          </a: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endParaRPr lang="da-DK" sz="1000" b="1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  <xdr:twoCellAnchor>
    <xdr:from>
      <xdr:col>9</xdr:col>
      <xdr:colOff>114447</xdr:colOff>
      <xdr:row>3</xdr:row>
      <xdr:rowOff>83404</xdr:rowOff>
    </xdr:from>
    <xdr:to>
      <xdr:col>10</xdr:col>
      <xdr:colOff>611477</xdr:colOff>
      <xdr:row>11</xdr:row>
      <xdr:rowOff>68203</xdr:rowOff>
    </xdr:to>
    <xdr:sp macro="" textlink="">
      <xdr:nvSpPr>
        <xdr:cNvPr id="6" name="Tekstfelt 5">
          <a:extLst>
            <a:ext uri="{FF2B5EF4-FFF2-40B4-BE49-F238E27FC236}">
              <a16:creationId xmlns:a16="http://schemas.microsoft.com/office/drawing/2014/main" id="{A71D4790-9C68-4FCB-BED2-DA345A0D0573}"/>
            </a:ext>
          </a:extLst>
        </xdr:cNvPr>
        <xdr:cNvSpPr txBox="1"/>
      </xdr:nvSpPr>
      <xdr:spPr>
        <a:xfrm>
          <a:off x="6506780" y="605515"/>
          <a:ext cx="1207289" cy="137709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Netværksgruppe</a:t>
          </a: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endParaRPr lang="da-DK" sz="1000" b="1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 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  <xdr:twoCellAnchor>
    <xdr:from>
      <xdr:col>9</xdr:col>
      <xdr:colOff>536368</xdr:colOff>
      <xdr:row>18</xdr:row>
      <xdr:rowOff>151963</xdr:rowOff>
    </xdr:from>
    <xdr:to>
      <xdr:col>11</xdr:col>
      <xdr:colOff>323138</xdr:colOff>
      <xdr:row>26</xdr:row>
      <xdr:rowOff>82316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31D9DCD9-9E40-4FB3-AE91-C369EED83BE0}"/>
            </a:ext>
          </a:extLst>
        </xdr:cNvPr>
        <xdr:cNvSpPr txBox="1"/>
      </xdr:nvSpPr>
      <xdr:spPr>
        <a:xfrm>
          <a:off x="6928701" y="3284630"/>
          <a:ext cx="1207289" cy="132264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Andre</a:t>
          </a:r>
          <a:r>
            <a:rPr lang="da-DK" sz="1000" b="1" baseline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 </a:t>
          </a:r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forældre</a:t>
          </a:r>
          <a:r>
            <a:rPr lang="da-DK" sz="1000" b="1" baseline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 i skole/institution</a:t>
          </a: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endParaRPr lang="da-DK" sz="1000" b="1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  <xdr:twoCellAnchor>
    <xdr:from>
      <xdr:col>4</xdr:col>
      <xdr:colOff>163369</xdr:colOff>
      <xdr:row>11</xdr:row>
      <xdr:rowOff>19433</xdr:rowOff>
    </xdr:from>
    <xdr:to>
      <xdr:col>6</xdr:col>
      <xdr:colOff>317499</xdr:colOff>
      <xdr:row>18</xdr:row>
      <xdr:rowOff>169334</xdr:rowOff>
    </xdr:to>
    <xdr:sp macro="" textlink="">
      <xdr:nvSpPr>
        <xdr:cNvPr id="8" name="Tekstfelt 7">
          <a:extLst>
            <a:ext uri="{FF2B5EF4-FFF2-40B4-BE49-F238E27FC236}">
              <a16:creationId xmlns:a16="http://schemas.microsoft.com/office/drawing/2014/main" id="{08AD7021-CA53-4EA7-9A22-22A4ABB0D080}"/>
            </a:ext>
          </a:extLst>
        </xdr:cNvPr>
        <xdr:cNvSpPr txBox="1"/>
      </xdr:nvSpPr>
      <xdr:spPr>
        <a:xfrm>
          <a:off x="3008169" y="1928666"/>
          <a:ext cx="1576530" cy="1364868"/>
        </a:xfrm>
        <a:prstGeom prst="rect">
          <a:avLst/>
        </a:prstGeom>
        <a:solidFill>
          <a:schemeClr val="bg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Alumne/studievenner</a:t>
          </a: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endParaRPr lang="da-DK" sz="1000" b="1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  <xdr:twoCellAnchor>
    <xdr:from>
      <xdr:col>4</xdr:col>
      <xdr:colOff>569772</xdr:colOff>
      <xdr:row>18</xdr:row>
      <xdr:rowOff>77759</xdr:rowOff>
    </xdr:from>
    <xdr:to>
      <xdr:col>6</xdr:col>
      <xdr:colOff>355601</xdr:colOff>
      <xdr:row>26</xdr:row>
      <xdr:rowOff>54092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BB3A50A3-4BF1-4A74-A39D-9AD95725F8D1}"/>
            </a:ext>
          </a:extLst>
        </xdr:cNvPr>
        <xdr:cNvSpPr txBox="1"/>
      </xdr:nvSpPr>
      <xdr:spPr>
        <a:xfrm>
          <a:off x="3410809" y="3210426"/>
          <a:ext cx="1206348" cy="136862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Venner</a:t>
          </a: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endParaRPr lang="da-DK" sz="1000" b="1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  <xdr:twoCellAnchor>
    <xdr:from>
      <xdr:col>6</xdr:col>
      <xdr:colOff>252270</xdr:colOff>
      <xdr:row>22</xdr:row>
      <xdr:rowOff>36367</xdr:rowOff>
    </xdr:from>
    <xdr:to>
      <xdr:col>8</xdr:col>
      <xdr:colOff>38100</xdr:colOff>
      <xdr:row>30</xdr:row>
      <xdr:rowOff>110066</xdr:rowOff>
    </xdr:to>
    <xdr:sp macro="" textlink="">
      <xdr:nvSpPr>
        <xdr:cNvPr id="10" name="Tekstfelt 9">
          <a:extLst>
            <a:ext uri="{FF2B5EF4-FFF2-40B4-BE49-F238E27FC236}">
              <a16:creationId xmlns:a16="http://schemas.microsoft.com/office/drawing/2014/main" id="{2B1A32EC-2501-483C-9253-F0A83E0C3921}"/>
            </a:ext>
          </a:extLst>
        </xdr:cNvPr>
        <xdr:cNvSpPr txBox="1"/>
      </xdr:nvSpPr>
      <xdr:spPr>
        <a:xfrm>
          <a:off x="4519470" y="3854834"/>
          <a:ext cx="1208230" cy="146223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Familie</a:t>
          </a: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endParaRPr lang="da-DK" sz="1000" b="1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  <xdr:twoCellAnchor>
    <xdr:from>
      <xdr:col>8</xdr:col>
      <xdr:colOff>153489</xdr:colOff>
      <xdr:row>22</xdr:row>
      <xdr:rowOff>3910</xdr:rowOff>
    </xdr:from>
    <xdr:to>
      <xdr:col>9</xdr:col>
      <xdr:colOff>650519</xdr:colOff>
      <xdr:row>30</xdr:row>
      <xdr:rowOff>61148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46564200-FBAE-496C-B29E-3F2663D0DE94}"/>
            </a:ext>
          </a:extLst>
        </xdr:cNvPr>
        <xdr:cNvSpPr txBox="1"/>
      </xdr:nvSpPr>
      <xdr:spPr>
        <a:xfrm>
          <a:off x="5835563" y="3832724"/>
          <a:ext cx="1207289" cy="144953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Sport,</a:t>
          </a:r>
          <a:r>
            <a:rPr lang="da-DK" sz="1000" b="1" baseline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 forening, kirke</a:t>
          </a: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endParaRPr lang="da-DK" sz="1000" b="1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  <xdr:twoCellAnchor>
    <xdr:from>
      <xdr:col>10</xdr:col>
      <xdr:colOff>41544</xdr:colOff>
      <xdr:row>10</xdr:row>
      <xdr:rowOff>24608</xdr:rowOff>
    </xdr:from>
    <xdr:to>
      <xdr:col>11</xdr:col>
      <xdr:colOff>696148</xdr:colOff>
      <xdr:row>18</xdr:row>
      <xdr:rowOff>56444</xdr:rowOff>
    </xdr:to>
    <xdr:sp macro="" textlink="">
      <xdr:nvSpPr>
        <xdr:cNvPr id="12" name="Tekstfelt 11">
          <a:extLst>
            <a:ext uri="{FF2B5EF4-FFF2-40B4-BE49-F238E27FC236}">
              <a16:creationId xmlns:a16="http://schemas.microsoft.com/office/drawing/2014/main" id="{A949580A-366B-4E76-9054-853529B39B6C}"/>
            </a:ext>
          </a:extLst>
        </xdr:cNvPr>
        <xdr:cNvSpPr txBox="1"/>
      </xdr:nvSpPr>
      <xdr:spPr>
        <a:xfrm>
          <a:off x="7144136" y="1764978"/>
          <a:ext cx="1364864" cy="142413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Branchekontakter</a:t>
          </a:r>
          <a:br>
            <a:rPr lang="da-DK" sz="1000" b="1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</a:br>
          <a:endParaRPr lang="da-DK" sz="1000" b="1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r>
            <a:rPr lang="da-DK" sz="1000" b="0">
              <a:solidFill>
                <a:schemeClr val="accent5">
                  <a:lumMod val="50000"/>
                </a:schemeClr>
              </a:solidFill>
              <a:effectLst/>
              <a:latin typeface="+mj-lt"/>
              <a:ea typeface="+mn-ea"/>
              <a:cs typeface="+mn-cs"/>
            </a:rPr>
            <a:t>*</a:t>
          </a:r>
        </a:p>
        <a:p>
          <a:pPr lvl="0"/>
          <a:endParaRPr lang="da-DK" sz="1100">
            <a:solidFill>
              <a:schemeClr val="accent5">
                <a:lumMod val="50000"/>
              </a:schemeClr>
            </a:solidFill>
            <a:effectLst/>
            <a:latin typeface="+mj-lt"/>
            <a:ea typeface="+mn-ea"/>
            <a:cs typeface="+mn-cs"/>
          </a:endParaRPr>
        </a:p>
        <a:p>
          <a:endParaRPr lang="da-DK" sz="1100">
            <a:solidFill>
              <a:schemeClr val="accent5">
                <a:lumMod val="50000"/>
              </a:schemeClr>
            </a:solidFill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6351</xdr:rowOff>
    </xdr:from>
    <xdr:to>
      <xdr:col>8</xdr:col>
      <xdr:colOff>285750</xdr:colOff>
      <xdr:row>0</xdr:row>
      <xdr:rowOff>1532340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58419762-B381-4D87-A03A-A2C88C4D2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09" t="26135" r="14804" b="53698"/>
        <a:stretch/>
      </xdr:blipFill>
      <xdr:spPr>
        <a:xfrm>
          <a:off x="133351" y="6351"/>
          <a:ext cx="8318499" cy="15259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6351</xdr:colOff>
      <xdr:row>1</xdr:row>
      <xdr:rowOff>124584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1B27BCA-7EBE-4D3B-8401-85B2D553C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413" t="25991" r="14804" b="51640"/>
        <a:stretch/>
      </xdr:blipFill>
      <xdr:spPr>
        <a:xfrm>
          <a:off x="1" y="0"/>
          <a:ext cx="8324850" cy="16739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486832</xdr:colOff>
      <xdr:row>25</xdr:row>
      <xdr:rowOff>139698</xdr:rowOff>
    </xdr:from>
    <xdr:to>
      <xdr:col>8</xdr:col>
      <xdr:colOff>687281</xdr:colOff>
      <xdr:row>26</xdr:row>
      <xdr:rowOff>167850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A57839F5-4BF7-4B00-B6B1-8BAF62F10C8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148" t="56817" r="58089" b="37065"/>
        <a:stretch/>
      </xdr:blipFill>
      <xdr:spPr bwMode="auto">
        <a:xfrm>
          <a:off x="7708899" y="5418665"/>
          <a:ext cx="1212215" cy="2101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451827</xdr:colOff>
      <xdr:row>5</xdr:row>
      <xdr:rowOff>189975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E502E6BA-8B94-4444-BD4A-7BB1EA5FA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864" t="18027" r="11215" b="60587"/>
        <a:stretch/>
      </xdr:blipFill>
      <xdr:spPr>
        <a:xfrm>
          <a:off x="0" y="1"/>
          <a:ext cx="8686474" cy="150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eskæring">
  <a:themeElements>
    <a:clrScheme name="Median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Beskæring">
      <a:majorFont>
        <a:latin typeface="Franklin Gothic Book" panose="020B0503020102020204"/>
        <a:ea typeface=""/>
        <a:cs typeface=""/>
        <a:font script="Jpan" typeface="メイリオ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メイリオ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Beskæring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in">
          <a:solidFill>
            <a:schemeClr val="phClr"/>
          </a:solidFill>
          <a:prstDash val="solid"/>
        </a:ln>
        <a:ln w="34925" cap="flat" cmpd="sng" algn="in">
          <a:solidFill>
            <a:schemeClr val="phClr"/>
          </a:solidFill>
          <a:prstDash val="solid"/>
        </a:ln>
        <a:ln w="19050" cap="flat" cmpd="sng" algn="in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rop" id="{EC9488ED-E761-4D60-9AC4-764D1FE2C171}" vid="{CE19780C-D67D-4C13-9DE9-A52BC3BA51B4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56FB2-C9D5-4C13-B1FE-6417E71B373C}">
  <dimension ref="A1:F20"/>
  <sheetViews>
    <sheetView tabSelected="1" zoomScaleNormal="100" workbookViewId="0">
      <selection activeCell="C25" sqref="C25"/>
    </sheetView>
  </sheetViews>
  <sheetFormatPr defaultColWidth="8.84375" defaultRowHeight="14.5" x14ac:dyDescent="0.35"/>
  <cols>
    <col min="1" max="1" width="5.3828125" style="3" customWidth="1"/>
    <col min="2" max="2" width="2.765625" style="3" customWidth="1"/>
    <col min="3" max="3" width="19.07421875" style="3" customWidth="1"/>
    <col min="4" max="4" width="13.3046875" style="3" customWidth="1"/>
    <col min="5" max="5" width="14.69140625" style="3" customWidth="1"/>
    <col min="6" max="16384" width="8.84375" style="3"/>
  </cols>
  <sheetData>
    <row r="1" spans="1:6" ht="23.5" x14ac:dyDescent="0.55000000000000004">
      <c r="A1" s="19"/>
      <c r="F1" s="20"/>
    </row>
    <row r="2" spans="1:6" x14ac:dyDescent="0.35">
      <c r="A2" s="21"/>
    </row>
    <row r="3" spans="1:6" x14ac:dyDescent="0.35">
      <c r="A3" s="21"/>
    </row>
    <row r="4" spans="1:6" x14ac:dyDescent="0.35">
      <c r="A4" s="21"/>
    </row>
    <row r="5" spans="1:6" x14ac:dyDescent="0.35">
      <c r="A5" s="21"/>
    </row>
    <row r="6" spans="1:6" x14ac:dyDescent="0.35">
      <c r="A6" s="21"/>
    </row>
    <row r="10" spans="1:6" x14ac:dyDescent="0.35">
      <c r="B10" s="4"/>
      <c r="C10" s="2" t="s">
        <v>0</v>
      </c>
      <c r="D10" s="18" t="s">
        <v>3</v>
      </c>
    </row>
    <row r="11" spans="1:6" x14ac:dyDescent="0.35">
      <c r="B11" s="5">
        <v>1</v>
      </c>
      <c r="C11" s="6" t="s">
        <v>1</v>
      </c>
      <c r="D11" s="7">
        <v>25000</v>
      </c>
    </row>
    <row r="12" spans="1:6" x14ac:dyDescent="0.35">
      <c r="B12" s="8">
        <v>2</v>
      </c>
      <c r="C12" s="9" t="s">
        <v>47</v>
      </c>
      <c r="D12" s="10">
        <v>95000</v>
      </c>
    </row>
    <row r="13" spans="1:6" x14ac:dyDescent="0.35">
      <c r="B13" s="11">
        <v>3</v>
      </c>
      <c r="C13" s="6" t="s">
        <v>2</v>
      </c>
      <c r="D13" s="7">
        <v>50000</v>
      </c>
    </row>
    <row r="14" spans="1:6" x14ac:dyDescent="0.35">
      <c r="B14" s="12">
        <v>4</v>
      </c>
      <c r="C14" s="9" t="s">
        <v>4</v>
      </c>
      <c r="D14" s="10">
        <v>30000</v>
      </c>
    </row>
    <row r="15" spans="1:6" x14ac:dyDescent="0.35">
      <c r="B15" s="13">
        <v>5</v>
      </c>
      <c r="C15" s="6" t="s">
        <v>50</v>
      </c>
      <c r="D15" s="7">
        <v>0</v>
      </c>
    </row>
    <row r="16" spans="1:6" x14ac:dyDescent="0.35">
      <c r="B16" s="14">
        <v>6</v>
      </c>
      <c r="C16" s="9" t="s">
        <v>48</v>
      </c>
      <c r="D16" s="10">
        <v>95000</v>
      </c>
    </row>
    <row r="17" spans="2:4" x14ac:dyDescent="0.35">
      <c r="B17" s="15">
        <v>7</v>
      </c>
      <c r="C17" s="6" t="s">
        <v>51</v>
      </c>
      <c r="D17" s="7">
        <v>0</v>
      </c>
    </row>
    <row r="18" spans="2:4" ht="25.4" customHeight="1" x14ac:dyDescent="0.35">
      <c r="B18" s="4"/>
      <c r="C18" s="16" t="s">
        <v>49</v>
      </c>
      <c r="D18" s="17">
        <f>SUM(D11:D17)</f>
        <v>295000</v>
      </c>
    </row>
    <row r="20" spans="2:4" ht="24" customHeight="1" x14ac:dyDescent="0.35"/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5771F-E601-4A58-9FC4-728D3A66ABA0}">
  <dimension ref="A1:F20"/>
  <sheetViews>
    <sheetView zoomScaleNormal="100" workbookViewId="0">
      <selection activeCell="L18" sqref="L18"/>
    </sheetView>
  </sheetViews>
  <sheetFormatPr defaultColWidth="8.84375" defaultRowHeight="14.5" x14ac:dyDescent="0.35"/>
  <cols>
    <col min="1" max="1" width="4.69140625" style="3" customWidth="1"/>
    <col min="2" max="2" width="2.765625" style="3" customWidth="1"/>
    <col min="3" max="3" width="19.07421875" style="3" customWidth="1"/>
    <col min="4" max="4" width="13.3046875" style="3" customWidth="1"/>
    <col min="5" max="5" width="14.69140625" style="3" customWidth="1"/>
    <col min="6" max="16384" width="8.84375" style="3"/>
  </cols>
  <sheetData>
    <row r="1" spans="1:6" ht="23.5" x14ac:dyDescent="0.55000000000000004">
      <c r="A1" s="19"/>
      <c r="F1" s="20"/>
    </row>
    <row r="2" spans="1:6" x14ac:dyDescent="0.35">
      <c r="A2" s="21"/>
    </row>
    <row r="3" spans="1:6" x14ac:dyDescent="0.35">
      <c r="A3" s="21"/>
    </row>
    <row r="4" spans="1:6" x14ac:dyDescent="0.35">
      <c r="A4" s="21"/>
    </row>
    <row r="5" spans="1:6" x14ac:dyDescent="0.35">
      <c r="A5" s="21"/>
    </row>
    <row r="6" spans="1:6" x14ac:dyDescent="0.35">
      <c r="A6" s="21"/>
    </row>
    <row r="10" spans="1:6" x14ac:dyDescent="0.35">
      <c r="B10" s="4"/>
      <c r="C10" s="2" t="s">
        <v>0</v>
      </c>
      <c r="D10" s="18" t="s">
        <v>3</v>
      </c>
    </row>
    <row r="11" spans="1:6" x14ac:dyDescent="0.35">
      <c r="B11" s="5">
        <v>1</v>
      </c>
      <c r="C11" s="6" t="s">
        <v>1</v>
      </c>
      <c r="D11" s="7">
        <v>60000</v>
      </c>
    </row>
    <row r="12" spans="1:6" x14ac:dyDescent="0.35">
      <c r="B12" s="8">
        <v>2</v>
      </c>
      <c r="C12" s="9" t="s">
        <v>47</v>
      </c>
      <c r="D12" s="10">
        <v>100000</v>
      </c>
    </row>
    <row r="13" spans="1:6" x14ac:dyDescent="0.35">
      <c r="B13" s="11">
        <v>3</v>
      </c>
      <c r="C13" s="6" t="s">
        <v>2</v>
      </c>
      <c r="D13" s="7">
        <v>75000</v>
      </c>
    </row>
    <row r="14" spans="1:6" x14ac:dyDescent="0.35">
      <c r="B14" s="12">
        <v>4</v>
      </c>
      <c r="C14" s="9" t="s">
        <v>4</v>
      </c>
      <c r="D14" s="10">
        <v>15000</v>
      </c>
    </row>
    <row r="15" spans="1:6" x14ac:dyDescent="0.35">
      <c r="B15" s="13">
        <v>5</v>
      </c>
      <c r="C15" s="6" t="s">
        <v>50</v>
      </c>
      <c r="D15" s="7">
        <v>35000</v>
      </c>
    </row>
    <row r="16" spans="1:6" x14ac:dyDescent="0.35">
      <c r="B16" s="14">
        <v>6</v>
      </c>
      <c r="C16" s="9" t="s">
        <v>48</v>
      </c>
      <c r="D16" s="10">
        <v>0</v>
      </c>
    </row>
    <row r="17" spans="2:4" x14ac:dyDescent="0.35">
      <c r="B17" s="15">
        <v>7</v>
      </c>
      <c r="C17" s="6" t="s">
        <v>51</v>
      </c>
      <c r="D17" s="7">
        <v>120000</v>
      </c>
    </row>
    <row r="18" spans="2:4" ht="25.4" customHeight="1" x14ac:dyDescent="0.35">
      <c r="B18" s="4"/>
      <c r="C18" s="16" t="s">
        <v>49</v>
      </c>
      <c r="D18" s="17">
        <f>SUM(D11:D17)</f>
        <v>405000</v>
      </c>
    </row>
    <row r="20" spans="2:4" ht="24" customHeight="1" x14ac:dyDescent="0.35"/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DE4EA-8F6E-4591-A9D6-E1519A67EE5E}">
  <dimension ref="A1"/>
  <sheetViews>
    <sheetView zoomScaleNormal="100" workbookViewId="0">
      <selection activeCell="J34" sqref="J34"/>
    </sheetView>
  </sheetViews>
  <sheetFormatPr defaultColWidth="8.84375" defaultRowHeight="15" x14ac:dyDescent="0.4"/>
  <cols>
    <col min="1" max="16384" width="8.84375" style="1"/>
  </cols>
  <sheetData/>
  <pageMargins left="0.7" right="0.7" top="0.75" bottom="0.75" header="0.3" footer="0.3"/>
  <pageSetup paperSize="9" orientation="landscape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9EE36-0060-4445-A635-EFC890126564}">
  <dimension ref="A1:W38"/>
  <sheetViews>
    <sheetView zoomScaleNormal="100" workbookViewId="0">
      <selection activeCell="E5" sqref="E5"/>
    </sheetView>
  </sheetViews>
  <sheetFormatPr defaultColWidth="8.84375" defaultRowHeight="14.5" x14ac:dyDescent="0.35"/>
  <cols>
    <col min="1" max="1" width="26.3046875" style="23" customWidth="1"/>
    <col min="2" max="2" width="13.07421875" style="23" customWidth="1"/>
    <col min="3" max="3" width="10.23046875" style="23" customWidth="1"/>
    <col min="4" max="4" width="10.921875" style="23" customWidth="1"/>
    <col min="5" max="5" width="10.23046875" style="23" customWidth="1"/>
    <col min="6" max="16384" width="8.84375" style="23"/>
  </cols>
  <sheetData>
    <row r="1" spans="1:23" s="3" customFormat="1" ht="122.4" customHeight="1" x14ac:dyDescent="0.35">
      <c r="A1" s="24"/>
      <c r="B1" s="148"/>
      <c r="C1" s="149"/>
      <c r="D1" s="149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</row>
    <row r="2" spans="1:23" s="3" customFormat="1" ht="14.5" customHeight="1" x14ac:dyDescent="0.35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</row>
    <row r="3" spans="1:23" s="27" customFormat="1" ht="16.899999999999999" customHeight="1" x14ac:dyDescent="0.3">
      <c r="A3" s="46" t="s">
        <v>53</v>
      </c>
      <c r="B3" s="35"/>
      <c r="C3" s="28" t="s">
        <v>25</v>
      </c>
      <c r="D3" s="28" t="s">
        <v>26</v>
      </c>
      <c r="E3" s="28" t="s">
        <v>27</v>
      </c>
      <c r="F3" s="28" t="s">
        <v>28</v>
      </c>
      <c r="G3" s="28" t="s">
        <v>29</v>
      </c>
      <c r="H3" s="28" t="s">
        <v>30</v>
      </c>
      <c r="I3" s="28" t="s">
        <v>31</v>
      </c>
      <c r="J3" s="28" t="s">
        <v>32</v>
      </c>
      <c r="K3" s="28" t="s">
        <v>33</v>
      </c>
      <c r="L3" s="28" t="s">
        <v>34</v>
      </c>
      <c r="M3" s="28" t="s">
        <v>35</v>
      </c>
      <c r="N3" s="28" t="s">
        <v>36</v>
      </c>
      <c r="O3" s="28" t="s">
        <v>37</v>
      </c>
      <c r="P3" s="28" t="s">
        <v>38</v>
      </c>
      <c r="Q3" s="28" t="s">
        <v>39</v>
      </c>
      <c r="R3" s="28" t="s">
        <v>40</v>
      </c>
      <c r="S3" s="28" t="s">
        <v>41</v>
      </c>
      <c r="T3" s="28" t="s">
        <v>42</v>
      </c>
      <c r="U3" s="28" t="s">
        <v>43</v>
      </c>
      <c r="V3" s="28" t="s">
        <v>44</v>
      </c>
      <c r="W3" s="26"/>
    </row>
    <row r="4" spans="1:23" s="30" customFormat="1" ht="15" customHeight="1" x14ac:dyDescent="0.4">
      <c r="A4" s="34"/>
      <c r="B4" s="45" t="s">
        <v>6</v>
      </c>
      <c r="C4" s="31" t="s">
        <v>7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2"/>
    </row>
    <row r="5" spans="1:23" x14ac:dyDescent="0.35">
      <c r="A5" s="101" t="s">
        <v>60</v>
      </c>
      <c r="B5" s="102" t="s">
        <v>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</row>
    <row r="6" spans="1:23" s="27" customFormat="1" ht="13" x14ac:dyDescent="0.3">
      <c r="A6" s="37" t="s">
        <v>71</v>
      </c>
      <c r="B6" s="38"/>
      <c r="C6" s="107"/>
      <c r="D6" s="107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37"/>
    </row>
    <row r="7" spans="1:23" s="27" customFormat="1" ht="13" x14ac:dyDescent="0.3">
      <c r="A7" s="29" t="s">
        <v>74</v>
      </c>
      <c r="B7" s="39"/>
      <c r="C7" s="29"/>
      <c r="D7" s="37"/>
      <c r="E7" s="107"/>
      <c r="F7" s="107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37"/>
    </row>
    <row r="8" spans="1:23" s="27" customFormat="1" ht="13" x14ac:dyDescent="0.3">
      <c r="A8" s="29" t="s">
        <v>70</v>
      </c>
      <c r="B8" s="39"/>
      <c r="C8" s="29"/>
      <c r="D8" s="29"/>
      <c r="E8" s="29"/>
      <c r="F8" s="29"/>
      <c r="G8" s="107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37"/>
    </row>
    <row r="9" spans="1:23" s="27" customFormat="1" ht="12" x14ac:dyDescent="0.3">
      <c r="A9" s="29" t="s">
        <v>75</v>
      </c>
      <c r="B9" s="3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37"/>
    </row>
    <row r="10" spans="1:23" s="27" customFormat="1" ht="12" x14ac:dyDescent="0.3">
      <c r="A10" s="29"/>
      <c r="B10" s="3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37"/>
    </row>
    <row r="11" spans="1:23" s="27" customFormat="1" ht="12.5" thickBot="1" x14ac:dyDescent="0.35">
      <c r="A11" s="42"/>
      <c r="B11" s="43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26"/>
    </row>
    <row r="12" spans="1:23" x14ac:dyDescent="0.35">
      <c r="A12" s="98" t="s">
        <v>61</v>
      </c>
      <c r="B12" s="99" t="s">
        <v>5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22"/>
    </row>
    <row r="13" spans="1:23" s="27" customFormat="1" ht="12" x14ac:dyDescent="0.3">
      <c r="A13" s="29" t="s">
        <v>66</v>
      </c>
      <c r="B13" s="38"/>
      <c r="C13" s="29"/>
      <c r="D13" s="29"/>
      <c r="E13" s="108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6"/>
    </row>
    <row r="14" spans="1:23" s="27" customFormat="1" ht="12" x14ac:dyDescent="0.3">
      <c r="A14" s="29" t="s">
        <v>67</v>
      </c>
      <c r="B14" s="39"/>
      <c r="C14" s="29"/>
      <c r="D14" s="108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6"/>
    </row>
    <row r="15" spans="1:23" s="27" customFormat="1" ht="24" x14ac:dyDescent="0.3">
      <c r="A15" s="29" t="s">
        <v>68</v>
      </c>
      <c r="B15" s="39"/>
      <c r="C15" s="29"/>
      <c r="D15" s="29"/>
      <c r="E15" s="29"/>
      <c r="F15" s="109"/>
      <c r="G15" s="10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6"/>
    </row>
    <row r="16" spans="1:23" s="27" customFormat="1" ht="12" x14ac:dyDescent="0.3">
      <c r="A16" s="29" t="s">
        <v>72</v>
      </c>
      <c r="B16" s="39"/>
      <c r="C16" s="29"/>
      <c r="D16" s="29"/>
      <c r="E16" s="29"/>
      <c r="F16" s="29"/>
      <c r="G16" s="29"/>
      <c r="H16" s="29"/>
      <c r="I16" s="29"/>
      <c r="J16" s="10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6"/>
    </row>
    <row r="17" spans="1:23" s="27" customFormat="1" ht="12" x14ac:dyDescent="0.3">
      <c r="A17" s="29" t="s">
        <v>69</v>
      </c>
      <c r="B17" s="3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6"/>
    </row>
    <row r="18" spans="1:23" s="27" customFormat="1" ht="12" x14ac:dyDescent="0.3">
      <c r="A18" s="29" t="s">
        <v>73</v>
      </c>
      <c r="B18" s="113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26"/>
    </row>
    <row r="19" spans="1:23" s="27" customFormat="1" ht="12.5" thickBot="1" x14ac:dyDescent="0.35">
      <c r="A19" s="42"/>
      <c r="B19" s="43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26"/>
    </row>
    <row r="20" spans="1:23" x14ac:dyDescent="0.35">
      <c r="A20" s="95" t="s">
        <v>62</v>
      </c>
      <c r="B20" s="96" t="s">
        <v>5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22"/>
    </row>
    <row r="21" spans="1:23" s="27" customFormat="1" ht="12" x14ac:dyDescent="0.3">
      <c r="A21" s="29" t="s">
        <v>78</v>
      </c>
      <c r="B21" s="39"/>
      <c r="C21" s="29"/>
      <c r="D21" s="29"/>
      <c r="E21" s="37"/>
      <c r="F21" s="111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6"/>
    </row>
    <row r="22" spans="1:23" s="27" customFormat="1" ht="12" x14ac:dyDescent="0.3">
      <c r="A22" s="29" t="s">
        <v>77</v>
      </c>
      <c r="B22" s="39"/>
      <c r="C22" s="29"/>
      <c r="D22" s="37"/>
      <c r="E22" s="111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6"/>
    </row>
    <row r="23" spans="1:23" s="27" customFormat="1" ht="12.4" customHeight="1" x14ac:dyDescent="0.35">
      <c r="A23" s="29" t="s">
        <v>46</v>
      </c>
      <c r="B23" s="39"/>
      <c r="C23" s="29"/>
      <c r="D23" s="110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6"/>
    </row>
    <row r="24" spans="1:23" s="27" customFormat="1" ht="12" x14ac:dyDescent="0.3">
      <c r="A24" s="29" t="s">
        <v>76</v>
      </c>
      <c r="B24" s="3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6"/>
    </row>
    <row r="25" spans="1:23" s="27" customFormat="1" ht="12" x14ac:dyDescent="0.3">
      <c r="A25" s="112"/>
      <c r="B25" s="113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26"/>
    </row>
    <row r="26" spans="1:23" s="27" customFormat="1" ht="12.5" thickBot="1" x14ac:dyDescent="0.35">
      <c r="A26" s="42"/>
      <c r="B26" s="44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26"/>
    </row>
    <row r="27" spans="1:23" x14ac:dyDescent="0.35">
      <c r="A27" s="106" t="s">
        <v>63</v>
      </c>
      <c r="B27" s="104" t="s">
        <v>5</v>
      </c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22"/>
    </row>
    <row r="28" spans="1:23" s="27" customFormat="1" ht="12" x14ac:dyDescent="0.3">
      <c r="A28" s="29" t="s">
        <v>65</v>
      </c>
      <c r="B28" s="3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40"/>
      <c r="O28" s="40"/>
      <c r="P28" s="40"/>
      <c r="Q28" s="29"/>
      <c r="R28" s="29"/>
      <c r="S28" s="29"/>
      <c r="T28" s="29"/>
      <c r="U28" s="29"/>
      <c r="V28" s="29"/>
      <c r="W28" s="26"/>
    </row>
    <row r="29" spans="1:23" s="27" customFormat="1" ht="12" x14ac:dyDescent="0.3">
      <c r="A29" s="29" t="s">
        <v>2</v>
      </c>
      <c r="B29" s="39"/>
      <c r="C29" s="29"/>
      <c r="D29" s="29"/>
      <c r="E29" s="29"/>
      <c r="F29" s="29"/>
      <c r="G29" s="29"/>
      <c r="H29" s="29"/>
      <c r="I29" s="29"/>
      <c r="J29" s="40"/>
      <c r="K29" s="40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6"/>
    </row>
    <row r="30" spans="1:23" s="27" customFormat="1" ht="12" x14ac:dyDescent="0.3">
      <c r="A30" s="29"/>
      <c r="B30" s="3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6"/>
    </row>
    <row r="31" spans="1:23" s="27" customFormat="1" ht="12" x14ac:dyDescent="0.3">
      <c r="A31" s="29"/>
      <c r="B31" s="3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6"/>
    </row>
    <row r="32" spans="1:23" s="27" customFormat="1" ht="12" x14ac:dyDescent="0.3">
      <c r="A32" s="29"/>
      <c r="B32" s="3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6"/>
    </row>
    <row r="33" spans="1:23" s="27" customFormat="1" ht="12.5" thickBot="1" x14ac:dyDescent="0.35">
      <c r="A33" s="42"/>
      <c r="B33" s="44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26"/>
    </row>
    <row r="34" spans="1:23" x14ac:dyDescent="0.35">
      <c r="A34" s="47" t="s">
        <v>64</v>
      </c>
      <c r="B34" s="41" t="s">
        <v>5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22"/>
    </row>
    <row r="35" spans="1:23" x14ac:dyDescent="0.35">
      <c r="A35" s="29" t="s">
        <v>52</v>
      </c>
      <c r="B35" s="3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2"/>
    </row>
    <row r="36" spans="1:23" x14ac:dyDescent="0.35">
      <c r="A36" s="29"/>
      <c r="B36" s="3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2"/>
    </row>
    <row r="37" spans="1:23" x14ac:dyDescent="0.35">
      <c r="A37" s="29"/>
      <c r="B37" s="3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</row>
    <row r="38" spans="1:23" ht="15" thickBot="1" x14ac:dyDescent="0.4">
      <c r="A38" s="42"/>
      <c r="B38" s="44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</row>
  </sheetData>
  <mergeCells count="1">
    <mergeCell ref="B1:D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948CB-83FB-4F8E-BC3B-AB65B861377B}">
  <dimension ref="A1:O34"/>
  <sheetViews>
    <sheetView zoomScaleNormal="100" workbookViewId="0">
      <selection activeCell="F23" sqref="F23"/>
    </sheetView>
  </sheetViews>
  <sheetFormatPr defaultColWidth="8.84375" defaultRowHeight="14.5" x14ac:dyDescent="0.35"/>
  <cols>
    <col min="1" max="1" width="1.61328125" style="3" customWidth="1"/>
    <col min="2" max="2" width="23.53515625" style="23" customWidth="1"/>
    <col min="3" max="3" width="10.23046875" style="23" customWidth="1"/>
    <col min="4" max="4" width="10.921875" style="23" customWidth="1"/>
    <col min="5" max="5" width="10.23046875" style="23" customWidth="1"/>
    <col min="6" max="16384" width="8.84375" style="23"/>
  </cols>
  <sheetData>
    <row r="1" spans="1:15" s="3" customFormat="1" ht="122.4" customHeight="1" x14ac:dyDescent="0.35">
      <c r="B1" s="24"/>
      <c r="C1" s="149"/>
      <c r="D1" s="149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5" s="3" customFormat="1" ht="12.5" customHeight="1" x14ac:dyDescent="0.35"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15" s="27" customFormat="1" ht="16.899999999999999" customHeight="1" thickBot="1" x14ac:dyDescent="0.35">
      <c r="A3" s="33"/>
      <c r="B3" s="46"/>
      <c r="C3" s="28" t="s">
        <v>79</v>
      </c>
      <c r="D3" s="28" t="s">
        <v>80</v>
      </c>
      <c r="E3" s="28" t="s">
        <v>81</v>
      </c>
      <c r="F3" s="28" t="s">
        <v>82</v>
      </c>
      <c r="G3" s="28" t="s">
        <v>83</v>
      </c>
      <c r="H3" s="28" t="s">
        <v>84</v>
      </c>
      <c r="I3" s="28" t="s">
        <v>85</v>
      </c>
      <c r="J3" s="28" t="s">
        <v>86</v>
      </c>
      <c r="K3" s="28" t="s">
        <v>106</v>
      </c>
      <c r="L3" s="28" t="s">
        <v>87</v>
      </c>
      <c r="M3" s="28" t="s">
        <v>88</v>
      </c>
      <c r="N3" s="114" t="s">
        <v>89</v>
      </c>
      <c r="O3" s="26"/>
    </row>
    <row r="4" spans="1:15" s="27" customFormat="1" ht="12" customHeight="1" x14ac:dyDescent="0.3">
      <c r="A4" s="33"/>
      <c r="B4" s="119" t="s">
        <v>108</v>
      </c>
      <c r="C4" s="126"/>
      <c r="D4" s="127"/>
      <c r="E4" s="134"/>
      <c r="F4" s="134"/>
      <c r="G4" s="134"/>
      <c r="H4" s="127"/>
      <c r="I4" s="129"/>
      <c r="J4" s="128"/>
      <c r="K4" s="128"/>
      <c r="L4" s="130"/>
      <c r="M4" s="130"/>
      <c r="N4" s="130"/>
    </row>
    <row r="5" spans="1:15" s="27" customFormat="1" ht="12" customHeight="1" x14ac:dyDescent="0.35">
      <c r="A5" s="33"/>
      <c r="B5" s="120" t="s">
        <v>109</v>
      </c>
      <c r="C5" s="131"/>
      <c r="D5" s="132"/>
      <c r="E5" s="133"/>
      <c r="F5" s="127"/>
      <c r="G5" s="115"/>
      <c r="H5" s="128"/>
      <c r="I5" s="129"/>
      <c r="J5" s="128"/>
      <c r="K5" s="128"/>
      <c r="L5" s="130"/>
      <c r="M5" s="130"/>
      <c r="N5" s="130"/>
    </row>
    <row r="6" spans="1:15" s="27" customFormat="1" ht="12" customHeight="1" x14ac:dyDescent="0.35">
      <c r="A6" s="33"/>
      <c r="B6" s="120" t="s">
        <v>110</v>
      </c>
      <c r="C6" s="131"/>
      <c r="D6" s="128"/>
      <c r="E6" s="128"/>
      <c r="F6" s="127"/>
      <c r="G6" s="127"/>
      <c r="H6" s="146"/>
      <c r="I6" s="129"/>
      <c r="J6" s="128"/>
      <c r="K6" s="128"/>
      <c r="L6" s="130"/>
      <c r="M6" s="130"/>
      <c r="N6" s="130"/>
    </row>
    <row r="7" spans="1:15" s="27" customFormat="1" ht="12" customHeight="1" x14ac:dyDescent="0.35">
      <c r="A7" s="33"/>
      <c r="B7" s="120" t="s">
        <v>111</v>
      </c>
      <c r="C7" s="146"/>
      <c r="D7" s="147" t="s">
        <v>105</v>
      </c>
      <c r="E7" s="128"/>
      <c r="F7" s="128"/>
      <c r="G7" s="128"/>
      <c r="H7" s="128"/>
      <c r="I7" s="129"/>
      <c r="J7" s="128"/>
      <c r="K7" s="128"/>
      <c r="L7" s="130"/>
      <c r="M7" s="130"/>
      <c r="N7" s="130"/>
    </row>
    <row r="8" spans="1:15" s="27" customFormat="1" ht="12" customHeight="1" x14ac:dyDescent="0.3">
      <c r="A8" s="33"/>
      <c r="B8" s="120" t="s">
        <v>92</v>
      </c>
      <c r="C8" s="131"/>
      <c r="D8" s="128"/>
      <c r="E8" s="128"/>
      <c r="F8" s="128"/>
      <c r="G8" s="128"/>
      <c r="H8" s="128"/>
      <c r="I8" s="129"/>
      <c r="J8" s="128"/>
      <c r="K8" s="128"/>
      <c r="L8" s="130"/>
      <c r="M8" s="130"/>
      <c r="N8" s="130"/>
    </row>
    <row r="9" spans="1:15" s="27" customFormat="1" ht="12" customHeight="1" thickBot="1" x14ac:dyDescent="0.35">
      <c r="A9" s="33"/>
      <c r="B9" s="121" t="s">
        <v>92</v>
      </c>
      <c r="C9" s="135"/>
      <c r="D9" s="136"/>
      <c r="E9" s="136"/>
      <c r="F9" s="136"/>
      <c r="G9" s="136"/>
      <c r="H9" s="136"/>
      <c r="I9" s="137"/>
      <c r="J9" s="136"/>
      <c r="K9" s="136"/>
      <c r="L9" s="138"/>
      <c r="M9" s="138"/>
      <c r="N9" s="138"/>
      <c r="O9" s="26"/>
    </row>
    <row r="10" spans="1:15" s="27" customFormat="1" ht="12" customHeight="1" x14ac:dyDescent="0.3">
      <c r="A10" s="33"/>
      <c r="B10" s="119" t="s">
        <v>91</v>
      </c>
      <c r="C10" s="139"/>
      <c r="D10" s="140"/>
      <c r="E10" s="140"/>
      <c r="F10" s="140"/>
      <c r="G10" s="127"/>
      <c r="H10" s="127"/>
      <c r="I10" s="141"/>
      <c r="J10" s="140"/>
      <c r="K10" s="140"/>
      <c r="L10" s="142"/>
      <c r="M10" s="142"/>
      <c r="N10" s="142"/>
      <c r="O10" s="26"/>
    </row>
    <row r="11" spans="1:15" s="27" customFormat="1" ht="12" customHeight="1" x14ac:dyDescent="0.3">
      <c r="A11" s="33"/>
      <c r="B11" s="120" t="s">
        <v>91</v>
      </c>
      <c r="C11" s="139"/>
      <c r="D11" s="140"/>
      <c r="E11" s="140"/>
      <c r="F11" s="140"/>
      <c r="G11" s="140"/>
      <c r="H11" s="140"/>
      <c r="I11" s="141"/>
      <c r="J11" s="140"/>
      <c r="K11" s="140"/>
      <c r="L11" s="142"/>
      <c r="M11" s="142"/>
      <c r="N11" s="142"/>
      <c r="O11" s="26"/>
    </row>
    <row r="12" spans="1:15" s="27" customFormat="1" ht="12" customHeight="1" x14ac:dyDescent="0.3">
      <c r="A12" s="33"/>
      <c r="B12" s="122" t="s">
        <v>93</v>
      </c>
      <c r="C12" s="127"/>
      <c r="D12" s="128"/>
      <c r="E12" s="128"/>
      <c r="F12" s="127"/>
      <c r="G12" s="140"/>
      <c r="H12" s="140"/>
      <c r="I12" s="129"/>
      <c r="J12" s="128"/>
      <c r="K12" s="128"/>
      <c r="L12" s="130"/>
      <c r="M12" s="130"/>
      <c r="N12" s="130"/>
      <c r="O12" s="26"/>
    </row>
    <row r="13" spans="1:15" s="27" customFormat="1" ht="12" customHeight="1" x14ac:dyDescent="0.3">
      <c r="A13" s="33"/>
      <c r="B13" s="122"/>
      <c r="C13" s="139"/>
      <c r="D13" s="140"/>
      <c r="E13" s="140"/>
      <c r="F13" s="140"/>
      <c r="G13" s="140"/>
      <c r="H13" s="140"/>
      <c r="I13" s="141"/>
      <c r="J13" s="140"/>
      <c r="K13" s="140"/>
      <c r="L13" s="142"/>
      <c r="M13" s="142"/>
      <c r="N13" s="142"/>
      <c r="O13" s="26"/>
    </row>
    <row r="14" spans="1:15" s="27" customFormat="1" ht="12" customHeight="1" x14ac:dyDescent="0.3">
      <c r="A14" s="33"/>
      <c r="B14" s="123" t="s">
        <v>107</v>
      </c>
      <c r="C14" s="126"/>
      <c r="D14" s="127"/>
      <c r="E14" s="127"/>
      <c r="F14" s="127"/>
      <c r="G14" s="127"/>
      <c r="H14" s="127"/>
      <c r="I14" s="129"/>
      <c r="J14" s="127"/>
      <c r="K14" s="127"/>
      <c r="L14" s="127"/>
      <c r="M14" s="127"/>
      <c r="N14" s="127"/>
      <c r="O14" s="26"/>
    </row>
    <row r="15" spans="1:15" s="27" customFormat="1" ht="12" customHeight="1" x14ac:dyDescent="0.3">
      <c r="A15" s="33"/>
      <c r="B15" s="123" t="s">
        <v>103</v>
      </c>
      <c r="C15" s="126"/>
      <c r="D15" s="127"/>
      <c r="E15" s="127"/>
      <c r="F15" s="127"/>
      <c r="G15" s="127"/>
      <c r="H15" s="127"/>
      <c r="I15" s="129"/>
      <c r="J15" s="128"/>
      <c r="K15" s="127"/>
      <c r="L15" s="127"/>
      <c r="M15" s="127"/>
      <c r="N15" s="130"/>
      <c r="O15" s="26"/>
    </row>
    <row r="16" spans="1:15" s="27" customFormat="1" ht="12" customHeight="1" thickBot="1" x14ac:dyDescent="0.35">
      <c r="A16" s="33"/>
      <c r="B16" s="124" t="s">
        <v>90</v>
      </c>
      <c r="C16" s="131"/>
      <c r="D16" s="143" t="s">
        <v>99</v>
      </c>
      <c r="E16" s="128"/>
      <c r="F16" s="128"/>
      <c r="G16" s="128"/>
      <c r="H16" s="128"/>
      <c r="I16" s="143" t="s">
        <v>100</v>
      </c>
      <c r="J16" s="128"/>
      <c r="K16" s="128"/>
      <c r="L16" s="143" t="s">
        <v>101</v>
      </c>
      <c r="M16" s="130"/>
      <c r="N16" s="143" t="s">
        <v>102</v>
      </c>
      <c r="O16" s="26"/>
    </row>
    <row r="17" spans="2:4" ht="16.5" customHeight="1" x14ac:dyDescent="0.35">
      <c r="B17" s="145" t="s">
        <v>104</v>
      </c>
    </row>
    <row r="18" spans="2:4" ht="12" customHeight="1" x14ac:dyDescent="0.35">
      <c r="B18" s="146"/>
      <c r="C18" s="144" t="s">
        <v>96</v>
      </c>
    </row>
    <row r="19" spans="2:4" ht="12" customHeight="1" x14ac:dyDescent="0.35">
      <c r="B19" s="115"/>
      <c r="C19" s="144" t="s">
        <v>98</v>
      </c>
    </row>
    <row r="20" spans="2:4" ht="12" customHeight="1" x14ac:dyDescent="0.35">
      <c r="B20" s="116"/>
      <c r="C20" s="144" t="s">
        <v>94</v>
      </c>
    </row>
    <row r="21" spans="2:4" ht="12" customHeight="1" x14ac:dyDescent="0.35">
      <c r="B21" s="117"/>
      <c r="C21" s="144" t="s">
        <v>95</v>
      </c>
    </row>
    <row r="22" spans="2:4" ht="12" customHeight="1" x14ac:dyDescent="0.35">
      <c r="B22" s="125"/>
      <c r="C22" s="144" t="s">
        <v>97</v>
      </c>
      <c r="D22" s="118"/>
    </row>
    <row r="23" spans="2:4" ht="12" customHeight="1" x14ac:dyDescent="0.35"/>
    <row r="24" spans="2:4" ht="12" customHeight="1" x14ac:dyDescent="0.35"/>
    <row r="25" spans="2:4" ht="12" customHeight="1" x14ac:dyDescent="0.35"/>
    <row r="26" spans="2:4" ht="12" customHeight="1" x14ac:dyDescent="0.35"/>
    <row r="27" spans="2:4" ht="12" customHeight="1" x14ac:dyDescent="0.35"/>
    <row r="28" spans="2:4" ht="12" customHeight="1" x14ac:dyDescent="0.35"/>
    <row r="29" spans="2:4" ht="12" customHeight="1" x14ac:dyDescent="0.35"/>
    <row r="30" spans="2:4" ht="12" customHeight="1" x14ac:dyDescent="0.35"/>
    <row r="31" spans="2:4" ht="12" customHeight="1" x14ac:dyDescent="0.35"/>
    <row r="32" spans="2:4" ht="12" customHeight="1" x14ac:dyDescent="0.35"/>
    <row r="33" ht="12" customHeight="1" x14ac:dyDescent="0.35"/>
    <row r="34" ht="12" customHeight="1" x14ac:dyDescent="0.35"/>
  </sheetData>
  <mergeCells count="1">
    <mergeCell ref="C1: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0011F-80F6-400A-A7A1-7A3E8BBD168E}">
  <dimension ref="B1:H27"/>
  <sheetViews>
    <sheetView zoomScale="104" zoomScaleNormal="104" workbookViewId="0">
      <selection activeCell="M17" sqref="M17"/>
    </sheetView>
  </sheetViews>
  <sheetFormatPr defaultColWidth="8.84375" defaultRowHeight="14.5" x14ac:dyDescent="0.35"/>
  <cols>
    <col min="1" max="1" width="3.3828125" style="3" customWidth="1"/>
    <col min="2" max="2" width="28.07421875" style="3" customWidth="1"/>
    <col min="3" max="3" width="12.07421875" style="3" customWidth="1"/>
    <col min="4" max="4" width="12.3046875" style="3" customWidth="1"/>
    <col min="5" max="5" width="12.3828125" style="3" customWidth="1"/>
    <col min="6" max="6" width="12.69140625" style="3" customWidth="1"/>
    <col min="7" max="7" width="8.84375" style="3"/>
    <col min="8" max="8" width="12.61328125" style="3" customWidth="1"/>
    <col min="9" max="9" width="8.69140625" style="3" customWidth="1"/>
    <col min="10" max="16384" width="8.84375" style="3"/>
  </cols>
  <sheetData>
    <row r="1" spans="2:8" ht="26" x14ac:dyDescent="0.6">
      <c r="B1" s="48"/>
    </row>
    <row r="2" spans="2:8" ht="16.75" customHeight="1" x14ac:dyDescent="0.6">
      <c r="B2" s="48"/>
      <c r="G2" s="20"/>
    </row>
    <row r="5" spans="2:8" ht="32.75" customHeight="1" x14ac:dyDescent="0.35"/>
    <row r="6" spans="2:8" ht="31" customHeight="1" x14ac:dyDescent="0.35"/>
    <row r="7" spans="2:8" ht="22.4" customHeight="1" thickBot="1" x14ac:dyDescent="0.4">
      <c r="B7" s="93" t="s">
        <v>58</v>
      </c>
    </row>
    <row r="8" spans="2:8" ht="15" thickBot="1" x14ac:dyDescent="0.4">
      <c r="B8" s="52" t="s">
        <v>23</v>
      </c>
      <c r="C8" s="53" t="s">
        <v>21</v>
      </c>
      <c r="D8" s="54" t="s">
        <v>18</v>
      </c>
      <c r="E8" s="55" t="s">
        <v>19</v>
      </c>
      <c r="F8" s="56" t="s">
        <v>20</v>
      </c>
      <c r="H8" s="61" t="s">
        <v>45</v>
      </c>
    </row>
    <row r="9" spans="2:8" x14ac:dyDescent="0.35">
      <c r="B9" s="58" t="s">
        <v>8</v>
      </c>
      <c r="C9" s="65">
        <v>6000</v>
      </c>
      <c r="D9" s="72">
        <v>3500</v>
      </c>
      <c r="E9" s="66">
        <v>3500</v>
      </c>
      <c r="F9" s="74">
        <v>2500</v>
      </c>
      <c r="H9" s="92">
        <v>0</v>
      </c>
    </row>
    <row r="10" spans="2:8" x14ac:dyDescent="0.35">
      <c r="B10" s="71" t="s">
        <v>54</v>
      </c>
      <c r="C10" s="67">
        <v>5000</v>
      </c>
      <c r="D10" s="73">
        <v>3000</v>
      </c>
      <c r="E10" s="68">
        <v>3000</v>
      </c>
      <c r="F10" s="75">
        <v>2000</v>
      </c>
      <c r="H10" s="49">
        <v>0</v>
      </c>
    </row>
    <row r="11" spans="2:8" ht="14" customHeight="1" x14ac:dyDescent="0.35">
      <c r="B11" s="59" t="s">
        <v>24</v>
      </c>
      <c r="C11" s="60"/>
      <c r="D11" s="63"/>
      <c r="E11" s="57"/>
      <c r="F11" s="64"/>
      <c r="H11" s="62"/>
    </row>
    <row r="12" spans="2:8" x14ac:dyDescent="0.35">
      <c r="B12" s="76" t="s">
        <v>9</v>
      </c>
      <c r="C12" s="78">
        <v>1000</v>
      </c>
      <c r="D12" s="79">
        <v>0</v>
      </c>
      <c r="E12" s="80">
        <v>0</v>
      </c>
      <c r="F12" s="81">
        <v>0</v>
      </c>
      <c r="H12" s="90">
        <v>0</v>
      </c>
    </row>
    <row r="13" spans="2:8" x14ac:dyDescent="0.35">
      <c r="B13" s="76" t="s">
        <v>10</v>
      </c>
      <c r="C13" s="78">
        <v>2000</v>
      </c>
      <c r="D13" s="79">
        <v>0</v>
      </c>
      <c r="E13" s="80">
        <v>0</v>
      </c>
      <c r="F13" s="81">
        <v>0</v>
      </c>
      <c r="H13" s="90">
        <v>0</v>
      </c>
    </row>
    <row r="14" spans="2:8" x14ac:dyDescent="0.35">
      <c r="B14" s="76" t="s">
        <v>11</v>
      </c>
      <c r="C14" s="78">
        <v>800</v>
      </c>
      <c r="D14" s="79">
        <v>0</v>
      </c>
      <c r="E14" s="80">
        <v>0</v>
      </c>
      <c r="F14" s="81">
        <v>0</v>
      </c>
      <c r="H14" s="90">
        <v>0</v>
      </c>
    </row>
    <row r="15" spans="2:8" x14ac:dyDescent="0.35">
      <c r="B15" s="76" t="s">
        <v>12</v>
      </c>
      <c r="C15" s="78">
        <v>500</v>
      </c>
      <c r="D15" s="79">
        <v>0</v>
      </c>
      <c r="E15" s="80">
        <v>0</v>
      </c>
      <c r="F15" s="81">
        <v>0</v>
      </c>
      <c r="H15" s="90">
        <v>0</v>
      </c>
    </row>
    <row r="16" spans="2:8" x14ac:dyDescent="0.35">
      <c r="B16" s="76" t="s">
        <v>13</v>
      </c>
      <c r="C16" s="78">
        <v>0</v>
      </c>
      <c r="D16" s="79">
        <v>0</v>
      </c>
      <c r="E16" s="80">
        <v>0</v>
      </c>
      <c r="F16" s="81">
        <v>0</v>
      </c>
      <c r="H16" s="90">
        <v>0</v>
      </c>
    </row>
    <row r="17" spans="2:8" x14ac:dyDescent="0.35">
      <c r="B17" s="76" t="s">
        <v>14</v>
      </c>
      <c r="C17" s="78">
        <v>400</v>
      </c>
      <c r="D17" s="79">
        <v>0</v>
      </c>
      <c r="E17" s="80">
        <v>0</v>
      </c>
      <c r="F17" s="81">
        <v>0</v>
      </c>
      <c r="H17" s="90">
        <v>0</v>
      </c>
    </row>
    <row r="18" spans="2:8" x14ac:dyDescent="0.35">
      <c r="B18" s="76" t="s">
        <v>15</v>
      </c>
      <c r="C18" s="78">
        <v>800</v>
      </c>
      <c r="D18" s="79">
        <v>0</v>
      </c>
      <c r="E18" s="80">
        <v>0</v>
      </c>
      <c r="F18" s="81">
        <v>0</v>
      </c>
      <c r="H18" s="90">
        <v>0</v>
      </c>
    </row>
    <row r="19" spans="2:8" x14ac:dyDescent="0.35">
      <c r="B19" s="76" t="s">
        <v>16</v>
      </c>
      <c r="C19" s="78">
        <v>400</v>
      </c>
      <c r="D19" s="79">
        <v>0</v>
      </c>
      <c r="E19" s="80">
        <v>0</v>
      </c>
      <c r="F19" s="81">
        <v>0</v>
      </c>
      <c r="H19" s="90">
        <v>0</v>
      </c>
    </row>
    <row r="20" spans="2:8" x14ac:dyDescent="0.35">
      <c r="B20" s="76" t="s">
        <v>59</v>
      </c>
      <c r="C20" s="78">
        <v>0</v>
      </c>
      <c r="D20" s="79">
        <v>0</v>
      </c>
      <c r="E20" s="80">
        <v>0</v>
      </c>
      <c r="F20" s="81">
        <v>0</v>
      </c>
      <c r="H20" s="90">
        <v>0</v>
      </c>
    </row>
    <row r="21" spans="2:8" x14ac:dyDescent="0.35">
      <c r="B21" s="76" t="s">
        <v>52</v>
      </c>
      <c r="C21" s="78">
        <v>0</v>
      </c>
      <c r="D21" s="79">
        <v>0</v>
      </c>
      <c r="E21" s="80">
        <v>0</v>
      </c>
      <c r="F21" s="81">
        <v>0</v>
      </c>
      <c r="H21" s="90">
        <v>0</v>
      </c>
    </row>
    <row r="22" spans="2:8" x14ac:dyDescent="0.35">
      <c r="B22" s="76" t="s">
        <v>52</v>
      </c>
      <c r="C22" s="78">
        <v>0</v>
      </c>
      <c r="D22" s="79">
        <v>0</v>
      </c>
      <c r="E22" s="80">
        <v>0</v>
      </c>
      <c r="F22" s="81">
        <v>0</v>
      </c>
      <c r="H22" s="90">
        <v>0</v>
      </c>
    </row>
    <row r="23" spans="2:8" x14ac:dyDescent="0.35">
      <c r="B23" s="76" t="s">
        <v>55</v>
      </c>
      <c r="C23" s="78">
        <v>0</v>
      </c>
      <c r="D23" s="79">
        <v>0</v>
      </c>
      <c r="E23" s="80">
        <v>0</v>
      </c>
      <c r="F23" s="81">
        <v>0</v>
      </c>
      <c r="H23" s="90">
        <v>0</v>
      </c>
    </row>
    <row r="24" spans="2:8" ht="15" thickBot="1" x14ac:dyDescent="0.4">
      <c r="B24" s="77" t="s">
        <v>17</v>
      </c>
      <c r="C24" s="82">
        <v>1000</v>
      </c>
      <c r="D24" s="83">
        <v>0</v>
      </c>
      <c r="E24" s="84">
        <v>0</v>
      </c>
      <c r="F24" s="85">
        <v>0</v>
      </c>
      <c r="H24" s="90">
        <v>0</v>
      </c>
    </row>
    <row r="25" spans="2:8" ht="15" thickBot="1" x14ac:dyDescent="0.4">
      <c r="B25" s="52" t="s">
        <v>22</v>
      </c>
      <c r="C25" s="86">
        <f>SUM(C9:C24)-C10</f>
        <v>12900</v>
      </c>
      <c r="D25" s="87">
        <f>SUM(D9:D24)-D10</f>
        <v>3500</v>
      </c>
      <c r="E25" s="88">
        <f>SUM(E9:E24)-E10</f>
        <v>3500</v>
      </c>
      <c r="F25" s="89">
        <f>SUM(F9:F24)-F10</f>
        <v>2500</v>
      </c>
      <c r="H25" s="91">
        <f>SUM(H9:H24)-H10</f>
        <v>0</v>
      </c>
    </row>
    <row r="26" spans="2:8" s="50" customFormat="1" x14ac:dyDescent="0.35">
      <c r="B26" s="69" t="s">
        <v>57</v>
      </c>
      <c r="C26" s="70">
        <f>C25-(C9-C10)</f>
        <v>11900</v>
      </c>
      <c r="D26" s="70">
        <f>D25-(D9-D10)</f>
        <v>3000</v>
      </c>
      <c r="E26" s="70">
        <f>E25-(E9-E10)</f>
        <v>3000</v>
      </c>
      <c r="F26" s="70">
        <f>F25-(F9-F10)</f>
        <v>2000</v>
      </c>
      <c r="H26" s="51">
        <f>H25-(H9-H10)</f>
        <v>0</v>
      </c>
    </row>
    <row r="27" spans="2:8" x14ac:dyDescent="0.35">
      <c r="B27" s="94" t="s">
        <v>56</v>
      </c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2a. Din statusmodel</vt:lpstr>
      <vt:lpstr>2b. Din fremtidsmodel</vt:lpstr>
      <vt:lpstr>7a. Dit netværk</vt:lpstr>
      <vt:lpstr>12a. Din mesoplan</vt:lpstr>
      <vt:lpstr>12b. Din makroplan</vt:lpstr>
      <vt:lpstr>22. Solistberegneren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Gerda Hempel</dc:creator>
  <cp:lastModifiedBy>Gerda Hempel</cp:lastModifiedBy>
  <cp:lastPrinted>2021-05-03T15:01:14Z</cp:lastPrinted>
  <dcterms:created xsi:type="dcterms:W3CDTF">2021-04-08T07:28:36Z</dcterms:created>
  <dcterms:modified xsi:type="dcterms:W3CDTF">2023-04-11T12:45:04Z</dcterms:modified>
</cp:coreProperties>
</file>