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Z:\Orientering\Statistik\2018\"/>
    </mc:Choice>
  </mc:AlternateContent>
  <xr:revisionPtr revIDLastSave="0" documentId="13_ncr:1_{F50DE140-8608-4118-8EED-91EF79648CC8}" xr6:coauthVersionLast="40" xr6:coauthVersionMax="40" xr10:uidLastSave="{00000000-0000-0000-0000-000000000000}"/>
  <bookViews>
    <workbookView xWindow="360" yWindow="192" windowWidth="11340" windowHeight="6360" tabRatio="241" xr2:uid="{00000000-000D-0000-FFFF-FFFF00000000}"/>
  </bookViews>
  <sheets>
    <sheet name="ställning per 2018-12-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D50" i="1"/>
  <c r="D49" i="1"/>
  <c r="E49" i="1"/>
  <c r="E48" i="1"/>
  <c r="D48" i="1"/>
  <c r="D47" i="1"/>
  <c r="E47" i="1"/>
  <c r="E46" i="1"/>
  <c r="D46" i="1"/>
  <c r="D45" i="1"/>
  <c r="E45" i="1"/>
  <c r="E44" i="1"/>
  <c r="D44" i="1"/>
  <c r="D43" i="1"/>
  <c r="E43" i="1"/>
  <c r="E42" i="1"/>
  <c r="D42" i="1"/>
  <c r="D41" i="1"/>
  <c r="E41" i="1"/>
  <c r="E40" i="1"/>
  <c r="D40" i="1"/>
  <c r="E39" i="1"/>
  <c r="D39" i="1"/>
  <c r="E38" i="1"/>
  <c r="D38" i="1"/>
  <c r="D37" i="1"/>
  <c r="E37" i="1"/>
  <c r="E36" i="1"/>
  <c r="D36" i="1"/>
  <c r="D35" i="1"/>
  <c r="E35" i="1"/>
  <c r="E34" i="1"/>
  <c r="D34" i="1"/>
  <c r="D33" i="1"/>
  <c r="E33" i="1"/>
  <c r="E32" i="1"/>
  <c r="D32" i="1"/>
  <c r="D31" i="1"/>
  <c r="E31" i="1"/>
  <c r="E30" i="1"/>
  <c r="D30" i="1"/>
  <c r="D29" i="1"/>
  <c r="E29" i="1"/>
  <c r="E28" i="1"/>
  <c r="D28" i="1"/>
  <c r="E27" i="1"/>
  <c r="D27" i="1"/>
  <c r="E26" i="1"/>
  <c r="D26" i="1"/>
  <c r="D25" i="1"/>
  <c r="E25" i="1"/>
  <c r="E24" i="1"/>
  <c r="D24" i="1"/>
  <c r="D23" i="1"/>
  <c r="E23" i="1"/>
  <c r="E22" i="1"/>
  <c r="D22" i="1"/>
  <c r="D21" i="1"/>
  <c r="E21" i="1"/>
  <c r="E20" i="1"/>
  <c r="D20" i="1"/>
  <c r="D19" i="1"/>
  <c r="E19" i="1"/>
  <c r="E18" i="1"/>
  <c r="D18" i="1"/>
  <c r="D17" i="1"/>
  <c r="E17" i="1"/>
  <c r="E16" i="1"/>
  <c r="D16" i="1"/>
  <c r="D15" i="1"/>
  <c r="E15" i="1"/>
  <c r="D14" i="1"/>
  <c r="E14" i="1"/>
  <c r="D13" i="1"/>
  <c r="E13" i="1"/>
  <c r="E12" i="1"/>
  <c r="D12" i="1"/>
  <c r="D11" i="1"/>
  <c r="E11" i="1"/>
  <c r="E10" i="1"/>
  <c r="D10" i="1"/>
  <c r="D9" i="1"/>
  <c r="E9" i="1"/>
  <c r="E8" i="1"/>
  <c r="D8" i="1"/>
  <c r="D7" i="1"/>
  <c r="E7" i="1"/>
  <c r="E6" i="1"/>
  <c r="D6" i="1"/>
  <c r="D5" i="1"/>
  <c r="E5" i="1"/>
  <c r="E4" i="1"/>
  <c r="D4" i="1"/>
  <c r="D3" i="1"/>
  <c r="E3" i="1"/>
</calcChain>
</file>

<file path=xl/sharedStrings.xml><?xml version="1.0" encoding="utf-8"?>
<sst xmlns="http://schemas.openxmlformats.org/spreadsheetml/2006/main" count="164" uniqueCount="161">
  <si>
    <t>Namn</t>
  </si>
  <si>
    <t>Antal tävl</t>
  </si>
  <si>
    <t>1.</t>
  </si>
  <si>
    <t>Bengt Olsson</t>
  </si>
  <si>
    <t>2.</t>
  </si>
  <si>
    <t>Thomas Nilsson</t>
  </si>
  <si>
    <t>3.</t>
  </si>
  <si>
    <t>4.</t>
  </si>
  <si>
    <t>5.</t>
  </si>
  <si>
    <t>Arne Thell</t>
  </si>
  <si>
    <t>6.</t>
  </si>
  <si>
    <t>Göran Frank</t>
  </si>
  <si>
    <t>7.</t>
  </si>
  <si>
    <t>Karin Jakobsson</t>
  </si>
  <si>
    <t>8.</t>
  </si>
  <si>
    <t>9.</t>
  </si>
  <si>
    <t>10.</t>
  </si>
  <si>
    <t>11.</t>
  </si>
  <si>
    <t>12.</t>
  </si>
  <si>
    <t>13.</t>
  </si>
  <si>
    <t>Lilian Härwell</t>
  </si>
  <si>
    <t>14.</t>
  </si>
  <si>
    <t>Per Sten</t>
  </si>
  <si>
    <t>15.</t>
  </si>
  <si>
    <t>Kerstin Olsson</t>
  </si>
  <si>
    <t>16.</t>
  </si>
  <si>
    <t>17.</t>
  </si>
  <si>
    <t>18.</t>
  </si>
  <si>
    <t>19.</t>
  </si>
  <si>
    <t>Tomas Vensryd</t>
  </si>
  <si>
    <t>20.</t>
  </si>
  <si>
    <t>21.</t>
  </si>
  <si>
    <t>Sven-Otto Jönsson</t>
  </si>
  <si>
    <t>22.</t>
  </si>
  <si>
    <t>Stefan Adolfsson</t>
  </si>
  <si>
    <t>23.</t>
  </si>
  <si>
    <t>24.</t>
  </si>
  <si>
    <t>25.</t>
  </si>
  <si>
    <t>26.</t>
  </si>
  <si>
    <t>27.</t>
  </si>
  <si>
    <t>Lars Adolfsson</t>
  </si>
  <si>
    <t>30.</t>
  </si>
  <si>
    <t>33.</t>
  </si>
  <si>
    <t>Ronny Liljenberg</t>
  </si>
  <si>
    <t>Älghorns-poäng</t>
  </si>
  <si>
    <t>10 bästa</t>
  </si>
  <si>
    <t>Edvin Vensryd</t>
  </si>
  <si>
    <t>total poäng</t>
  </si>
  <si>
    <t>Annika Nilsson</t>
  </si>
  <si>
    <t>Moa Nilsson</t>
  </si>
  <si>
    <t>Ebba Ekberg Frank</t>
  </si>
  <si>
    <t>Nataliya Thell</t>
  </si>
  <si>
    <t>Rasmus Mårtensson</t>
  </si>
  <si>
    <t>Ellie Barjosef</t>
  </si>
  <si>
    <t>Tor Udd</t>
  </si>
  <si>
    <t>Anne Udd</t>
  </si>
  <si>
    <t>Tobias Palm</t>
  </si>
  <si>
    <t>Daniel Lindberg</t>
  </si>
  <si>
    <t>Emma Lindberg</t>
  </si>
  <si>
    <t>Oscar Blomsterberg</t>
  </si>
  <si>
    <t>Lea Palm</t>
  </si>
  <si>
    <t>Casper Blomsterberg</t>
  </si>
  <si>
    <t>Poänglista 2018</t>
  </si>
  <si>
    <t>Tim Haraldsson</t>
  </si>
  <si>
    <t>Lovisa Olsson</t>
  </si>
  <si>
    <t>Jakob Sten</t>
  </si>
  <si>
    <t>Anton Sten</t>
  </si>
  <si>
    <t>Johannes Ryberg</t>
  </si>
  <si>
    <t>Tormestorps IF</t>
  </si>
  <si>
    <t>Pan Kristianstad (natt)</t>
  </si>
  <si>
    <t>Pan Kristianstad (medel)</t>
  </si>
  <si>
    <t>Pan Kristianstad (sprint)</t>
  </si>
  <si>
    <t>Pan Kristianstad (lång)</t>
  </si>
  <si>
    <t>Lunds OK (medel)</t>
  </si>
  <si>
    <t>Lunds OK (lång)</t>
  </si>
  <si>
    <t>Danish Spring (sprint)</t>
  </si>
  <si>
    <t>Danish Spring (medel)</t>
  </si>
  <si>
    <t>Danish Spring (lång)</t>
  </si>
  <si>
    <t>OK Tyringe (lång)</t>
  </si>
  <si>
    <t>Hästveda OK (lång)</t>
  </si>
  <si>
    <t>Silva/Rävetofta (sprint)</t>
  </si>
  <si>
    <t>Silva/Rävetofta (lång)</t>
  </si>
  <si>
    <t>Silva/Rävetofta (medel)</t>
  </si>
  <si>
    <t>Linn Nordh</t>
  </si>
  <si>
    <t>Bo-Arne Olsson</t>
  </si>
  <si>
    <t>Oliver Horvath</t>
  </si>
  <si>
    <t>Jonas Hörström</t>
  </si>
  <si>
    <t>28.</t>
  </si>
  <si>
    <t>Mia Åberg</t>
  </si>
  <si>
    <t>29.</t>
  </si>
  <si>
    <t>31.</t>
  </si>
  <si>
    <t>Liv Horvath</t>
  </si>
  <si>
    <t>32.</t>
  </si>
  <si>
    <t>34.</t>
  </si>
  <si>
    <t>35.</t>
  </si>
  <si>
    <t>36.</t>
  </si>
  <si>
    <t>37.</t>
  </si>
  <si>
    <t>38.</t>
  </si>
  <si>
    <t>Nils Åkerlund</t>
  </si>
  <si>
    <t>40.</t>
  </si>
  <si>
    <t>41.</t>
  </si>
  <si>
    <t>42.</t>
  </si>
  <si>
    <t>43.</t>
  </si>
  <si>
    <t>44.</t>
  </si>
  <si>
    <t>Sven-Erik Mellby</t>
  </si>
  <si>
    <t>Selma Vensryd</t>
  </si>
  <si>
    <t>Niclas Wallander</t>
  </si>
  <si>
    <t>Eva Mellby</t>
  </si>
  <si>
    <t>Lerums SOK (lång)</t>
  </si>
  <si>
    <t>FK Göingarna (lång)</t>
  </si>
  <si>
    <t>Frosta OK (medel)</t>
  </si>
  <si>
    <t>OK Älme (medel)</t>
  </si>
  <si>
    <t>Markardy/Tockarp (medel)</t>
  </si>
  <si>
    <t>OK Kontinent (sprint)</t>
  </si>
  <si>
    <t>DSR DK (lång)</t>
  </si>
  <si>
    <t>Lunds OK (DM sprint)</t>
  </si>
  <si>
    <t>Lunds OK (sprint öppna)</t>
  </si>
  <si>
    <t>Köge OK (DK, SM sprint)</t>
  </si>
  <si>
    <t>Köge OK (DK, sprint)</t>
  </si>
  <si>
    <t>FIF Hilleröd (DK,SM lang)</t>
  </si>
  <si>
    <t>HSOK (3sk1d) E1</t>
  </si>
  <si>
    <t>HSOK (3sk1d) E2</t>
  </si>
  <si>
    <t>HSOK (3sk1d) E3</t>
  </si>
  <si>
    <t>HSOK (3sk1d) E4</t>
  </si>
  <si>
    <t>Tjust 2dagars E1</t>
  </si>
  <si>
    <t>Tjust 2dagars E2</t>
  </si>
  <si>
    <t>Gotlands 2dagars E1</t>
  </si>
  <si>
    <t>Veteran VM (DK) Sprint Q</t>
  </si>
  <si>
    <t>Gotlands 2dagars E2</t>
  </si>
  <si>
    <t>Veteran VM (DK) Sprint Final</t>
  </si>
  <si>
    <t>OK HTF (DK) E1</t>
  </si>
  <si>
    <t>OK HTF (DK) E2</t>
  </si>
  <si>
    <t>Andrarums IF (E1)</t>
  </si>
  <si>
    <t>Andrarums IF (E2)</t>
  </si>
  <si>
    <t>Andrarums IF (E3)</t>
  </si>
  <si>
    <t>O-Ringen E1</t>
  </si>
  <si>
    <t>O-Ringen E2</t>
  </si>
  <si>
    <t>O-Ringen E3</t>
  </si>
  <si>
    <t>O-Ringen E4</t>
  </si>
  <si>
    <t>O-Ringen E5</t>
  </si>
  <si>
    <t>Elisabeth Horvath</t>
  </si>
  <si>
    <t>45.</t>
  </si>
  <si>
    <t>Helsingborgs SOK (DM medel)</t>
  </si>
  <si>
    <t>Helsingborgs SOK</t>
  </si>
  <si>
    <t>Härlövs IF (4klubbs - öppna)</t>
  </si>
  <si>
    <t>FK Boken (Veteran-SM sprint)</t>
  </si>
  <si>
    <t>FK Boken (Veteran-SM medel)</t>
  </si>
  <si>
    <t>FK Boken (Veteran-SM lång)</t>
  </si>
  <si>
    <t>Silas Widen-Ljungberg</t>
  </si>
  <si>
    <t>David Edberg</t>
  </si>
  <si>
    <t>Kristina Sten</t>
  </si>
  <si>
    <t>47.</t>
  </si>
  <si>
    <t>Tormestorps IF (DM-natt)</t>
  </si>
  <si>
    <t>FK Åsen (DM-lång)</t>
  </si>
  <si>
    <t>Ronneby OK</t>
  </si>
  <si>
    <t>Örkelljunga FK (Älgots cup)</t>
  </si>
  <si>
    <t>Örkelljunga FK (medel)</t>
  </si>
  <si>
    <t>OK Vilse (DM Ulång+medel)</t>
  </si>
  <si>
    <t>Bornholm Höst Open E1</t>
  </si>
  <si>
    <t>Bornholm Höst Open E2</t>
  </si>
  <si>
    <t>Hjärnarps 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</si>
</sst>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2" borderId="5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165" fontId="5" fillId="0" borderId="13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6" fillId="0" borderId="10" xfId="0" applyFont="1" applyBorder="1"/>
    <xf numFmtId="0" fontId="7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6" fillId="0" borderId="8" xfId="0" applyNumberFormat="1" applyFont="1" applyBorder="1"/>
    <xf numFmtId="165" fontId="7" fillId="0" borderId="13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/>
    <xf numFmtId="4" fontId="1" fillId="2" borderId="17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36"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  <dxf>
      <font>
        <b/>
        <i val="0"/>
      </font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IA771"/>
  <sheetViews>
    <sheetView showZeros="0" tabSelected="1" zoomScale="90" workbookViewId="0">
      <pane xSplit="5" ySplit="2" topLeftCell="AZ3" activePane="bottomRight" state="frozen"/>
      <selection pane="topRight" activeCell="F1" sqref="F1"/>
      <selection pane="bottomLeft" activeCell="A3" sqref="A3"/>
      <selection pane="bottomRight" activeCell="E17" sqref="E17"/>
    </sheetView>
  </sheetViews>
  <sheetFormatPr defaultColWidth="8.88671875" defaultRowHeight="13.2" x14ac:dyDescent="0.25"/>
  <cols>
    <col min="1" max="1" width="4.109375" style="4" customWidth="1"/>
    <col min="2" max="2" width="23.5546875" style="4" customWidth="1"/>
    <col min="3" max="3" width="5.109375" style="4" customWidth="1"/>
    <col min="4" max="4" width="6.6640625" style="29" customWidth="1"/>
    <col min="5" max="5" width="9.5546875" style="28" customWidth="1"/>
    <col min="6" max="13" width="8.5546875" style="29" customWidth="1"/>
    <col min="14" max="14" width="8.88671875" style="29" customWidth="1"/>
    <col min="15" max="83" width="8.5546875" style="29" customWidth="1"/>
    <col min="84" max="16384" width="8.88671875" style="4"/>
  </cols>
  <sheetData>
    <row r="1" spans="1:235" ht="15.6" x14ac:dyDescent="0.3">
      <c r="A1" s="32" t="s">
        <v>62</v>
      </c>
      <c r="B1" s="33"/>
      <c r="C1" s="33"/>
      <c r="D1" s="34"/>
      <c r="E1" s="1" t="s">
        <v>45</v>
      </c>
      <c r="F1" s="2">
        <v>43101</v>
      </c>
      <c r="G1" s="3">
        <v>43161</v>
      </c>
      <c r="H1" s="3">
        <v>43162</v>
      </c>
      <c r="I1" s="3">
        <v>43162</v>
      </c>
      <c r="J1" s="3">
        <v>43163</v>
      </c>
      <c r="K1" s="3">
        <v>43176</v>
      </c>
      <c r="L1" s="3">
        <v>43177</v>
      </c>
      <c r="M1" s="3">
        <v>43182</v>
      </c>
      <c r="N1" s="3">
        <v>43183</v>
      </c>
      <c r="O1" s="3">
        <v>43184</v>
      </c>
      <c r="P1" s="3">
        <v>43190</v>
      </c>
      <c r="Q1" s="3">
        <v>43192</v>
      </c>
      <c r="R1" s="3">
        <v>43203</v>
      </c>
      <c r="S1" s="3">
        <v>43204</v>
      </c>
      <c r="T1" s="3">
        <v>43205</v>
      </c>
      <c r="U1" s="3">
        <v>43211</v>
      </c>
      <c r="V1" s="3">
        <v>43212</v>
      </c>
      <c r="W1" s="3">
        <v>43219</v>
      </c>
      <c r="X1" s="3">
        <v>43221</v>
      </c>
      <c r="Y1" s="3">
        <v>43225</v>
      </c>
      <c r="Z1" s="3">
        <v>43226</v>
      </c>
      <c r="AA1" s="3">
        <v>43233</v>
      </c>
      <c r="AB1" s="3">
        <v>43247</v>
      </c>
      <c r="AC1" s="3">
        <v>43247</v>
      </c>
      <c r="AD1" s="3">
        <v>43254</v>
      </c>
      <c r="AE1" s="3">
        <v>43254</v>
      </c>
      <c r="AF1" s="3">
        <v>43261</v>
      </c>
      <c r="AG1" s="3">
        <v>43266</v>
      </c>
      <c r="AH1" s="3">
        <v>43267</v>
      </c>
      <c r="AI1" s="3">
        <v>43267</v>
      </c>
      <c r="AJ1" s="3">
        <v>43268</v>
      </c>
      <c r="AK1" s="3">
        <v>43284</v>
      </c>
      <c r="AL1" s="3">
        <v>43285</v>
      </c>
      <c r="AM1" s="3">
        <v>43288</v>
      </c>
      <c r="AN1" s="3">
        <v>43288</v>
      </c>
      <c r="AO1" s="3">
        <v>43289</v>
      </c>
      <c r="AP1" s="3">
        <v>43289</v>
      </c>
      <c r="AQ1" s="3">
        <v>43295</v>
      </c>
      <c r="AR1" s="3">
        <v>43296</v>
      </c>
      <c r="AS1" s="3">
        <v>43297</v>
      </c>
      <c r="AT1" s="3">
        <v>43298</v>
      </c>
      <c r="AU1" s="3">
        <v>43299</v>
      </c>
      <c r="AV1" s="3">
        <v>43303</v>
      </c>
      <c r="AW1" s="3">
        <v>43304</v>
      </c>
      <c r="AX1" s="3">
        <v>43306</v>
      </c>
      <c r="AY1" s="3">
        <v>43307</v>
      </c>
      <c r="AZ1" s="3">
        <v>43308</v>
      </c>
      <c r="BA1" s="3">
        <v>43330</v>
      </c>
      <c r="BB1" s="3">
        <v>43331</v>
      </c>
      <c r="BC1" s="3">
        <v>43337</v>
      </c>
      <c r="BD1" s="3">
        <v>43338</v>
      </c>
      <c r="BE1" s="3">
        <v>43352</v>
      </c>
      <c r="BF1" s="3">
        <v>43357</v>
      </c>
      <c r="BG1" s="3">
        <v>43358</v>
      </c>
      <c r="BH1" s="3">
        <v>43359</v>
      </c>
      <c r="BI1" s="3">
        <v>43364</v>
      </c>
      <c r="BJ1" s="3">
        <v>43366</v>
      </c>
      <c r="BK1" s="3">
        <v>43366</v>
      </c>
      <c r="BL1" s="3">
        <v>43372</v>
      </c>
      <c r="BM1" s="3">
        <v>43373</v>
      </c>
      <c r="BN1" s="3">
        <v>43394</v>
      </c>
      <c r="BO1" s="3">
        <v>43394</v>
      </c>
      <c r="BP1" s="3">
        <v>43400</v>
      </c>
      <c r="BQ1" s="3">
        <v>43401</v>
      </c>
      <c r="BR1" s="3">
        <v>43408</v>
      </c>
      <c r="BS1" s="3">
        <v>0</v>
      </c>
      <c r="BT1" s="3">
        <v>0</v>
      </c>
      <c r="BU1" s="3">
        <v>0</v>
      </c>
      <c r="BV1" s="3">
        <v>0</v>
      </c>
      <c r="BW1" s="3">
        <v>0</v>
      </c>
      <c r="BX1" s="3">
        <v>0</v>
      </c>
      <c r="BY1" s="3">
        <v>0</v>
      </c>
      <c r="BZ1" s="3">
        <v>0</v>
      </c>
      <c r="CA1" s="3">
        <v>0</v>
      </c>
      <c r="CB1" s="3">
        <v>0</v>
      </c>
      <c r="CC1" s="3">
        <v>0</v>
      </c>
      <c r="CD1" s="3">
        <v>0</v>
      </c>
      <c r="CE1" s="3">
        <v>0</v>
      </c>
    </row>
    <row r="2" spans="1:235" ht="41.4" x14ac:dyDescent="0.25">
      <c r="A2" s="5"/>
      <c r="B2" s="6" t="s">
        <v>0</v>
      </c>
      <c r="C2" s="7" t="s">
        <v>1</v>
      </c>
      <c r="D2" s="8" t="s">
        <v>47</v>
      </c>
      <c r="E2" s="9" t="s">
        <v>44</v>
      </c>
      <c r="F2" s="10" t="s">
        <v>68</v>
      </c>
      <c r="G2" s="11" t="s">
        <v>69</v>
      </c>
      <c r="H2" s="11" t="s">
        <v>70</v>
      </c>
      <c r="I2" s="11" t="s">
        <v>71</v>
      </c>
      <c r="J2" s="11" t="s">
        <v>72</v>
      </c>
      <c r="K2" s="11" t="s">
        <v>73</v>
      </c>
      <c r="L2" s="11" t="s">
        <v>74</v>
      </c>
      <c r="M2" s="11" t="s">
        <v>75</v>
      </c>
      <c r="N2" s="11" t="s">
        <v>76</v>
      </c>
      <c r="O2" s="11" t="s">
        <v>77</v>
      </c>
      <c r="P2" s="11" t="s">
        <v>78</v>
      </c>
      <c r="Q2" s="11" t="s">
        <v>79</v>
      </c>
      <c r="R2" s="11" t="s">
        <v>80</v>
      </c>
      <c r="S2" s="11" t="s">
        <v>81</v>
      </c>
      <c r="T2" s="11" t="s">
        <v>82</v>
      </c>
      <c r="U2" s="11" t="s">
        <v>108</v>
      </c>
      <c r="V2" s="11" t="s">
        <v>109</v>
      </c>
      <c r="W2" s="11" t="s">
        <v>110</v>
      </c>
      <c r="X2" s="11" t="s">
        <v>111</v>
      </c>
      <c r="Y2" s="11" t="s">
        <v>112</v>
      </c>
      <c r="Z2" s="11" t="s">
        <v>113</v>
      </c>
      <c r="AA2" s="11" t="s">
        <v>114</v>
      </c>
      <c r="AB2" s="11" t="s">
        <v>115</v>
      </c>
      <c r="AC2" s="11" t="s">
        <v>116</v>
      </c>
      <c r="AD2" s="11" t="s">
        <v>117</v>
      </c>
      <c r="AE2" s="11" t="s">
        <v>118</v>
      </c>
      <c r="AF2" s="11" t="s">
        <v>119</v>
      </c>
      <c r="AG2" s="11" t="s">
        <v>120</v>
      </c>
      <c r="AH2" s="11" t="s">
        <v>121</v>
      </c>
      <c r="AI2" s="11" t="s">
        <v>122</v>
      </c>
      <c r="AJ2" s="11" t="s">
        <v>123</v>
      </c>
      <c r="AK2" s="11" t="s">
        <v>124</v>
      </c>
      <c r="AL2" s="11" t="s">
        <v>125</v>
      </c>
      <c r="AM2" s="11" t="s">
        <v>126</v>
      </c>
      <c r="AN2" s="11" t="s">
        <v>127</v>
      </c>
      <c r="AO2" s="11" t="s">
        <v>128</v>
      </c>
      <c r="AP2" s="11" t="s">
        <v>129</v>
      </c>
      <c r="AQ2" s="11" t="s">
        <v>130</v>
      </c>
      <c r="AR2" s="11" t="s">
        <v>131</v>
      </c>
      <c r="AS2" s="11" t="s">
        <v>132</v>
      </c>
      <c r="AT2" s="11" t="s">
        <v>133</v>
      </c>
      <c r="AU2" s="11" t="s">
        <v>134</v>
      </c>
      <c r="AV2" s="11" t="s">
        <v>135</v>
      </c>
      <c r="AW2" s="11" t="s">
        <v>136</v>
      </c>
      <c r="AX2" s="11" t="s">
        <v>137</v>
      </c>
      <c r="AY2" s="11" t="s">
        <v>138</v>
      </c>
      <c r="AZ2" s="11" t="s">
        <v>139</v>
      </c>
      <c r="BA2" s="11" t="s">
        <v>70</v>
      </c>
      <c r="BB2" s="11" t="s">
        <v>70</v>
      </c>
      <c r="BC2" s="11" t="s">
        <v>142</v>
      </c>
      <c r="BD2" s="11" t="s">
        <v>143</v>
      </c>
      <c r="BE2" s="11" t="s">
        <v>144</v>
      </c>
      <c r="BF2" s="11" t="s">
        <v>145</v>
      </c>
      <c r="BG2" s="11" t="s">
        <v>146</v>
      </c>
      <c r="BH2" s="11" t="s">
        <v>147</v>
      </c>
      <c r="BI2" s="11" t="s">
        <v>152</v>
      </c>
      <c r="BJ2" s="11" t="s">
        <v>153</v>
      </c>
      <c r="BK2" s="11" t="s">
        <v>154</v>
      </c>
      <c r="BL2" s="11" t="s">
        <v>155</v>
      </c>
      <c r="BM2" s="11" t="s">
        <v>156</v>
      </c>
      <c r="BN2" s="11" t="s">
        <v>157</v>
      </c>
      <c r="BO2" s="11" t="s">
        <v>114</v>
      </c>
      <c r="BP2" s="11" t="s">
        <v>158</v>
      </c>
      <c r="BQ2" s="11" t="s">
        <v>159</v>
      </c>
      <c r="BR2" s="11" t="s">
        <v>160</v>
      </c>
      <c r="BS2" s="11">
        <v>0</v>
      </c>
      <c r="BT2" s="11">
        <v>0</v>
      </c>
      <c r="BU2" s="11">
        <v>0</v>
      </c>
      <c r="BV2" s="11">
        <v>0</v>
      </c>
      <c r="BW2" s="11">
        <v>0</v>
      </c>
      <c r="BX2" s="11">
        <v>0</v>
      </c>
      <c r="BY2" s="11">
        <v>0</v>
      </c>
      <c r="BZ2" s="11">
        <v>0</v>
      </c>
      <c r="CA2" s="11">
        <v>0</v>
      </c>
      <c r="CB2" s="11">
        <v>0</v>
      </c>
      <c r="CC2" s="11">
        <v>0</v>
      </c>
      <c r="CD2" s="11">
        <v>0</v>
      </c>
      <c r="CE2" s="11">
        <v>0</v>
      </c>
    </row>
    <row r="3" spans="1:235" ht="16.5" customHeight="1" x14ac:dyDescent="0.25">
      <c r="A3" s="12" t="s">
        <v>2</v>
      </c>
      <c r="B3" s="13" t="s">
        <v>3</v>
      </c>
      <c r="C3" s="14">
        <v>31</v>
      </c>
      <c r="D3" s="15">
        <f t="shared" ref="D3:D50" si="0">SUM(F3:HZ3)</f>
        <v>967.12910271237433</v>
      </c>
      <c r="E3" s="16">
        <f t="shared" ref="E3:E50" si="1">LARGE(F3:HZ3,1)+LARGE(F3:HZ3,2)+LARGE(F3:HZ3,3)+LARGE(F3:HZ3,4)+LARGE(F3:HZ3,5)+LARGE(F3:HZ3,6)+LARGE(F3:HZ3,7)+LARGE(F3:HZ3,8)+LARGE(F3:HZ3,9)+LARGE(F3:HZ3,10)</f>
        <v>387.43388835321355</v>
      </c>
      <c r="F3" s="17">
        <v>24.310699588477366</v>
      </c>
      <c r="G3" s="18">
        <v>38.21078431372549</v>
      </c>
      <c r="H3" s="18">
        <v>28.015364916773365</v>
      </c>
      <c r="I3" s="18">
        <v>38.089033659066232</v>
      </c>
      <c r="J3" s="18">
        <v>35.153760652093368</v>
      </c>
      <c r="K3" s="18">
        <v>39.204968944099377</v>
      </c>
      <c r="L3" s="18">
        <v>0</v>
      </c>
      <c r="M3" s="18">
        <v>0</v>
      </c>
      <c r="N3" s="18">
        <v>31.197478991596629</v>
      </c>
      <c r="O3" s="18">
        <v>30.246217739543159</v>
      </c>
      <c r="P3" s="18">
        <v>25.99554565701559</v>
      </c>
      <c r="Q3" s="18">
        <v>33.473917869034409</v>
      </c>
      <c r="R3" s="18">
        <v>36.966580976863753</v>
      </c>
      <c r="S3" s="18">
        <v>32.684684684684683</v>
      </c>
      <c r="T3" s="18">
        <v>26.134020618556704</v>
      </c>
      <c r="U3" s="18">
        <v>0</v>
      </c>
      <c r="V3" s="18">
        <v>1.0000000000000001E-5</v>
      </c>
      <c r="W3" s="18">
        <v>32.100744132799086</v>
      </c>
      <c r="X3" s="18">
        <v>0</v>
      </c>
      <c r="Y3" s="18">
        <v>38.278228321896449</v>
      </c>
      <c r="Z3" s="18">
        <v>40</v>
      </c>
      <c r="AA3" s="18">
        <v>0</v>
      </c>
      <c r="AB3" s="18">
        <v>37.693522906793049</v>
      </c>
      <c r="AC3" s="18">
        <v>0</v>
      </c>
      <c r="AD3" s="18">
        <v>0</v>
      </c>
      <c r="AE3" s="18">
        <v>0</v>
      </c>
      <c r="AF3" s="18">
        <v>0</v>
      </c>
      <c r="AG3" s="18">
        <v>36.282998944033793</v>
      </c>
      <c r="AH3" s="18">
        <v>33.344208809135402</v>
      </c>
      <c r="AI3" s="18">
        <v>30.481380563124429</v>
      </c>
      <c r="AJ3" s="18">
        <v>25.74712643678161</v>
      </c>
      <c r="AK3" s="18">
        <v>0</v>
      </c>
      <c r="AL3" s="18">
        <v>0</v>
      </c>
      <c r="AM3" s="18">
        <v>0</v>
      </c>
      <c r="AN3" s="18">
        <v>0</v>
      </c>
      <c r="AO3" s="18">
        <v>0</v>
      </c>
      <c r="AP3" s="18">
        <v>0</v>
      </c>
      <c r="AQ3" s="18">
        <v>0</v>
      </c>
      <c r="AR3" s="18">
        <v>0</v>
      </c>
      <c r="AS3" s="18">
        <v>0</v>
      </c>
      <c r="AT3" s="18">
        <v>38.990769230769232</v>
      </c>
      <c r="AU3" s="18">
        <v>34.174513496547398</v>
      </c>
      <c r="AV3" s="18">
        <v>0</v>
      </c>
      <c r="AW3" s="18">
        <v>0</v>
      </c>
      <c r="AX3" s="18">
        <v>0</v>
      </c>
      <c r="AY3" s="18">
        <v>0</v>
      </c>
      <c r="AZ3" s="18">
        <v>0</v>
      </c>
      <c r="BA3" s="18">
        <v>25.910290237467013</v>
      </c>
      <c r="BB3" s="18">
        <v>0</v>
      </c>
      <c r="BC3" s="18">
        <v>1.0000000000000001E-5</v>
      </c>
      <c r="BD3" s="18">
        <v>0</v>
      </c>
      <c r="BE3" s="18">
        <v>0</v>
      </c>
      <c r="BF3" s="18">
        <v>0</v>
      </c>
      <c r="BG3" s="18">
        <v>0</v>
      </c>
      <c r="BH3" s="18">
        <v>33.577023498694516</v>
      </c>
      <c r="BI3" s="18">
        <v>0</v>
      </c>
      <c r="BJ3" s="18">
        <v>25.930394431554518</v>
      </c>
      <c r="BK3" s="18">
        <v>0</v>
      </c>
      <c r="BL3" s="18">
        <v>0</v>
      </c>
      <c r="BM3" s="18">
        <v>34.934823091247665</v>
      </c>
      <c r="BN3" s="18">
        <v>40</v>
      </c>
      <c r="BO3" s="18">
        <v>0</v>
      </c>
      <c r="BP3" s="18">
        <v>0</v>
      </c>
      <c r="BQ3" s="18">
        <v>0</v>
      </c>
      <c r="BR3" s="18">
        <v>40</v>
      </c>
      <c r="BS3" s="18">
        <v>0</v>
      </c>
      <c r="BT3" s="18">
        <v>0</v>
      </c>
      <c r="BU3" s="18">
        <v>0</v>
      </c>
      <c r="BV3" s="18">
        <v>0</v>
      </c>
      <c r="BW3" s="18">
        <v>0</v>
      </c>
      <c r="BX3" s="18">
        <v>0</v>
      </c>
      <c r="BY3" s="18">
        <v>0</v>
      </c>
      <c r="BZ3" s="18">
        <v>0</v>
      </c>
      <c r="CA3" s="18">
        <v>0</v>
      </c>
      <c r="CB3" s="18">
        <v>0</v>
      </c>
      <c r="CC3" s="18">
        <v>0</v>
      </c>
      <c r="CD3" s="18">
        <v>0</v>
      </c>
      <c r="CE3" s="18">
        <v>0</v>
      </c>
    </row>
    <row r="4" spans="1:235" ht="16.5" customHeight="1" x14ac:dyDescent="0.25">
      <c r="A4" s="12" t="s">
        <v>4</v>
      </c>
      <c r="B4" s="13" t="s">
        <v>5</v>
      </c>
      <c r="C4" s="14">
        <v>21</v>
      </c>
      <c r="D4" s="15">
        <f t="shared" si="0"/>
        <v>649.13364380381415</v>
      </c>
      <c r="E4" s="16">
        <f t="shared" si="1"/>
        <v>366.42941902997688</v>
      </c>
      <c r="F4" s="17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30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34.939271255060731</v>
      </c>
      <c r="S4" s="18">
        <v>0</v>
      </c>
      <c r="T4" s="18">
        <v>31.51951951951952</v>
      </c>
      <c r="U4" s="18">
        <v>0</v>
      </c>
      <c r="V4" s="18">
        <v>0</v>
      </c>
      <c r="W4" s="18">
        <v>37.344018317115058</v>
      </c>
      <c r="X4" s="18">
        <v>34.31224608241439</v>
      </c>
      <c r="Y4" s="18">
        <v>38.295964125560538</v>
      </c>
      <c r="Z4" s="18">
        <v>0</v>
      </c>
      <c r="AA4" s="18">
        <v>37.951286137036192</v>
      </c>
      <c r="AB4" s="18">
        <v>0</v>
      </c>
      <c r="AC4" s="18">
        <v>0</v>
      </c>
      <c r="AD4" s="18">
        <v>0</v>
      </c>
      <c r="AE4" s="18">
        <v>0</v>
      </c>
      <c r="AF4" s="18">
        <v>40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33.101736972704714</v>
      </c>
      <c r="AU4" s="18">
        <v>28.786885245901637</v>
      </c>
      <c r="AV4" s="18">
        <v>17.019027484143759</v>
      </c>
      <c r="AW4" s="18">
        <v>20</v>
      </c>
      <c r="AX4" s="18">
        <v>19.184519695922596</v>
      </c>
      <c r="AY4" s="18">
        <v>26.801210898082743</v>
      </c>
      <c r="AZ4" s="18">
        <v>21.600901916572717</v>
      </c>
      <c r="BA4" s="18">
        <v>31.503957783641162</v>
      </c>
      <c r="BB4" s="18">
        <v>33.445378151260506</v>
      </c>
      <c r="BC4" s="18">
        <v>0</v>
      </c>
      <c r="BD4" s="18">
        <v>0</v>
      </c>
      <c r="BE4" s="18">
        <v>0</v>
      </c>
      <c r="BF4" s="18">
        <v>0</v>
      </c>
      <c r="BG4" s="18">
        <v>29.082515868436232</v>
      </c>
      <c r="BH4" s="18">
        <v>0</v>
      </c>
      <c r="BI4" s="18">
        <v>0</v>
      </c>
      <c r="BJ4" s="18">
        <v>27.205686361617062</v>
      </c>
      <c r="BK4" s="18">
        <v>0</v>
      </c>
      <c r="BL4" s="18">
        <v>0</v>
      </c>
      <c r="BM4" s="18">
        <v>0</v>
      </c>
      <c r="BN4" s="18">
        <v>0</v>
      </c>
      <c r="BO4" s="18">
        <v>39.712820512820514</v>
      </c>
      <c r="BP4" s="18">
        <v>0</v>
      </c>
      <c r="BQ4" s="18">
        <v>0</v>
      </c>
      <c r="BR4" s="18">
        <v>37.326697476004263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</row>
    <row r="5" spans="1:235" ht="16.5" customHeight="1" x14ac:dyDescent="0.25">
      <c r="A5" s="12" t="s">
        <v>6</v>
      </c>
      <c r="B5" s="13" t="s">
        <v>55</v>
      </c>
      <c r="C5" s="14">
        <v>21</v>
      </c>
      <c r="D5" s="15">
        <f t="shared" si="0"/>
        <v>616.11470540397465</v>
      </c>
      <c r="E5" s="16">
        <f t="shared" si="1"/>
        <v>354.44406302212224</v>
      </c>
      <c r="F5" s="17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31.754312158182586</v>
      </c>
      <c r="Q5" s="18">
        <v>0</v>
      </c>
      <c r="R5" s="18">
        <v>36.153846153846153</v>
      </c>
      <c r="S5" s="18">
        <v>25.062611806797854</v>
      </c>
      <c r="T5" s="18">
        <v>0</v>
      </c>
      <c r="U5" s="18">
        <v>31.633387888707038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36.245268735806206</v>
      </c>
      <c r="AC5" s="18">
        <v>0</v>
      </c>
      <c r="AD5" s="18">
        <v>0</v>
      </c>
      <c r="AE5" s="18">
        <v>0</v>
      </c>
      <c r="AF5" s="18">
        <v>0</v>
      </c>
      <c r="AG5" s="18">
        <v>28.235294117647065</v>
      </c>
      <c r="AH5" s="18">
        <v>29.87987987987988</v>
      </c>
      <c r="AI5" s="18">
        <v>27.183462532299743</v>
      </c>
      <c r="AJ5" s="18">
        <v>35.18796992481203</v>
      </c>
      <c r="AK5" s="18">
        <v>27.024608501118568</v>
      </c>
      <c r="AL5" s="18">
        <v>40</v>
      </c>
      <c r="AM5" s="18">
        <v>34.513165952235155</v>
      </c>
      <c r="AN5" s="18">
        <v>0</v>
      </c>
      <c r="AO5" s="18">
        <v>36.292998785916637</v>
      </c>
      <c r="AP5" s="18">
        <v>0</v>
      </c>
      <c r="AQ5" s="18">
        <v>0</v>
      </c>
      <c r="AR5" s="18">
        <v>0</v>
      </c>
      <c r="AS5" s="18">
        <v>21.13061797752809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31.409558378705384</v>
      </c>
      <c r="BB5" s="18">
        <v>0</v>
      </c>
      <c r="BC5" s="18">
        <v>0</v>
      </c>
      <c r="BD5" s="18">
        <v>0</v>
      </c>
      <c r="BE5" s="18">
        <v>0</v>
      </c>
      <c r="BF5" s="18">
        <v>28.287841191066995</v>
      </c>
      <c r="BG5" s="18">
        <v>18.385093167701861</v>
      </c>
      <c r="BH5" s="18">
        <v>0</v>
      </c>
      <c r="BI5" s="18">
        <v>33.286365520099459</v>
      </c>
      <c r="BJ5" s="18">
        <v>25.071664829106943</v>
      </c>
      <c r="BK5" s="18">
        <v>0</v>
      </c>
      <c r="BL5" s="18">
        <v>0</v>
      </c>
      <c r="BM5" s="18">
        <v>1.0000000000000001E-5</v>
      </c>
      <c r="BN5" s="18">
        <v>0</v>
      </c>
      <c r="BO5" s="18">
        <v>0</v>
      </c>
      <c r="BP5" s="18">
        <v>0</v>
      </c>
      <c r="BQ5" s="18">
        <v>0</v>
      </c>
      <c r="BR5" s="18">
        <v>39.376747902516975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</row>
    <row r="6" spans="1:235" ht="16.5" customHeight="1" x14ac:dyDescent="0.25">
      <c r="A6" s="12" t="s">
        <v>7</v>
      </c>
      <c r="B6" s="13" t="s">
        <v>29</v>
      </c>
      <c r="C6" s="14">
        <v>22</v>
      </c>
      <c r="D6" s="15">
        <f t="shared" si="0"/>
        <v>684.61858262409578</v>
      </c>
      <c r="E6" s="16">
        <f t="shared" si="1"/>
        <v>354.26160236576101</v>
      </c>
      <c r="F6" s="17">
        <v>0</v>
      </c>
      <c r="G6" s="18">
        <v>0</v>
      </c>
      <c r="H6" s="18">
        <v>0</v>
      </c>
      <c r="I6" s="18">
        <v>0</v>
      </c>
      <c r="J6" s="18">
        <v>0</v>
      </c>
      <c r="K6" s="18">
        <v>25.427872860635695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36.639676113360323</v>
      </c>
      <c r="S6" s="18">
        <v>0</v>
      </c>
      <c r="T6" s="18">
        <v>0</v>
      </c>
      <c r="U6" s="18">
        <v>0</v>
      </c>
      <c r="V6" s="18">
        <v>0</v>
      </c>
      <c r="W6" s="18">
        <v>36.01602747567258</v>
      </c>
      <c r="X6" s="18">
        <v>0</v>
      </c>
      <c r="Y6" s="18">
        <v>0</v>
      </c>
      <c r="Z6" s="18">
        <v>32.008733624454152</v>
      </c>
      <c r="AA6" s="18">
        <v>0</v>
      </c>
      <c r="AB6" s="18">
        <v>36.178861788617887</v>
      </c>
      <c r="AC6" s="18">
        <v>30</v>
      </c>
      <c r="AD6" s="18">
        <v>34.70715835140998</v>
      </c>
      <c r="AE6" s="18">
        <v>32.00787401574803</v>
      </c>
      <c r="AF6" s="18">
        <v>0</v>
      </c>
      <c r="AG6" s="18">
        <v>37.718780727630289</v>
      </c>
      <c r="AH6" s="18">
        <v>35.10655090765588</v>
      </c>
      <c r="AI6" s="18">
        <v>34.572549019607841</v>
      </c>
      <c r="AJ6" s="18">
        <v>19.433748584371461</v>
      </c>
      <c r="AK6" s="18">
        <v>0</v>
      </c>
      <c r="AL6" s="18">
        <v>0</v>
      </c>
      <c r="AM6" s="18">
        <v>0</v>
      </c>
      <c r="AN6" s="18">
        <v>31.885336273428887</v>
      </c>
      <c r="AO6" s="18">
        <v>0</v>
      </c>
      <c r="AP6" s="18">
        <v>31.088861076345431</v>
      </c>
      <c r="AQ6" s="18">
        <v>0</v>
      </c>
      <c r="AR6" s="18">
        <v>0</v>
      </c>
      <c r="AS6" s="18">
        <v>0</v>
      </c>
      <c r="AT6" s="18">
        <v>0</v>
      </c>
      <c r="AU6" s="18">
        <v>32.743169398907106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31.213720316622691</v>
      </c>
      <c r="BB6" s="18">
        <v>30.108043217286916</v>
      </c>
      <c r="BC6" s="18">
        <v>24.166666666666671</v>
      </c>
      <c r="BD6" s="18">
        <v>0</v>
      </c>
      <c r="BE6" s="18">
        <v>0</v>
      </c>
      <c r="BF6" s="18">
        <v>34.503464203233257</v>
      </c>
      <c r="BG6" s="18">
        <v>25.716322166785453</v>
      </c>
      <c r="BH6" s="18">
        <v>0</v>
      </c>
      <c r="BI6" s="18">
        <v>17.29980145598941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36.075364379665835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</row>
    <row r="7" spans="1:235" ht="16.5" customHeight="1" x14ac:dyDescent="0.25">
      <c r="A7" s="12" t="s">
        <v>8</v>
      </c>
      <c r="B7" s="13" t="s">
        <v>9</v>
      </c>
      <c r="C7" s="14">
        <v>13</v>
      </c>
      <c r="D7" s="15">
        <f t="shared" si="0"/>
        <v>298.30315487244883</v>
      </c>
      <c r="E7" s="16">
        <f t="shared" si="1"/>
        <v>274.34545340053586</v>
      </c>
      <c r="F7" s="17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24.344885883347423</v>
      </c>
      <c r="M7" s="18">
        <v>21.678321678321673</v>
      </c>
      <c r="N7" s="18">
        <v>6.134453781512601</v>
      </c>
      <c r="O7" s="18">
        <v>21.80372974625497</v>
      </c>
      <c r="P7" s="18">
        <v>0</v>
      </c>
      <c r="Q7" s="18">
        <v>0</v>
      </c>
      <c r="R7" s="18">
        <v>30.022883295194511</v>
      </c>
      <c r="S7" s="18">
        <v>0</v>
      </c>
      <c r="T7" s="18">
        <v>0</v>
      </c>
      <c r="U7" s="18">
        <v>0</v>
      </c>
      <c r="V7" s="18">
        <v>12.82323769040028</v>
      </c>
      <c r="W7" s="18">
        <v>0</v>
      </c>
      <c r="X7" s="18">
        <v>0</v>
      </c>
      <c r="Y7" s="18">
        <v>0</v>
      </c>
      <c r="Z7" s="18">
        <v>0</v>
      </c>
      <c r="AA7" s="18">
        <v>28.391203703703702</v>
      </c>
      <c r="AB7" s="18">
        <v>0</v>
      </c>
      <c r="AC7" s="18">
        <v>0</v>
      </c>
      <c r="AD7" s="18">
        <v>0</v>
      </c>
      <c r="AE7" s="18">
        <v>5.0000099999999996</v>
      </c>
      <c r="AF7" s="18">
        <v>40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17.228464419475657</v>
      </c>
      <c r="AR7" s="18">
        <v>26.779786056805609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40</v>
      </c>
      <c r="BP7" s="18">
        <v>0</v>
      </c>
      <c r="BQ7" s="18">
        <v>0</v>
      </c>
      <c r="BR7" s="18">
        <v>24.096178617432376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</row>
    <row r="8" spans="1:235" ht="16.5" customHeight="1" x14ac:dyDescent="0.25">
      <c r="A8" s="12" t="s">
        <v>10</v>
      </c>
      <c r="B8" s="13" t="s">
        <v>34</v>
      </c>
      <c r="C8" s="14">
        <v>12</v>
      </c>
      <c r="D8" s="15">
        <f t="shared" si="0"/>
        <v>262.05921492992832</v>
      </c>
      <c r="E8" s="16">
        <f t="shared" si="1"/>
        <v>249.12406727243885</v>
      </c>
      <c r="F8" s="17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32.916314454775993</v>
      </c>
      <c r="M8" s="18">
        <v>27.132867132867133</v>
      </c>
      <c r="N8" s="18">
        <v>26.239495798319329</v>
      </c>
      <c r="O8" s="18">
        <v>23.894833384286152</v>
      </c>
      <c r="P8" s="18">
        <v>0</v>
      </c>
      <c r="Q8" s="18">
        <v>0</v>
      </c>
      <c r="R8" s="18">
        <v>1.0000000000000001E-5</v>
      </c>
      <c r="S8" s="18">
        <v>12.935137657489499</v>
      </c>
      <c r="T8" s="18">
        <v>0</v>
      </c>
      <c r="U8" s="18">
        <v>0</v>
      </c>
      <c r="V8" s="18">
        <v>26.652497343251866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17.08126036484245</v>
      </c>
      <c r="BI8" s="18">
        <v>0</v>
      </c>
      <c r="BJ8" s="18">
        <v>0</v>
      </c>
      <c r="BK8" s="18">
        <v>0</v>
      </c>
      <c r="BL8" s="18">
        <v>0</v>
      </c>
      <c r="BM8" s="18">
        <v>23.626251390433819</v>
      </c>
      <c r="BN8" s="18">
        <v>0</v>
      </c>
      <c r="BO8" s="18">
        <v>0</v>
      </c>
      <c r="BP8" s="18">
        <v>20.260560600078968</v>
      </c>
      <c r="BQ8" s="18">
        <v>23.43516632722336</v>
      </c>
      <c r="BR8" s="18">
        <v>27.884820476359764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</row>
    <row r="9" spans="1:235" ht="16.5" customHeight="1" x14ac:dyDescent="0.25">
      <c r="A9" s="12" t="s">
        <v>12</v>
      </c>
      <c r="B9" s="19" t="s">
        <v>49</v>
      </c>
      <c r="C9" s="20">
        <v>14</v>
      </c>
      <c r="D9" s="21">
        <f t="shared" si="0"/>
        <v>247.75193764743551</v>
      </c>
      <c r="E9" s="22">
        <f t="shared" si="1"/>
        <v>214.31993577285763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30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12.714870395634376</v>
      </c>
      <c r="T9" s="24">
        <v>18.512341561040696</v>
      </c>
      <c r="U9" s="24">
        <v>0</v>
      </c>
      <c r="V9" s="24">
        <v>0</v>
      </c>
      <c r="W9" s="24">
        <v>40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16.940700808625333</v>
      </c>
      <c r="AU9" s="24">
        <v>0</v>
      </c>
      <c r="AV9" s="24">
        <v>11.69130691898285</v>
      </c>
      <c r="AW9" s="24">
        <v>11.74067495559502</v>
      </c>
      <c r="AX9" s="24">
        <v>17.206585236325012</v>
      </c>
      <c r="AY9" s="24">
        <v>14.681647940074912</v>
      </c>
      <c r="AZ9" s="24">
        <v>18.86986301369863</v>
      </c>
      <c r="BA9" s="24">
        <v>0</v>
      </c>
      <c r="BB9" s="24">
        <v>28.016877637130797</v>
      </c>
      <c r="BC9" s="24">
        <v>0</v>
      </c>
      <c r="BD9" s="24">
        <v>0</v>
      </c>
      <c r="BE9" s="24">
        <v>5.0000099999999996</v>
      </c>
      <c r="BF9" s="24">
        <v>0</v>
      </c>
      <c r="BG9" s="24">
        <v>0</v>
      </c>
      <c r="BH9" s="24">
        <v>0</v>
      </c>
      <c r="BI9" s="24">
        <v>0</v>
      </c>
      <c r="BJ9" s="24">
        <v>5.0000099999999996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17.377049180327873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</row>
    <row r="10" spans="1:235" ht="16.5" customHeight="1" x14ac:dyDescent="0.25">
      <c r="A10" s="12" t="s">
        <v>14</v>
      </c>
      <c r="B10" s="13" t="s">
        <v>54</v>
      </c>
      <c r="C10" s="14">
        <v>16</v>
      </c>
      <c r="D10" s="15">
        <f t="shared" si="0"/>
        <v>229.72642241949322</v>
      </c>
      <c r="E10" s="16">
        <f t="shared" si="1"/>
        <v>205.70616868121414</v>
      </c>
      <c r="F10" s="17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5.908881730326736</v>
      </c>
      <c r="Q10" s="18">
        <v>0</v>
      </c>
      <c r="R10" s="18">
        <v>25.146036161335186</v>
      </c>
      <c r="S10" s="18">
        <v>8.1113320079522957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1.0000000000000001E-5</v>
      </c>
      <c r="AC10" s="18">
        <v>0</v>
      </c>
      <c r="AD10" s="18">
        <v>0</v>
      </c>
      <c r="AE10" s="18">
        <v>0</v>
      </c>
      <c r="AF10" s="18">
        <v>0</v>
      </c>
      <c r="AG10" s="18">
        <v>26.86164229471316</v>
      </c>
      <c r="AH10" s="18">
        <v>21.516360734237836</v>
      </c>
      <c r="AI10" s="18">
        <v>23.544078361531618</v>
      </c>
      <c r="AJ10" s="18">
        <v>28.884540117416829</v>
      </c>
      <c r="AK10" s="18">
        <v>5.0000099999999996</v>
      </c>
      <c r="AL10" s="18">
        <v>15.369458128078811</v>
      </c>
      <c r="AM10" s="18">
        <v>13.452002542911643</v>
      </c>
      <c r="AN10" s="18">
        <v>0</v>
      </c>
      <c r="AO10" s="18">
        <v>5.0000099999999996</v>
      </c>
      <c r="AP10" s="18">
        <v>0</v>
      </c>
      <c r="AQ10" s="18">
        <v>0</v>
      </c>
      <c r="AR10" s="18">
        <v>0</v>
      </c>
      <c r="AS10" s="18">
        <v>9.5435393258426906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19.013840830449826</v>
      </c>
      <c r="BK10" s="18">
        <v>0</v>
      </c>
      <c r="BL10" s="18">
        <v>0</v>
      </c>
      <c r="BM10" s="18">
        <v>22.374670184696569</v>
      </c>
      <c r="BN10" s="18">
        <v>0</v>
      </c>
      <c r="BO10" s="18">
        <v>0</v>
      </c>
      <c r="BP10" s="18">
        <v>0</v>
      </c>
      <c r="BQ10" s="18">
        <v>0</v>
      </c>
      <c r="BR10" s="18">
        <v>1.0000000000000001E-5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</row>
    <row r="11" spans="1:235" ht="16.5" customHeight="1" x14ac:dyDescent="0.25">
      <c r="A11" s="12" t="s">
        <v>15</v>
      </c>
      <c r="B11" s="19" t="s">
        <v>105</v>
      </c>
      <c r="C11" s="20">
        <v>8</v>
      </c>
      <c r="D11" s="21">
        <f t="shared" si="0"/>
        <v>169.25553538592538</v>
      </c>
      <c r="E11" s="22">
        <f t="shared" si="1"/>
        <v>169.25553538592538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18.298676748582231</v>
      </c>
      <c r="AC11" s="24">
        <v>0</v>
      </c>
      <c r="AD11" s="24">
        <v>0</v>
      </c>
      <c r="AE11" s="24">
        <v>0</v>
      </c>
      <c r="AF11" s="24">
        <v>0</v>
      </c>
      <c r="AG11" s="24">
        <v>29.390070921985814</v>
      </c>
      <c r="AH11" s="24">
        <v>5.0000099999999996</v>
      </c>
      <c r="AI11" s="24">
        <v>30.315789473684205</v>
      </c>
      <c r="AJ11" s="24">
        <v>5.0000099999999996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36.250968241673121</v>
      </c>
      <c r="BB11" s="24">
        <v>0</v>
      </c>
      <c r="BC11" s="24">
        <v>40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5.0000099999999996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</row>
    <row r="12" spans="1:235" ht="16.5" customHeight="1" x14ac:dyDescent="0.25">
      <c r="A12" s="12" t="s">
        <v>16</v>
      </c>
      <c r="B12" s="13" t="s">
        <v>24</v>
      </c>
      <c r="C12" s="14">
        <v>22</v>
      </c>
      <c r="D12" s="15">
        <f t="shared" si="0"/>
        <v>226.38550091946666</v>
      </c>
      <c r="E12" s="16">
        <f t="shared" si="1"/>
        <v>167.4721169839882</v>
      </c>
      <c r="F12" s="17">
        <v>0</v>
      </c>
      <c r="G12" s="18">
        <v>0</v>
      </c>
      <c r="H12" s="18">
        <v>5.0000099999999996</v>
      </c>
      <c r="I12" s="18">
        <v>0</v>
      </c>
      <c r="J12" s="18">
        <v>5.0000099999999996</v>
      </c>
      <c r="K12" s="18">
        <v>16.297117516629712</v>
      </c>
      <c r="L12" s="18">
        <v>5.2184466019417464</v>
      </c>
      <c r="M12" s="18">
        <v>0</v>
      </c>
      <c r="N12" s="18">
        <v>1.0000000000000001E-5</v>
      </c>
      <c r="O12" s="18">
        <v>0</v>
      </c>
      <c r="P12" s="18">
        <v>0</v>
      </c>
      <c r="Q12" s="18">
        <v>21.309734513274336</v>
      </c>
      <c r="R12" s="18">
        <v>0</v>
      </c>
      <c r="S12" s="18">
        <v>0</v>
      </c>
      <c r="T12" s="18">
        <v>5.0000099999999996</v>
      </c>
      <c r="U12" s="18">
        <v>0</v>
      </c>
      <c r="V12" s="18">
        <v>5.0000099999999996</v>
      </c>
      <c r="W12" s="18">
        <v>0</v>
      </c>
      <c r="X12" s="18">
        <v>0</v>
      </c>
      <c r="Y12" s="18">
        <v>5.0000099999999996</v>
      </c>
      <c r="Z12" s="18">
        <v>17.252173913043475</v>
      </c>
      <c r="AA12" s="18">
        <v>0</v>
      </c>
      <c r="AB12" s="18">
        <v>26.774454324979793</v>
      </c>
      <c r="AC12" s="18">
        <v>0</v>
      </c>
      <c r="AD12" s="18">
        <v>0</v>
      </c>
      <c r="AE12" s="18">
        <v>0</v>
      </c>
      <c r="AF12" s="18">
        <v>0</v>
      </c>
      <c r="AG12" s="18">
        <v>15.221238938053103</v>
      </c>
      <c r="AH12" s="18">
        <v>10.534653465346535</v>
      </c>
      <c r="AI12" s="18">
        <v>23.76760563380282</v>
      </c>
      <c r="AJ12" s="18">
        <v>5.0000099999999996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6.7289719626168232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11.796937953263495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5.0000099999999996</v>
      </c>
      <c r="BI12" s="18">
        <v>0</v>
      </c>
      <c r="BJ12" s="18">
        <v>10.013431833445262</v>
      </c>
      <c r="BK12" s="18">
        <v>0</v>
      </c>
      <c r="BL12" s="18">
        <v>0</v>
      </c>
      <c r="BM12" s="18">
        <v>14.504768892149674</v>
      </c>
      <c r="BN12" s="18">
        <v>5.0000099999999996</v>
      </c>
      <c r="BO12" s="18">
        <v>0</v>
      </c>
      <c r="BP12" s="18">
        <v>0</v>
      </c>
      <c r="BQ12" s="18">
        <v>0</v>
      </c>
      <c r="BR12" s="18">
        <v>6.9658753709198864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</row>
    <row r="13" spans="1:235" ht="16.5" customHeight="1" x14ac:dyDescent="0.25">
      <c r="A13" s="12" t="s">
        <v>17</v>
      </c>
      <c r="B13" s="13" t="s">
        <v>43</v>
      </c>
      <c r="C13" s="14">
        <v>7</v>
      </c>
      <c r="D13" s="15">
        <f t="shared" si="0"/>
        <v>155.59204920652189</v>
      </c>
      <c r="E13" s="16">
        <f t="shared" si="1"/>
        <v>155.59204920652192</v>
      </c>
      <c r="F13" s="17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32.983939137785292</v>
      </c>
      <c r="M13" s="18">
        <v>1.0000000000000001E-5</v>
      </c>
      <c r="N13" s="18">
        <v>27.352941176470583</v>
      </c>
      <c r="O13" s="18">
        <v>29.948028125955368</v>
      </c>
      <c r="P13" s="18">
        <v>0</v>
      </c>
      <c r="Q13" s="18">
        <v>0</v>
      </c>
      <c r="R13" s="18">
        <v>0</v>
      </c>
      <c r="S13" s="18">
        <v>18.861439312567132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22.7860696517413</v>
      </c>
      <c r="BI13" s="18">
        <v>0</v>
      </c>
      <c r="BJ13" s="18">
        <v>0</v>
      </c>
      <c r="BK13" s="18">
        <v>0</v>
      </c>
      <c r="BL13" s="18">
        <v>0</v>
      </c>
      <c r="BM13" s="18">
        <v>23.659621802002224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</row>
    <row r="14" spans="1:235" ht="16.5" customHeight="1" x14ac:dyDescent="0.25">
      <c r="A14" s="12" t="s">
        <v>18</v>
      </c>
      <c r="B14" s="19" t="s">
        <v>46</v>
      </c>
      <c r="C14" s="20">
        <v>8</v>
      </c>
      <c r="D14" s="21">
        <f t="shared" si="0"/>
        <v>154.4910149416805</v>
      </c>
      <c r="E14" s="22">
        <f t="shared" si="1"/>
        <v>154.4910149416805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16.01078167115903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18.586826347305387</v>
      </c>
      <c r="AA14" s="24">
        <v>0</v>
      </c>
      <c r="AB14" s="24">
        <v>0</v>
      </c>
      <c r="AC14" s="24">
        <v>0</v>
      </c>
      <c r="AD14" s="24">
        <v>0</v>
      </c>
      <c r="AE14" s="24">
        <v>30.517836593785962</v>
      </c>
      <c r="AF14" s="24">
        <v>0</v>
      </c>
      <c r="AG14" s="24">
        <v>16.429530201342281</v>
      </c>
      <c r="AH14" s="24">
        <v>0</v>
      </c>
      <c r="AI14" s="24">
        <v>5.0000099999999996</v>
      </c>
      <c r="AJ14" s="24">
        <v>22.946020128087831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40</v>
      </c>
      <c r="BB14" s="24">
        <v>0</v>
      </c>
      <c r="BC14" s="24">
        <v>5.0000099999999996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</row>
    <row r="15" spans="1:235" ht="16.5" customHeight="1" x14ac:dyDescent="0.25">
      <c r="A15" s="12" t="s">
        <v>19</v>
      </c>
      <c r="B15" s="13" t="s">
        <v>84</v>
      </c>
      <c r="C15" s="14">
        <v>10</v>
      </c>
      <c r="D15" s="15">
        <f t="shared" si="0"/>
        <v>148.31833532968346</v>
      </c>
      <c r="E15" s="16">
        <f t="shared" si="1"/>
        <v>148.31833532968349</v>
      </c>
      <c r="F15" s="17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28.093875214653696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13.129694541812725</v>
      </c>
      <c r="AV15" s="18">
        <v>5.0000099999999996</v>
      </c>
      <c r="AW15" s="18">
        <v>5.0000099999999996</v>
      </c>
      <c r="AX15" s="18">
        <v>5.0000099999999996</v>
      </c>
      <c r="AY15" s="18">
        <v>6.7204843592331054</v>
      </c>
      <c r="AZ15" s="18">
        <v>10.777903043968431</v>
      </c>
      <c r="BA15" s="18">
        <v>0</v>
      </c>
      <c r="BB15" s="18">
        <v>30.828331332533018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14.091514882274545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29.676501955207961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</row>
    <row r="16" spans="1:235" ht="16.5" customHeight="1" x14ac:dyDescent="0.25">
      <c r="A16" s="12" t="s">
        <v>21</v>
      </c>
      <c r="B16" s="13" t="s">
        <v>57</v>
      </c>
      <c r="C16" s="14">
        <v>8</v>
      </c>
      <c r="D16" s="15">
        <f t="shared" si="0"/>
        <v>137.43010138094553</v>
      </c>
      <c r="E16" s="16">
        <f t="shared" si="1"/>
        <v>137.43010138094553</v>
      </c>
      <c r="F16" s="17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16.038908403134279</v>
      </c>
      <c r="T16" s="18">
        <v>13.513513513513505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23.986046511627901</v>
      </c>
      <c r="AH16" s="18">
        <v>26.638795986622082</v>
      </c>
      <c r="AI16" s="18">
        <v>17.256637168141587</v>
      </c>
      <c r="AJ16" s="18">
        <v>10.163727959697729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19.365360303413404</v>
      </c>
      <c r="BK16" s="18">
        <v>0</v>
      </c>
      <c r="BL16" s="18">
        <v>0</v>
      </c>
      <c r="BM16" s="18">
        <v>0</v>
      </c>
      <c r="BN16" s="18">
        <v>10.467111534795052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</row>
    <row r="17" spans="1:235" ht="16.5" customHeight="1" x14ac:dyDescent="0.25">
      <c r="A17" s="12" t="s">
        <v>23</v>
      </c>
      <c r="B17" s="13" t="s">
        <v>13</v>
      </c>
      <c r="C17" s="14">
        <v>4</v>
      </c>
      <c r="D17" s="15">
        <f t="shared" si="0"/>
        <v>126.61525511919378</v>
      </c>
      <c r="E17" s="16">
        <f t="shared" si="1"/>
        <v>126.61525511919378</v>
      </c>
      <c r="F17" s="17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38.11359724612737</v>
      </c>
      <c r="M17" s="18">
        <v>0</v>
      </c>
      <c r="N17" s="18">
        <v>0</v>
      </c>
      <c r="O17" s="18">
        <v>0</v>
      </c>
      <c r="P17" s="18">
        <v>40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30.872230080150871</v>
      </c>
      <c r="BD17" s="18">
        <v>0</v>
      </c>
      <c r="BE17" s="18">
        <v>0</v>
      </c>
      <c r="BF17" s="18">
        <v>0</v>
      </c>
      <c r="BG17" s="18">
        <v>17.629427792915532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</row>
    <row r="18" spans="1:235" ht="16.5" customHeight="1" x14ac:dyDescent="0.25">
      <c r="A18" s="12" t="s">
        <v>25</v>
      </c>
      <c r="B18" s="13" t="s">
        <v>22</v>
      </c>
      <c r="C18" s="14">
        <v>5</v>
      </c>
      <c r="D18" s="15">
        <f t="shared" si="0"/>
        <v>98.734179075778542</v>
      </c>
      <c r="E18" s="16">
        <f t="shared" si="1"/>
        <v>98.734179075778528</v>
      </c>
      <c r="F18" s="17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30</v>
      </c>
      <c r="M18" s="18">
        <v>0</v>
      </c>
      <c r="N18" s="18">
        <v>0</v>
      </c>
      <c r="O18" s="18">
        <v>0</v>
      </c>
      <c r="P18" s="18">
        <v>7.2138554216867501</v>
      </c>
      <c r="Q18" s="18">
        <v>30</v>
      </c>
      <c r="R18" s="18">
        <v>0</v>
      </c>
      <c r="S18" s="18">
        <v>23.124147339699864</v>
      </c>
      <c r="T18" s="18">
        <v>0</v>
      </c>
      <c r="U18" s="18">
        <v>0</v>
      </c>
      <c r="V18" s="18">
        <v>0</v>
      </c>
      <c r="W18" s="18">
        <v>8.3961763143919246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</row>
    <row r="19" spans="1:235" ht="16.5" customHeight="1" x14ac:dyDescent="0.25">
      <c r="A19" s="12" t="s">
        <v>26</v>
      </c>
      <c r="B19" s="13" t="s">
        <v>32</v>
      </c>
      <c r="C19" s="14">
        <v>7</v>
      </c>
      <c r="D19" s="15">
        <f t="shared" si="0"/>
        <v>93.276448323127525</v>
      </c>
      <c r="E19" s="16">
        <f t="shared" si="1"/>
        <v>93.276448323127525</v>
      </c>
      <c r="F19" s="17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21.7462482946794</v>
      </c>
      <c r="T19" s="18">
        <v>0</v>
      </c>
      <c r="U19" s="18">
        <v>0</v>
      </c>
      <c r="V19" s="18">
        <v>0</v>
      </c>
      <c r="W19" s="18">
        <v>17.410562180579216</v>
      </c>
      <c r="X19" s="18">
        <v>0</v>
      </c>
      <c r="Y19" s="18">
        <v>0</v>
      </c>
      <c r="Z19" s="18">
        <v>16.781725888324871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17.57906843013226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5.0000099999999996</v>
      </c>
      <c r="BI19" s="18">
        <v>0</v>
      </c>
      <c r="BJ19" s="18">
        <v>5.0000099999999996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9.7588235294117691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</row>
    <row r="20" spans="1:235" ht="16.5" customHeight="1" x14ac:dyDescent="0.25">
      <c r="A20" s="12" t="s">
        <v>27</v>
      </c>
      <c r="B20" s="19" t="s">
        <v>52</v>
      </c>
      <c r="C20" s="20">
        <v>4</v>
      </c>
      <c r="D20" s="21">
        <f t="shared" si="0"/>
        <v>79.798355398138582</v>
      </c>
      <c r="E20" s="22">
        <f t="shared" si="1"/>
        <v>79.798355398138582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30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5.0000099999999996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30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14.798345398138576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</row>
    <row r="21" spans="1:235" ht="16.5" customHeight="1" x14ac:dyDescent="0.25">
      <c r="A21" s="12" t="s">
        <v>28</v>
      </c>
      <c r="B21" s="13" t="s">
        <v>48</v>
      </c>
      <c r="C21" s="14">
        <v>5</v>
      </c>
      <c r="D21" s="15">
        <f t="shared" si="0"/>
        <v>63.705231087376966</v>
      </c>
      <c r="E21" s="16">
        <f t="shared" si="1"/>
        <v>63.705231087376973</v>
      </c>
      <c r="F21" s="17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1.0000000000000001E-5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18.796940194714882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24.079221681723421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7.2056737588652489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13.623385452073414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</row>
    <row r="22" spans="1:235" ht="16.5" customHeight="1" x14ac:dyDescent="0.25">
      <c r="A22" s="12" t="s">
        <v>30</v>
      </c>
      <c r="B22" s="13" t="s">
        <v>56</v>
      </c>
      <c r="C22" s="14">
        <v>7</v>
      </c>
      <c r="D22" s="15">
        <f t="shared" si="0"/>
        <v>61.753693485296949</v>
      </c>
      <c r="E22" s="16">
        <f t="shared" si="1"/>
        <v>61.753693485296964</v>
      </c>
      <c r="F22" s="17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22.110625909752546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6.2518740629685148</v>
      </c>
      <c r="T22" s="18">
        <v>5.0000099999999996</v>
      </c>
      <c r="U22" s="18">
        <v>0</v>
      </c>
      <c r="V22" s="18">
        <v>1.0000000000000001E-5</v>
      </c>
      <c r="W22" s="18">
        <v>5.0000099999999996</v>
      </c>
      <c r="X22" s="18">
        <v>0</v>
      </c>
      <c r="Y22" s="18">
        <v>0</v>
      </c>
      <c r="Z22" s="18">
        <v>0</v>
      </c>
      <c r="AA22" s="18">
        <v>0</v>
      </c>
      <c r="AB22" s="18">
        <v>1.0000000000000001E-5</v>
      </c>
      <c r="AC22" s="18">
        <v>23.391153512575887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</row>
    <row r="23" spans="1:235" ht="16.5" customHeight="1" x14ac:dyDescent="0.25">
      <c r="A23" s="12" t="s">
        <v>31</v>
      </c>
      <c r="B23" s="19" t="s">
        <v>148</v>
      </c>
      <c r="C23" s="20">
        <v>2</v>
      </c>
      <c r="D23" s="21">
        <f t="shared" si="0"/>
        <v>50.455472467709043</v>
      </c>
      <c r="E23" s="22">
        <f t="shared" si="1"/>
        <v>50.455472467709043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20.455472467709043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30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</row>
    <row r="24" spans="1:235" ht="16.5" customHeight="1" x14ac:dyDescent="0.25">
      <c r="A24" s="12" t="s">
        <v>33</v>
      </c>
      <c r="B24" s="13" t="s">
        <v>86</v>
      </c>
      <c r="C24" s="14">
        <v>3</v>
      </c>
      <c r="D24" s="15">
        <f t="shared" si="0"/>
        <v>49.024533695318411</v>
      </c>
      <c r="E24" s="16">
        <f t="shared" si="1"/>
        <v>49.024533695318411</v>
      </c>
      <c r="F24" s="17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20.204429301533217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19.289145052833817</v>
      </c>
      <c r="BN24" s="18">
        <v>0</v>
      </c>
      <c r="BO24" s="18">
        <v>0</v>
      </c>
      <c r="BP24" s="18">
        <v>0</v>
      </c>
      <c r="BQ24" s="18">
        <v>0</v>
      </c>
      <c r="BR24" s="18">
        <v>9.5309593409513766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</row>
    <row r="25" spans="1:235" ht="16.5" customHeight="1" x14ac:dyDescent="0.25">
      <c r="A25" s="12" t="s">
        <v>35</v>
      </c>
      <c r="B25" s="13" t="s">
        <v>11</v>
      </c>
      <c r="C25" s="14">
        <v>3</v>
      </c>
      <c r="D25" s="15">
        <f t="shared" si="0"/>
        <v>45.688199410635221</v>
      </c>
      <c r="E25" s="16">
        <f t="shared" si="1"/>
        <v>45.688199410635221</v>
      </c>
      <c r="F25" s="17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11.51199165797706</v>
      </c>
      <c r="S25" s="18">
        <v>0</v>
      </c>
      <c r="T25" s="18">
        <v>16.538210320052258</v>
      </c>
      <c r="U25" s="18">
        <v>0</v>
      </c>
      <c r="V25" s="18">
        <v>0</v>
      </c>
      <c r="W25" s="18">
        <v>17.637997432605907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</row>
    <row r="26" spans="1:235" ht="16.5" customHeight="1" x14ac:dyDescent="0.25">
      <c r="A26" s="12" t="s">
        <v>36</v>
      </c>
      <c r="B26" s="19" t="s">
        <v>91</v>
      </c>
      <c r="C26" s="20">
        <v>2</v>
      </c>
      <c r="D26" s="21">
        <f t="shared" si="0"/>
        <v>42.191879019368145</v>
      </c>
      <c r="E26" s="22">
        <f t="shared" si="1"/>
        <v>42.191879019368145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17.797202797202797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24.394676222165344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</row>
    <row r="27" spans="1:235" ht="16.5" customHeight="1" x14ac:dyDescent="0.25">
      <c r="A27" s="12" t="s">
        <v>37</v>
      </c>
      <c r="B27" s="19" t="s">
        <v>60</v>
      </c>
      <c r="C27" s="20">
        <v>5</v>
      </c>
      <c r="D27" s="21">
        <f t="shared" si="0"/>
        <v>41.735326002693512</v>
      </c>
      <c r="E27" s="22">
        <f t="shared" si="1"/>
        <v>41.735326002693498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5.0000099999999996</v>
      </c>
      <c r="T27" s="24">
        <v>0</v>
      </c>
      <c r="U27" s="24">
        <v>0</v>
      </c>
      <c r="V27" s="24">
        <v>14.628600303183429</v>
      </c>
      <c r="W27" s="24">
        <v>12.106695699510075</v>
      </c>
      <c r="X27" s="24">
        <v>0</v>
      </c>
      <c r="Y27" s="24">
        <v>0</v>
      </c>
      <c r="Z27" s="24">
        <v>0</v>
      </c>
      <c r="AA27" s="24">
        <v>0</v>
      </c>
      <c r="AB27" s="24">
        <v>5.0000099999999996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5.0000099999999996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</row>
    <row r="28" spans="1:235" ht="16.5" customHeight="1" x14ac:dyDescent="0.25">
      <c r="A28" s="12" t="s">
        <v>38</v>
      </c>
      <c r="B28" s="13" t="s">
        <v>20</v>
      </c>
      <c r="C28" s="14">
        <v>7</v>
      </c>
      <c r="D28" s="15">
        <f t="shared" si="0"/>
        <v>36.942329840439534</v>
      </c>
      <c r="E28" s="16">
        <f t="shared" si="1"/>
        <v>36.942329840439534</v>
      </c>
      <c r="F28" s="17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5.5725879170423749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5.0000099999999996</v>
      </c>
      <c r="U28" s="18">
        <v>0</v>
      </c>
      <c r="V28" s="18">
        <v>0</v>
      </c>
      <c r="W28" s="18">
        <v>5.0000099999999996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5.0000099999999996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6.3696919233971627</v>
      </c>
      <c r="BB28" s="18">
        <v>5.0000099999999996</v>
      </c>
      <c r="BC28" s="18">
        <v>0</v>
      </c>
      <c r="BD28" s="18">
        <v>0</v>
      </c>
      <c r="BE28" s="18">
        <v>0</v>
      </c>
      <c r="BF28" s="18">
        <v>0</v>
      </c>
      <c r="BG28" s="18">
        <v>5.0000099999999996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</row>
    <row r="29" spans="1:235" ht="16.5" customHeight="1" x14ac:dyDescent="0.25">
      <c r="A29" s="12" t="s">
        <v>39</v>
      </c>
      <c r="B29" s="13" t="s">
        <v>58</v>
      </c>
      <c r="C29" s="14">
        <v>7</v>
      </c>
      <c r="D29" s="15">
        <f t="shared" si="0"/>
        <v>35.735216916571993</v>
      </c>
      <c r="E29" s="16">
        <f t="shared" si="1"/>
        <v>35.735216916571986</v>
      </c>
      <c r="F29" s="17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5.0000099999999996</v>
      </c>
      <c r="T29" s="18">
        <v>5.0000099999999996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5.5869932432432421</v>
      </c>
      <c r="AH29" s="18">
        <v>5.0000099999999996</v>
      </c>
      <c r="AI29" s="18">
        <v>5.1481736733287509</v>
      </c>
      <c r="AJ29" s="18">
        <v>5.0000099999999996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5.0000099999999996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</row>
    <row r="30" spans="1:235" ht="16.5" customHeight="1" x14ac:dyDescent="0.25">
      <c r="A30" s="12" t="s">
        <v>87</v>
      </c>
      <c r="B30" s="19" t="s">
        <v>85</v>
      </c>
      <c r="C30" s="20">
        <v>2</v>
      </c>
      <c r="D30" s="21">
        <f t="shared" si="0"/>
        <v>35.05405862091375</v>
      </c>
      <c r="E30" s="22">
        <f t="shared" si="1"/>
        <v>35.05405862091375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23.871449925261583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11.182608695652171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</row>
    <row r="31" spans="1:235" ht="16.5" customHeight="1" x14ac:dyDescent="0.25">
      <c r="A31" s="12" t="s">
        <v>89</v>
      </c>
      <c r="B31" s="19" t="s">
        <v>59</v>
      </c>
      <c r="C31" s="14">
        <v>2</v>
      </c>
      <c r="D31" s="15">
        <f t="shared" si="0"/>
        <v>32.744446090933444</v>
      </c>
      <c r="E31" s="16">
        <f t="shared" si="1"/>
        <v>32.744446090933444</v>
      </c>
      <c r="F31" s="17">
        <v>0</v>
      </c>
      <c r="G31" s="18">
        <v>0</v>
      </c>
      <c r="H31" s="18">
        <v>0</v>
      </c>
      <c r="I31" s="18">
        <v>0</v>
      </c>
      <c r="J31" s="18">
        <v>0</v>
      </c>
      <c r="K31" s="18">
        <v>14.851668726823243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17.892777364110202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</row>
    <row r="32" spans="1:235" ht="16.5" customHeight="1" x14ac:dyDescent="0.25">
      <c r="A32" s="12" t="s">
        <v>41</v>
      </c>
      <c r="B32" s="13" t="s">
        <v>64</v>
      </c>
      <c r="C32" s="14">
        <v>2</v>
      </c>
      <c r="D32" s="15">
        <f t="shared" si="0"/>
        <v>32.29945572968829</v>
      </c>
      <c r="E32" s="16">
        <f t="shared" si="1"/>
        <v>32.29945572968829</v>
      </c>
      <c r="F32" s="17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18.196465696465697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14.102990033222593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</row>
    <row r="33" spans="1:235" ht="16.5" customHeight="1" x14ac:dyDescent="0.25">
      <c r="A33" s="12" t="s">
        <v>90</v>
      </c>
      <c r="B33" s="19" t="s">
        <v>63</v>
      </c>
      <c r="C33" s="20">
        <v>4</v>
      </c>
      <c r="D33" s="21">
        <f t="shared" si="0"/>
        <v>32.127142417340188</v>
      </c>
      <c r="E33" s="22">
        <f t="shared" si="1"/>
        <v>32.127142417340188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5.0000099999999996</v>
      </c>
      <c r="M33" s="24">
        <v>0</v>
      </c>
      <c r="N33" s="24">
        <v>0</v>
      </c>
      <c r="O33" s="24">
        <v>0</v>
      </c>
      <c r="P33" s="24">
        <v>0</v>
      </c>
      <c r="Q33" s="24">
        <v>5.0000099999999996</v>
      </c>
      <c r="R33" s="24">
        <v>0</v>
      </c>
      <c r="S33" s="24">
        <v>0</v>
      </c>
      <c r="T33" s="24">
        <v>0</v>
      </c>
      <c r="U33" s="24">
        <v>0</v>
      </c>
      <c r="V33" s="24">
        <v>5.0000099999999996</v>
      </c>
      <c r="W33" s="24">
        <v>17.127112417340189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</row>
    <row r="34" spans="1:235" ht="16.5" customHeight="1" x14ac:dyDescent="0.25">
      <c r="A34" s="12" t="s">
        <v>92</v>
      </c>
      <c r="B34" s="13" t="s">
        <v>83</v>
      </c>
      <c r="C34" s="14">
        <v>1</v>
      </c>
      <c r="D34" s="15">
        <f t="shared" si="0"/>
        <v>32.078431372549019</v>
      </c>
      <c r="E34" s="16">
        <f t="shared" si="1"/>
        <v>32.078431372549019</v>
      </c>
      <c r="F34" s="17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32.078431372549019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</row>
    <row r="35" spans="1:235" ht="16.5" customHeight="1" x14ac:dyDescent="0.25">
      <c r="A35" s="12" t="s">
        <v>42</v>
      </c>
      <c r="B35" s="13" t="s">
        <v>88</v>
      </c>
      <c r="C35" s="14">
        <v>2</v>
      </c>
      <c r="D35" s="15">
        <f t="shared" si="0"/>
        <v>30.030567738349827</v>
      </c>
      <c r="E35" s="16">
        <f t="shared" si="1"/>
        <v>30.030567738349827</v>
      </c>
      <c r="F35" s="17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19.250425894378196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10.780141843971631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</row>
    <row r="36" spans="1:235" ht="16.5" customHeight="1" x14ac:dyDescent="0.25">
      <c r="A36" s="12" t="s">
        <v>93</v>
      </c>
      <c r="B36" s="13" t="s">
        <v>51</v>
      </c>
      <c r="C36" s="14">
        <v>1</v>
      </c>
      <c r="D36" s="15">
        <f t="shared" si="0"/>
        <v>28.08810572687225</v>
      </c>
      <c r="E36" s="16">
        <f t="shared" si="1"/>
        <v>28.08810572687225</v>
      </c>
      <c r="F36" s="17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28.08810572687225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</row>
    <row r="37" spans="1:235" ht="16.5" customHeight="1" x14ac:dyDescent="0.25">
      <c r="A37" s="12" t="s">
        <v>94</v>
      </c>
      <c r="B37" s="19" t="s">
        <v>65</v>
      </c>
      <c r="C37" s="20">
        <v>3</v>
      </c>
      <c r="D37" s="21">
        <f t="shared" si="0"/>
        <v>26.204591977646462</v>
      </c>
      <c r="E37" s="22">
        <f t="shared" si="1"/>
        <v>26.204591977646462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11.244309559939303</v>
      </c>
      <c r="T37" s="24">
        <v>0</v>
      </c>
      <c r="U37" s="24">
        <v>0</v>
      </c>
      <c r="V37" s="24">
        <v>0</v>
      </c>
      <c r="W37" s="24">
        <v>9.9602724177071611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5.0000099999999996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</row>
    <row r="38" spans="1:235" ht="16.5" customHeight="1" x14ac:dyDescent="0.25">
      <c r="A38" s="12" t="s">
        <v>95</v>
      </c>
      <c r="B38" s="19" t="s">
        <v>149</v>
      </c>
      <c r="C38" s="20">
        <v>1</v>
      </c>
      <c r="D38" s="21">
        <f t="shared" si="0"/>
        <v>22.494983277591977</v>
      </c>
      <c r="E38" s="22">
        <f t="shared" si="1"/>
        <v>22.494983277591977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22.494983277591977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</row>
    <row r="39" spans="1:235" ht="16.5" customHeight="1" x14ac:dyDescent="0.25">
      <c r="A39" s="12" t="s">
        <v>96</v>
      </c>
      <c r="B39" s="19" t="s">
        <v>66</v>
      </c>
      <c r="C39" s="20">
        <v>3</v>
      </c>
      <c r="D39" s="21">
        <f t="shared" si="0"/>
        <v>21.289853080424887</v>
      </c>
      <c r="E39" s="22">
        <f t="shared" si="1"/>
        <v>21.289853080424887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11.289833080424888</v>
      </c>
      <c r="T39" s="24">
        <v>0</v>
      </c>
      <c r="U39" s="24">
        <v>0</v>
      </c>
      <c r="V39" s="24">
        <v>0</v>
      </c>
      <c r="W39" s="24">
        <v>5.0000099999999996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5.0000099999999996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</row>
    <row r="40" spans="1:235" ht="16.5" customHeight="1" x14ac:dyDescent="0.25">
      <c r="A40" s="12" t="s">
        <v>97</v>
      </c>
      <c r="B40" s="13" t="s">
        <v>40</v>
      </c>
      <c r="C40" s="14">
        <v>5</v>
      </c>
      <c r="D40" s="15">
        <f t="shared" si="0"/>
        <v>20.000049999999998</v>
      </c>
      <c r="E40" s="16">
        <f t="shared" si="1"/>
        <v>20.000049999999998</v>
      </c>
      <c r="F40" s="17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5.0000099999999996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5.0000099999999996</v>
      </c>
      <c r="AB40" s="18">
        <v>0</v>
      </c>
      <c r="AC40" s="18">
        <v>0</v>
      </c>
      <c r="AD40" s="18">
        <v>0</v>
      </c>
      <c r="AE40" s="18">
        <v>0</v>
      </c>
      <c r="AF40" s="18">
        <v>1.0000000000000001E-5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5.0000099999999996</v>
      </c>
      <c r="BP40" s="18">
        <v>0</v>
      </c>
      <c r="BQ40" s="18">
        <v>0</v>
      </c>
      <c r="BR40" s="18">
        <v>5.0000099999999996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</row>
    <row r="41" spans="1:235" ht="16.5" customHeight="1" x14ac:dyDescent="0.25">
      <c r="A41" s="12"/>
      <c r="B41" s="19" t="s">
        <v>67</v>
      </c>
      <c r="C41" s="20">
        <v>4</v>
      </c>
      <c r="D41" s="21">
        <f t="shared" si="0"/>
        <v>20.000039999999998</v>
      </c>
      <c r="E41" s="22">
        <f t="shared" si="1"/>
        <v>20.000039999999998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5.0000099999999996</v>
      </c>
      <c r="L41" s="24">
        <v>0</v>
      </c>
      <c r="M41" s="24">
        <v>0</v>
      </c>
      <c r="N41" s="24">
        <v>0</v>
      </c>
      <c r="O41" s="24">
        <v>0</v>
      </c>
      <c r="P41" s="24">
        <v>5.0000099999999996</v>
      </c>
      <c r="Q41" s="24">
        <v>5.0000099999999996</v>
      </c>
      <c r="R41" s="24">
        <v>0</v>
      </c>
      <c r="S41" s="24">
        <v>5.0000099999999996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</row>
    <row r="42" spans="1:235" ht="16.5" customHeight="1" x14ac:dyDescent="0.25">
      <c r="A42" s="12" t="s">
        <v>99</v>
      </c>
      <c r="B42" s="19" t="s">
        <v>50</v>
      </c>
      <c r="C42" s="20">
        <v>3</v>
      </c>
      <c r="D42" s="21">
        <f t="shared" si="0"/>
        <v>15.000029999999999</v>
      </c>
      <c r="E42" s="22">
        <f t="shared" si="1"/>
        <v>15.000029999999999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5.0000099999999996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5.0000099999999996</v>
      </c>
      <c r="U42" s="24">
        <v>0</v>
      </c>
      <c r="V42" s="24">
        <v>0</v>
      </c>
      <c r="W42" s="24">
        <v>5.0000099999999996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</row>
    <row r="43" spans="1:235" ht="16.5" customHeight="1" x14ac:dyDescent="0.25">
      <c r="A43" s="12" t="s">
        <v>100</v>
      </c>
      <c r="B43" s="19" t="s">
        <v>61</v>
      </c>
      <c r="C43" s="20">
        <v>1</v>
      </c>
      <c r="D43" s="21">
        <f t="shared" si="0"/>
        <v>14.703337453646482</v>
      </c>
      <c r="E43" s="22">
        <f t="shared" si="1"/>
        <v>14.703337453646482</v>
      </c>
      <c r="F43" s="23">
        <v>0</v>
      </c>
      <c r="G43" s="24">
        <v>0</v>
      </c>
      <c r="H43" s="24">
        <v>0</v>
      </c>
      <c r="I43" s="24">
        <v>0</v>
      </c>
      <c r="J43" s="24">
        <v>0</v>
      </c>
      <c r="K43" s="24">
        <v>14.703337453646482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</row>
    <row r="44" spans="1:235" ht="16.5" customHeight="1" x14ac:dyDescent="0.25">
      <c r="A44" s="12" t="s">
        <v>101</v>
      </c>
      <c r="B44" s="13" t="s">
        <v>150</v>
      </c>
      <c r="C44" s="14">
        <v>1</v>
      </c>
      <c r="D44" s="15">
        <f t="shared" si="0"/>
        <v>14.299610894941633</v>
      </c>
      <c r="E44" s="16">
        <f t="shared" si="1"/>
        <v>14.299610894941633</v>
      </c>
      <c r="F44" s="17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14.299610894941633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</row>
    <row r="45" spans="1:235" ht="16.5" customHeight="1" x14ac:dyDescent="0.25">
      <c r="A45" s="12" t="s">
        <v>102</v>
      </c>
      <c r="B45" s="13" t="s">
        <v>140</v>
      </c>
      <c r="C45" s="14">
        <v>1</v>
      </c>
      <c r="D45" s="15">
        <f t="shared" si="0"/>
        <v>11.165217391304337</v>
      </c>
      <c r="E45" s="16">
        <f t="shared" si="1"/>
        <v>11.165217391304337</v>
      </c>
      <c r="F45" s="17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11.165217391304337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</row>
    <row r="46" spans="1:235" ht="16.5" customHeight="1" x14ac:dyDescent="0.25">
      <c r="A46" s="12" t="s">
        <v>103</v>
      </c>
      <c r="B46" s="19" t="s">
        <v>53</v>
      </c>
      <c r="C46" s="20">
        <v>2</v>
      </c>
      <c r="D46" s="21">
        <f t="shared" si="0"/>
        <v>10.000019999999999</v>
      </c>
      <c r="E46" s="22">
        <f t="shared" si="1"/>
        <v>10.000019999999999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5.0000099999999996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5.0000099999999996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</row>
    <row r="47" spans="1:235" ht="16.5" customHeight="1" x14ac:dyDescent="0.25">
      <c r="A47" s="12" t="s">
        <v>141</v>
      </c>
      <c r="B47" s="19" t="s">
        <v>98</v>
      </c>
      <c r="C47" s="20">
        <v>1</v>
      </c>
      <c r="D47" s="21">
        <f t="shared" si="0"/>
        <v>5.0000099999999996</v>
      </c>
      <c r="E47" s="22">
        <f t="shared" si="1"/>
        <v>5.0000099999999996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5.0000099999999996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</row>
    <row r="48" spans="1:235" ht="16.5" customHeight="1" x14ac:dyDescent="0.25">
      <c r="A48" s="12"/>
      <c r="B48" s="13" t="s">
        <v>106</v>
      </c>
      <c r="C48" s="14">
        <v>1</v>
      </c>
      <c r="D48" s="15">
        <f t="shared" si="0"/>
        <v>5.0000099999999996</v>
      </c>
      <c r="E48" s="16">
        <f t="shared" si="1"/>
        <v>5.0000099999999996</v>
      </c>
      <c r="F48" s="17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5.0000099999999996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</row>
    <row r="49" spans="1:83" ht="16.5" customHeight="1" x14ac:dyDescent="0.25">
      <c r="A49" s="12" t="s">
        <v>151</v>
      </c>
      <c r="B49" s="13" t="s">
        <v>104</v>
      </c>
      <c r="C49" s="14">
        <v>1</v>
      </c>
      <c r="D49" s="15">
        <f t="shared" si="0"/>
        <v>1.0000000000000001E-5</v>
      </c>
      <c r="E49" s="16">
        <f t="shared" si="1"/>
        <v>1.0000000000000001E-5</v>
      </c>
      <c r="F49" s="17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1.0000000000000001E-5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</row>
    <row r="50" spans="1:83" ht="16.5" customHeight="1" x14ac:dyDescent="0.25">
      <c r="A50" s="12"/>
      <c r="B50" s="13" t="s">
        <v>107</v>
      </c>
      <c r="C50" s="14">
        <v>1</v>
      </c>
      <c r="D50" s="15">
        <f t="shared" si="0"/>
        <v>1.0000000000000001E-5</v>
      </c>
      <c r="E50" s="16">
        <f t="shared" si="1"/>
        <v>1.0000000000000001E-5</v>
      </c>
      <c r="F50" s="17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1.0000000000000001E-5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</row>
    <row r="51" spans="1:83" x14ac:dyDescent="0.25">
      <c r="C51" s="26"/>
      <c r="D51" s="27"/>
      <c r="E51" s="31"/>
    </row>
    <row r="52" spans="1:83" x14ac:dyDescent="0.25">
      <c r="C52" s="26"/>
      <c r="D52" s="30"/>
    </row>
    <row r="53" spans="1:83" x14ac:dyDescent="0.25">
      <c r="C53" s="26"/>
      <c r="D53" s="27"/>
    </row>
    <row r="54" spans="1:83" x14ac:dyDescent="0.25">
      <c r="C54" s="26"/>
      <c r="D54" s="27"/>
    </row>
    <row r="55" spans="1:83" x14ac:dyDescent="0.25">
      <c r="C55" s="26"/>
      <c r="D55" s="27"/>
    </row>
    <row r="56" spans="1:83" x14ac:dyDescent="0.25">
      <c r="C56" s="26"/>
      <c r="D56" s="27"/>
    </row>
    <row r="57" spans="1:83" x14ac:dyDescent="0.25">
      <c r="C57" s="26"/>
      <c r="D57" s="27"/>
    </row>
    <row r="58" spans="1:83" x14ac:dyDescent="0.25">
      <c r="C58" s="26"/>
      <c r="D58" s="27"/>
    </row>
    <row r="59" spans="1:83" x14ac:dyDescent="0.25">
      <c r="C59" s="26"/>
      <c r="D59" s="27"/>
    </row>
    <row r="60" spans="1:83" x14ac:dyDescent="0.25">
      <c r="C60" s="26"/>
      <c r="D60" s="27"/>
    </row>
    <row r="61" spans="1:83" x14ac:dyDescent="0.25">
      <c r="C61" s="26"/>
      <c r="D61" s="27"/>
    </row>
    <row r="62" spans="1:83" x14ac:dyDescent="0.25">
      <c r="C62" s="26"/>
      <c r="D62" s="27"/>
    </row>
    <row r="63" spans="1:83" x14ac:dyDescent="0.25">
      <c r="C63" s="26"/>
      <c r="D63" s="27"/>
    </row>
    <row r="64" spans="1:83" x14ac:dyDescent="0.25">
      <c r="C64" s="26"/>
      <c r="D64" s="27"/>
    </row>
    <row r="65" spans="3:4" x14ac:dyDescent="0.25">
      <c r="C65" s="26"/>
      <c r="D65" s="27"/>
    </row>
    <row r="66" spans="3:4" x14ac:dyDescent="0.25">
      <c r="C66" s="26"/>
      <c r="D66" s="27"/>
    </row>
    <row r="67" spans="3:4" x14ac:dyDescent="0.25">
      <c r="C67" s="26"/>
      <c r="D67" s="27"/>
    </row>
    <row r="68" spans="3:4" x14ac:dyDescent="0.25">
      <c r="C68" s="26"/>
      <c r="D68" s="27"/>
    </row>
    <row r="69" spans="3:4" x14ac:dyDescent="0.25">
      <c r="C69" s="26"/>
      <c r="D69" s="27"/>
    </row>
    <row r="70" spans="3:4" x14ac:dyDescent="0.25">
      <c r="C70" s="26"/>
      <c r="D70" s="27"/>
    </row>
    <row r="71" spans="3:4" x14ac:dyDescent="0.25">
      <c r="C71" s="26"/>
      <c r="D71" s="27"/>
    </row>
    <row r="72" spans="3:4" x14ac:dyDescent="0.25">
      <c r="C72" s="26"/>
      <c r="D72" s="27"/>
    </row>
    <row r="73" spans="3:4" x14ac:dyDescent="0.25">
      <c r="C73" s="26"/>
      <c r="D73" s="27"/>
    </row>
    <row r="74" spans="3:4" x14ac:dyDescent="0.25">
      <c r="C74" s="26"/>
      <c r="D74" s="27"/>
    </row>
    <row r="75" spans="3:4" x14ac:dyDescent="0.25">
      <c r="C75" s="26"/>
      <c r="D75" s="27"/>
    </row>
    <row r="76" spans="3:4" x14ac:dyDescent="0.25">
      <c r="C76" s="26"/>
      <c r="D76" s="27"/>
    </row>
    <row r="77" spans="3:4" x14ac:dyDescent="0.25">
      <c r="C77" s="26"/>
      <c r="D77" s="27"/>
    </row>
    <row r="78" spans="3:4" x14ac:dyDescent="0.25">
      <c r="C78" s="26"/>
      <c r="D78" s="27"/>
    </row>
    <row r="79" spans="3:4" x14ac:dyDescent="0.25">
      <c r="C79" s="26"/>
      <c r="D79" s="27"/>
    </row>
    <row r="80" spans="3:4" x14ac:dyDescent="0.25">
      <c r="C80" s="26"/>
      <c r="D80" s="27"/>
    </row>
    <row r="81" spans="3:4" x14ac:dyDescent="0.25">
      <c r="C81" s="26"/>
      <c r="D81" s="27"/>
    </row>
    <row r="82" spans="3:4" x14ac:dyDescent="0.25">
      <c r="C82" s="26"/>
      <c r="D82" s="27"/>
    </row>
    <row r="83" spans="3:4" x14ac:dyDescent="0.25">
      <c r="C83" s="26"/>
      <c r="D83" s="27"/>
    </row>
    <row r="84" spans="3:4" x14ac:dyDescent="0.25">
      <c r="C84" s="26"/>
      <c r="D84" s="27"/>
    </row>
    <row r="85" spans="3:4" x14ac:dyDescent="0.25">
      <c r="C85" s="26"/>
      <c r="D85" s="27"/>
    </row>
    <row r="86" spans="3:4" x14ac:dyDescent="0.25">
      <c r="C86" s="26"/>
      <c r="D86" s="27"/>
    </row>
    <row r="87" spans="3:4" x14ac:dyDescent="0.25">
      <c r="C87" s="26"/>
      <c r="D87" s="27"/>
    </row>
    <row r="88" spans="3:4" x14ac:dyDescent="0.25">
      <c r="C88" s="26"/>
      <c r="D88" s="27"/>
    </row>
    <row r="89" spans="3:4" x14ac:dyDescent="0.25">
      <c r="C89" s="26"/>
      <c r="D89" s="27"/>
    </row>
    <row r="90" spans="3:4" x14ac:dyDescent="0.25">
      <c r="C90" s="26"/>
      <c r="D90" s="27"/>
    </row>
    <row r="91" spans="3:4" x14ac:dyDescent="0.25">
      <c r="C91" s="26"/>
      <c r="D91" s="27"/>
    </row>
    <row r="92" spans="3:4" x14ac:dyDescent="0.25">
      <c r="C92" s="26"/>
      <c r="D92" s="27"/>
    </row>
    <row r="93" spans="3:4" x14ac:dyDescent="0.25">
      <c r="C93" s="26"/>
      <c r="D93" s="27"/>
    </row>
    <row r="94" spans="3:4" x14ac:dyDescent="0.25">
      <c r="C94" s="26"/>
      <c r="D94" s="27"/>
    </row>
    <row r="95" spans="3:4" x14ac:dyDescent="0.25">
      <c r="C95" s="26"/>
      <c r="D95" s="27"/>
    </row>
    <row r="96" spans="3:4" x14ac:dyDescent="0.25">
      <c r="C96" s="26"/>
      <c r="D96" s="27"/>
    </row>
    <row r="97" spans="3:4" x14ac:dyDescent="0.25">
      <c r="C97" s="26"/>
      <c r="D97" s="27"/>
    </row>
    <row r="98" spans="3:4" x14ac:dyDescent="0.25">
      <c r="C98" s="26"/>
      <c r="D98" s="27"/>
    </row>
    <row r="99" spans="3:4" x14ac:dyDescent="0.25">
      <c r="C99" s="26"/>
      <c r="D99" s="27"/>
    </row>
    <row r="100" spans="3:4" x14ac:dyDescent="0.25">
      <c r="C100" s="26"/>
      <c r="D100" s="27"/>
    </row>
    <row r="101" spans="3:4" x14ac:dyDescent="0.25">
      <c r="C101" s="26"/>
      <c r="D101" s="27"/>
    </row>
    <row r="102" spans="3:4" x14ac:dyDescent="0.25">
      <c r="C102" s="26"/>
      <c r="D102" s="27"/>
    </row>
    <row r="103" spans="3:4" x14ac:dyDescent="0.25">
      <c r="C103" s="26"/>
      <c r="D103" s="27"/>
    </row>
    <row r="104" spans="3:4" x14ac:dyDescent="0.25">
      <c r="C104" s="26"/>
      <c r="D104" s="27"/>
    </row>
    <row r="105" spans="3:4" x14ac:dyDescent="0.25">
      <c r="C105" s="26"/>
      <c r="D105" s="27"/>
    </row>
    <row r="106" spans="3:4" x14ac:dyDescent="0.25">
      <c r="C106" s="26"/>
      <c r="D106" s="27"/>
    </row>
    <row r="107" spans="3:4" x14ac:dyDescent="0.25">
      <c r="C107" s="26"/>
      <c r="D107" s="27"/>
    </row>
    <row r="108" spans="3:4" x14ac:dyDescent="0.25">
      <c r="C108" s="26"/>
      <c r="D108" s="27"/>
    </row>
    <row r="109" spans="3:4" x14ac:dyDescent="0.25">
      <c r="C109" s="26"/>
      <c r="D109" s="27"/>
    </row>
    <row r="110" spans="3:4" x14ac:dyDescent="0.25">
      <c r="C110" s="26"/>
      <c r="D110" s="27"/>
    </row>
    <row r="111" spans="3:4" x14ac:dyDescent="0.25">
      <c r="C111" s="26"/>
      <c r="D111" s="27"/>
    </row>
    <row r="112" spans="3:4" x14ac:dyDescent="0.25">
      <c r="C112" s="26"/>
      <c r="D112" s="27"/>
    </row>
    <row r="113" spans="3:4" x14ac:dyDescent="0.25">
      <c r="C113" s="26"/>
      <c r="D113" s="27"/>
    </row>
    <row r="114" spans="3:4" x14ac:dyDescent="0.25">
      <c r="C114" s="26"/>
      <c r="D114" s="27"/>
    </row>
    <row r="115" spans="3:4" x14ac:dyDescent="0.25">
      <c r="C115" s="26"/>
      <c r="D115" s="27"/>
    </row>
    <row r="116" spans="3:4" x14ac:dyDescent="0.25">
      <c r="C116" s="26"/>
      <c r="D116" s="27"/>
    </row>
    <row r="117" spans="3:4" x14ac:dyDescent="0.25">
      <c r="C117" s="26"/>
      <c r="D117" s="27"/>
    </row>
    <row r="118" spans="3:4" x14ac:dyDescent="0.25">
      <c r="C118" s="26"/>
      <c r="D118" s="27"/>
    </row>
    <row r="119" spans="3:4" x14ac:dyDescent="0.25">
      <c r="C119" s="26"/>
      <c r="D119" s="27"/>
    </row>
    <row r="120" spans="3:4" x14ac:dyDescent="0.25">
      <c r="C120" s="26"/>
      <c r="D120" s="27"/>
    </row>
    <row r="121" spans="3:4" x14ac:dyDescent="0.25">
      <c r="C121" s="26"/>
      <c r="D121" s="27"/>
    </row>
    <row r="122" spans="3:4" x14ac:dyDescent="0.25">
      <c r="C122" s="26"/>
      <c r="D122" s="27"/>
    </row>
    <row r="123" spans="3:4" x14ac:dyDescent="0.25">
      <c r="C123" s="26"/>
      <c r="D123" s="27"/>
    </row>
    <row r="124" spans="3:4" x14ac:dyDescent="0.25">
      <c r="C124" s="26"/>
      <c r="D124" s="27"/>
    </row>
    <row r="125" spans="3:4" x14ac:dyDescent="0.25">
      <c r="C125" s="26"/>
      <c r="D125" s="27"/>
    </row>
    <row r="126" spans="3:4" x14ac:dyDescent="0.25">
      <c r="C126" s="26"/>
      <c r="D126" s="27"/>
    </row>
    <row r="127" spans="3:4" x14ac:dyDescent="0.25">
      <c r="C127" s="26"/>
      <c r="D127" s="27"/>
    </row>
    <row r="128" spans="3:4" x14ac:dyDescent="0.25">
      <c r="C128" s="26"/>
      <c r="D128" s="27"/>
    </row>
    <row r="129" spans="3:4" x14ac:dyDescent="0.25">
      <c r="C129" s="26"/>
      <c r="D129" s="27"/>
    </row>
    <row r="130" spans="3:4" x14ac:dyDescent="0.25">
      <c r="C130" s="26"/>
      <c r="D130" s="27"/>
    </row>
    <row r="131" spans="3:4" x14ac:dyDescent="0.25">
      <c r="C131" s="26"/>
      <c r="D131" s="27"/>
    </row>
    <row r="132" spans="3:4" x14ac:dyDescent="0.25">
      <c r="C132" s="26"/>
      <c r="D132" s="27"/>
    </row>
    <row r="133" spans="3:4" x14ac:dyDescent="0.25">
      <c r="C133" s="26"/>
      <c r="D133" s="27"/>
    </row>
    <row r="134" spans="3:4" x14ac:dyDescent="0.25">
      <c r="C134" s="26"/>
      <c r="D134" s="27"/>
    </row>
    <row r="135" spans="3:4" x14ac:dyDescent="0.25">
      <c r="C135" s="26"/>
      <c r="D135" s="27"/>
    </row>
    <row r="136" spans="3:4" x14ac:dyDescent="0.25">
      <c r="C136" s="26"/>
      <c r="D136" s="27"/>
    </row>
    <row r="137" spans="3:4" x14ac:dyDescent="0.25">
      <c r="C137" s="26"/>
      <c r="D137" s="27"/>
    </row>
    <row r="138" spans="3:4" x14ac:dyDescent="0.25">
      <c r="C138" s="26"/>
      <c r="D138" s="27"/>
    </row>
    <row r="139" spans="3:4" x14ac:dyDescent="0.25">
      <c r="C139" s="26"/>
      <c r="D139" s="27"/>
    </row>
    <row r="140" spans="3:4" x14ac:dyDescent="0.25">
      <c r="C140" s="26"/>
      <c r="D140" s="27"/>
    </row>
    <row r="141" spans="3:4" x14ac:dyDescent="0.25">
      <c r="C141" s="26"/>
      <c r="D141" s="27"/>
    </row>
    <row r="142" spans="3:4" x14ac:dyDescent="0.25">
      <c r="C142" s="26"/>
      <c r="D142" s="27"/>
    </row>
    <row r="143" spans="3:4" x14ac:dyDescent="0.25">
      <c r="C143" s="26"/>
      <c r="D143" s="27"/>
    </row>
    <row r="144" spans="3:4" x14ac:dyDescent="0.25">
      <c r="C144" s="26"/>
      <c r="D144" s="27"/>
    </row>
    <row r="145" spans="3:4" x14ac:dyDescent="0.25">
      <c r="C145" s="26"/>
      <c r="D145" s="27"/>
    </row>
    <row r="146" spans="3:4" x14ac:dyDescent="0.25">
      <c r="C146" s="26"/>
      <c r="D146" s="27"/>
    </row>
    <row r="147" spans="3:4" x14ac:dyDescent="0.25">
      <c r="C147" s="26"/>
      <c r="D147" s="27"/>
    </row>
    <row r="148" spans="3:4" x14ac:dyDescent="0.25">
      <c r="C148" s="26"/>
      <c r="D148" s="27"/>
    </row>
    <row r="149" spans="3:4" x14ac:dyDescent="0.25">
      <c r="C149" s="26"/>
      <c r="D149" s="27"/>
    </row>
    <row r="150" spans="3:4" x14ac:dyDescent="0.25">
      <c r="C150" s="26"/>
      <c r="D150" s="27"/>
    </row>
    <row r="151" spans="3:4" x14ac:dyDescent="0.25">
      <c r="C151" s="26"/>
      <c r="D151" s="27"/>
    </row>
    <row r="152" spans="3:4" x14ac:dyDescent="0.25">
      <c r="C152" s="26"/>
      <c r="D152" s="27"/>
    </row>
    <row r="153" spans="3:4" x14ac:dyDescent="0.25">
      <c r="C153" s="26"/>
      <c r="D153" s="27"/>
    </row>
    <row r="154" spans="3:4" x14ac:dyDescent="0.25">
      <c r="C154" s="26"/>
      <c r="D154" s="27"/>
    </row>
    <row r="155" spans="3:4" x14ac:dyDescent="0.25">
      <c r="C155" s="26"/>
      <c r="D155" s="27"/>
    </row>
    <row r="156" spans="3:4" x14ac:dyDescent="0.25">
      <c r="C156" s="26"/>
      <c r="D156" s="27"/>
    </row>
    <row r="157" spans="3:4" x14ac:dyDescent="0.25">
      <c r="C157" s="26"/>
      <c r="D157" s="27"/>
    </row>
    <row r="158" spans="3:4" x14ac:dyDescent="0.25">
      <c r="C158" s="26"/>
      <c r="D158" s="27"/>
    </row>
    <row r="159" spans="3:4" x14ac:dyDescent="0.25">
      <c r="C159" s="26"/>
      <c r="D159" s="27"/>
    </row>
    <row r="160" spans="3:4" x14ac:dyDescent="0.25">
      <c r="C160" s="26"/>
      <c r="D160" s="27"/>
    </row>
    <row r="161" spans="3:4" x14ac:dyDescent="0.25">
      <c r="C161" s="26"/>
      <c r="D161" s="27"/>
    </row>
    <row r="162" spans="3:4" x14ac:dyDescent="0.25">
      <c r="C162" s="26"/>
      <c r="D162" s="27"/>
    </row>
    <row r="163" spans="3:4" x14ac:dyDescent="0.25">
      <c r="C163" s="26"/>
      <c r="D163" s="27"/>
    </row>
    <row r="164" spans="3:4" x14ac:dyDescent="0.25">
      <c r="C164" s="26"/>
      <c r="D164" s="27"/>
    </row>
    <row r="165" spans="3:4" x14ac:dyDescent="0.25">
      <c r="C165" s="26"/>
      <c r="D165" s="27"/>
    </row>
    <row r="166" spans="3:4" x14ac:dyDescent="0.25">
      <c r="C166" s="26"/>
      <c r="D166" s="27"/>
    </row>
    <row r="167" spans="3:4" x14ac:dyDescent="0.25">
      <c r="C167" s="26"/>
      <c r="D167" s="27"/>
    </row>
    <row r="168" spans="3:4" x14ac:dyDescent="0.25">
      <c r="C168" s="26"/>
      <c r="D168" s="27"/>
    </row>
    <row r="169" spans="3:4" x14ac:dyDescent="0.25">
      <c r="C169" s="26"/>
      <c r="D169" s="27"/>
    </row>
    <row r="170" spans="3:4" x14ac:dyDescent="0.25">
      <c r="C170" s="26"/>
      <c r="D170" s="27"/>
    </row>
    <row r="171" spans="3:4" x14ac:dyDescent="0.25">
      <c r="C171" s="26"/>
      <c r="D171" s="27"/>
    </row>
    <row r="172" spans="3:4" x14ac:dyDescent="0.25">
      <c r="C172" s="26"/>
      <c r="D172" s="27"/>
    </row>
    <row r="173" spans="3:4" x14ac:dyDescent="0.25">
      <c r="C173" s="26"/>
      <c r="D173" s="27"/>
    </row>
    <row r="174" spans="3:4" x14ac:dyDescent="0.25">
      <c r="C174" s="26"/>
      <c r="D174" s="27"/>
    </row>
    <row r="175" spans="3:4" x14ac:dyDescent="0.25">
      <c r="C175" s="26"/>
      <c r="D175" s="27"/>
    </row>
    <row r="176" spans="3:4" x14ac:dyDescent="0.25">
      <c r="C176" s="26"/>
      <c r="D176" s="27"/>
    </row>
    <row r="177" spans="3:4" x14ac:dyDescent="0.25">
      <c r="C177" s="26"/>
      <c r="D177" s="27"/>
    </row>
    <row r="178" spans="3:4" x14ac:dyDescent="0.25">
      <c r="C178" s="26"/>
      <c r="D178" s="27"/>
    </row>
    <row r="179" spans="3:4" x14ac:dyDescent="0.25">
      <c r="C179" s="26"/>
      <c r="D179" s="27"/>
    </row>
    <row r="180" spans="3:4" x14ac:dyDescent="0.25">
      <c r="C180" s="26"/>
      <c r="D180" s="27"/>
    </row>
    <row r="181" spans="3:4" x14ac:dyDescent="0.25">
      <c r="C181" s="26"/>
      <c r="D181" s="27"/>
    </row>
    <row r="182" spans="3:4" x14ac:dyDescent="0.25">
      <c r="C182" s="26"/>
      <c r="D182" s="27"/>
    </row>
    <row r="183" spans="3:4" x14ac:dyDescent="0.25">
      <c r="C183" s="26"/>
      <c r="D183" s="27"/>
    </row>
    <row r="184" spans="3:4" x14ac:dyDescent="0.25">
      <c r="C184" s="26"/>
      <c r="D184" s="27"/>
    </row>
    <row r="185" spans="3:4" x14ac:dyDescent="0.25">
      <c r="C185" s="26"/>
      <c r="D185" s="27"/>
    </row>
    <row r="186" spans="3:4" x14ac:dyDescent="0.25">
      <c r="C186" s="26"/>
      <c r="D186" s="27"/>
    </row>
    <row r="187" spans="3:4" x14ac:dyDescent="0.25">
      <c r="C187" s="26"/>
      <c r="D187" s="27"/>
    </row>
    <row r="188" spans="3:4" x14ac:dyDescent="0.25">
      <c r="C188" s="26"/>
      <c r="D188" s="27"/>
    </row>
    <row r="189" spans="3:4" x14ac:dyDescent="0.25">
      <c r="C189" s="26"/>
      <c r="D189" s="27"/>
    </row>
    <row r="190" spans="3:4" x14ac:dyDescent="0.25">
      <c r="C190" s="26"/>
      <c r="D190" s="27"/>
    </row>
    <row r="191" spans="3:4" x14ac:dyDescent="0.25">
      <c r="C191" s="26"/>
      <c r="D191" s="27"/>
    </row>
    <row r="192" spans="3:4" x14ac:dyDescent="0.25">
      <c r="C192" s="26"/>
      <c r="D192" s="27"/>
    </row>
    <row r="193" spans="3:4" x14ac:dyDescent="0.25">
      <c r="C193" s="26"/>
      <c r="D193" s="27"/>
    </row>
    <row r="194" spans="3:4" x14ac:dyDescent="0.25">
      <c r="C194" s="26"/>
      <c r="D194" s="27"/>
    </row>
    <row r="195" spans="3:4" x14ac:dyDescent="0.25">
      <c r="C195" s="26"/>
      <c r="D195" s="27"/>
    </row>
    <row r="196" spans="3:4" x14ac:dyDescent="0.25">
      <c r="C196" s="26"/>
      <c r="D196" s="27"/>
    </row>
    <row r="197" spans="3:4" x14ac:dyDescent="0.25">
      <c r="C197" s="26"/>
      <c r="D197" s="27"/>
    </row>
    <row r="198" spans="3:4" x14ac:dyDescent="0.25">
      <c r="C198" s="26"/>
      <c r="D198" s="27"/>
    </row>
    <row r="199" spans="3:4" x14ac:dyDescent="0.25">
      <c r="C199" s="26"/>
      <c r="D199" s="27"/>
    </row>
    <row r="200" spans="3:4" x14ac:dyDescent="0.25">
      <c r="C200" s="26"/>
      <c r="D200" s="27"/>
    </row>
    <row r="201" spans="3:4" x14ac:dyDescent="0.25">
      <c r="C201" s="26"/>
      <c r="D201" s="27"/>
    </row>
    <row r="202" spans="3:4" x14ac:dyDescent="0.25">
      <c r="C202" s="26"/>
      <c r="D202" s="27"/>
    </row>
    <row r="203" spans="3:4" x14ac:dyDescent="0.25">
      <c r="C203" s="26"/>
      <c r="D203" s="27"/>
    </row>
    <row r="204" spans="3:4" x14ac:dyDescent="0.25">
      <c r="C204" s="26"/>
      <c r="D204" s="27"/>
    </row>
    <row r="205" spans="3:4" x14ac:dyDescent="0.25">
      <c r="C205" s="26"/>
      <c r="D205" s="27"/>
    </row>
    <row r="206" spans="3:4" x14ac:dyDescent="0.25">
      <c r="C206" s="26"/>
      <c r="D206" s="27"/>
    </row>
    <row r="207" spans="3:4" x14ac:dyDescent="0.25">
      <c r="C207" s="26"/>
      <c r="D207" s="27"/>
    </row>
    <row r="208" spans="3:4" x14ac:dyDescent="0.25">
      <c r="C208" s="26"/>
      <c r="D208" s="27"/>
    </row>
    <row r="209" spans="3:4" x14ac:dyDescent="0.25">
      <c r="C209" s="26"/>
      <c r="D209" s="27"/>
    </row>
    <row r="210" spans="3:4" x14ac:dyDescent="0.25">
      <c r="C210" s="26"/>
      <c r="D210" s="27"/>
    </row>
    <row r="211" spans="3:4" x14ac:dyDescent="0.25">
      <c r="C211" s="26"/>
      <c r="D211" s="27"/>
    </row>
    <row r="212" spans="3:4" x14ac:dyDescent="0.25">
      <c r="C212" s="26"/>
      <c r="D212" s="27"/>
    </row>
    <row r="213" spans="3:4" x14ac:dyDescent="0.25">
      <c r="C213" s="26"/>
      <c r="D213" s="27"/>
    </row>
    <row r="214" spans="3:4" x14ac:dyDescent="0.25">
      <c r="C214" s="26"/>
      <c r="D214" s="27"/>
    </row>
    <row r="215" spans="3:4" x14ac:dyDescent="0.25">
      <c r="C215" s="26"/>
      <c r="D215" s="27"/>
    </row>
    <row r="216" spans="3:4" x14ac:dyDescent="0.25">
      <c r="C216" s="26"/>
      <c r="D216" s="27"/>
    </row>
    <row r="217" spans="3:4" x14ac:dyDescent="0.25">
      <c r="C217" s="26"/>
      <c r="D217" s="27"/>
    </row>
    <row r="218" spans="3:4" x14ac:dyDescent="0.25">
      <c r="C218" s="26"/>
      <c r="D218" s="27"/>
    </row>
    <row r="219" spans="3:4" x14ac:dyDescent="0.25">
      <c r="C219" s="26"/>
      <c r="D219" s="27"/>
    </row>
    <row r="220" spans="3:4" x14ac:dyDescent="0.25">
      <c r="C220" s="26"/>
      <c r="D220" s="27"/>
    </row>
    <row r="221" spans="3:4" x14ac:dyDescent="0.25">
      <c r="C221" s="26"/>
      <c r="D221" s="27"/>
    </row>
    <row r="222" spans="3:4" x14ac:dyDescent="0.25">
      <c r="C222" s="26"/>
      <c r="D222" s="27"/>
    </row>
    <row r="223" spans="3:4" x14ac:dyDescent="0.25">
      <c r="C223" s="26"/>
      <c r="D223" s="27"/>
    </row>
    <row r="224" spans="3:4" x14ac:dyDescent="0.25">
      <c r="C224" s="26"/>
      <c r="D224" s="27"/>
    </row>
    <row r="225" spans="3:4" x14ac:dyDescent="0.25">
      <c r="C225" s="26"/>
      <c r="D225" s="27"/>
    </row>
    <row r="226" spans="3:4" x14ac:dyDescent="0.25">
      <c r="C226" s="26"/>
      <c r="D226" s="27"/>
    </row>
    <row r="227" spans="3:4" x14ac:dyDescent="0.25">
      <c r="C227" s="26"/>
      <c r="D227" s="27"/>
    </row>
    <row r="228" spans="3:4" x14ac:dyDescent="0.25">
      <c r="C228" s="26"/>
      <c r="D228" s="27"/>
    </row>
    <row r="229" spans="3:4" x14ac:dyDescent="0.25">
      <c r="C229" s="26"/>
      <c r="D229" s="27"/>
    </row>
    <row r="230" spans="3:4" x14ac:dyDescent="0.25">
      <c r="C230" s="26"/>
      <c r="D230" s="27"/>
    </row>
    <row r="231" spans="3:4" x14ac:dyDescent="0.25">
      <c r="C231" s="26"/>
      <c r="D231" s="27"/>
    </row>
    <row r="232" spans="3:4" x14ac:dyDescent="0.25">
      <c r="C232" s="26"/>
      <c r="D232" s="27"/>
    </row>
    <row r="233" spans="3:4" x14ac:dyDescent="0.25">
      <c r="C233" s="26"/>
      <c r="D233" s="27"/>
    </row>
    <row r="234" spans="3:4" x14ac:dyDescent="0.25">
      <c r="C234" s="26"/>
      <c r="D234" s="27"/>
    </row>
    <row r="235" spans="3:4" x14ac:dyDescent="0.25">
      <c r="C235" s="26"/>
      <c r="D235" s="27"/>
    </row>
    <row r="236" spans="3:4" x14ac:dyDescent="0.25">
      <c r="C236" s="26"/>
      <c r="D236" s="27"/>
    </row>
    <row r="237" spans="3:4" x14ac:dyDescent="0.25">
      <c r="C237" s="26"/>
      <c r="D237" s="27"/>
    </row>
    <row r="238" spans="3:4" x14ac:dyDescent="0.25">
      <c r="C238" s="26"/>
      <c r="D238" s="27"/>
    </row>
    <row r="239" spans="3:4" x14ac:dyDescent="0.25">
      <c r="C239" s="26"/>
      <c r="D239" s="27"/>
    </row>
    <row r="240" spans="3:4" x14ac:dyDescent="0.25">
      <c r="C240" s="26"/>
      <c r="D240" s="27"/>
    </row>
    <row r="241" spans="3:4" x14ac:dyDescent="0.25">
      <c r="C241" s="26"/>
      <c r="D241" s="27"/>
    </row>
    <row r="242" spans="3:4" x14ac:dyDescent="0.25">
      <c r="C242" s="26"/>
      <c r="D242" s="27"/>
    </row>
    <row r="243" spans="3:4" x14ac:dyDescent="0.25">
      <c r="C243" s="26"/>
      <c r="D243" s="27"/>
    </row>
    <row r="244" spans="3:4" x14ac:dyDescent="0.25">
      <c r="C244" s="26"/>
      <c r="D244" s="27"/>
    </row>
    <row r="245" spans="3:4" x14ac:dyDescent="0.25">
      <c r="C245" s="26"/>
      <c r="D245" s="27"/>
    </row>
    <row r="246" spans="3:4" x14ac:dyDescent="0.25">
      <c r="C246" s="26"/>
      <c r="D246" s="27"/>
    </row>
    <row r="247" spans="3:4" x14ac:dyDescent="0.25">
      <c r="C247" s="26"/>
      <c r="D247" s="27"/>
    </row>
    <row r="248" spans="3:4" x14ac:dyDescent="0.25">
      <c r="C248" s="26"/>
      <c r="D248" s="27"/>
    </row>
    <row r="249" spans="3:4" x14ac:dyDescent="0.25">
      <c r="C249" s="26"/>
      <c r="D249" s="27"/>
    </row>
    <row r="250" spans="3:4" x14ac:dyDescent="0.25">
      <c r="C250" s="26"/>
      <c r="D250" s="27"/>
    </row>
    <row r="251" spans="3:4" x14ac:dyDescent="0.25">
      <c r="C251" s="26"/>
      <c r="D251" s="27"/>
    </row>
    <row r="252" spans="3:4" x14ac:dyDescent="0.25">
      <c r="C252" s="26"/>
      <c r="D252" s="27"/>
    </row>
    <row r="253" spans="3:4" x14ac:dyDescent="0.25">
      <c r="C253" s="26"/>
      <c r="D253" s="27"/>
    </row>
    <row r="254" spans="3:4" x14ac:dyDescent="0.25">
      <c r="C254" s="26"/>
      <c r="D254" s="27"/>
    </row>
    <row r="255" spans="3:4" x14ac:dyDescent="0.25">
      <c r="C255" s="26"/>
      <c r="D255" s="27"/>
    </row>
    <row r="256" spans="3:4" x14ac:dyDescent="0.25">
      <c r="C256" s="26"/>
      <c r="D256" s="27"/>
    </row>
    <row r="257" spans="3:4" x14ac:dyDescent="0.25">
      <c r="C257" s="26"/>
      <c r="D257" s="27"/>
    </row>
    <row r="258" spans="3:4" x14ac:dyDescent="0.25">
      <c r="C258" s="26"/>
      <c r="D258" s="27"/>
    </row>
    <row r="259" spans="3:4" x14ac:dyDescent="0.25">
      <c r="C259" s="26"/>
      <c r="D259" s="27"/>
    </row>
    <row r="260" spans="3:4" x14ac:dyDescent="0.25">
      <c r="C260" s="26"/>
      <c r="D260" s="27"/>
    </row>
    <row r="261" spans="3:4" x14ac:dyDescent="0.25">
      <c r="C261" s="26"/>
      <c r="D261" s="27"/>
    </row>
    <row r="262" spans="3:4" x14ac:dyDescent="0.25">
      <c r="C262" s="26"/>
      <c r="D262" s="27"/>
    </row>
    <row r="263" spans="3:4" x14ac:dyDescent="0.25">
      <c r="C263" s="26"/>
      <c r="D263" s="27"/>
    </row>
    <row r="264" spans="3:4" x14ac:dyDescent="0.25">
      <c r="C264" s="26"/>
      <c r="D264" s="27"/>
    </row>
    <row r="265" spans="3:4" x14ac:dyDescent="0.25">
      <c r="C265" s="26"/>
      <c r="D265" s="27"/>
    </row>
    <row r="266" spans="3:4" x14ac:dyDescent="0.25">
      <c r="C266" s="26"/>
      <c r="D266" s="27"/>
    </row>
    <row r="267" spans="3:4" x14ac:dyDescent="0.25">
      <c r="C267" s="26"/>
      <c r="D267" s="27"/>
    </row>
    <row r="268" spans="3:4" x14ac:dyDescent="0.25">
      <c r="C268" s="26"/>
      <c r="D268" s="27"/>
    </row>
    <row r="269" spans="3:4" x14ac:dyDescent="0.25">
      <c r="C269" s="26"/>
      <c r="D269" s="27"/>
    </row>
    <row r="270" spans="3:4" x14ac:dyDescent="0.25">
      <c r="C270" s="26"/>
      <c r="D270" s="27"/>
    </row>
    <row r="271" spans="3:4" x14ac:dyDescent="0.25">
      <c r="C271" s="26"/>
      <c r="D271" s="27"/>
    </row>
    <row r="272" spans="3:4" x14ac:dyDescent="0.25">
      <c r="C272" s="26"/>
      <c r="D272" s="27"/>
    </row>
    <row r="273" spans="3:4" x14ac:dyDescent="0.25">
      <c r="C273" s="26"/>
      <c r="D273" s="27"/>
    </row>
    <row r="274" spans="3:4" x14ac:dyDescent="0.25">
      <c r="C274" s="26"/>
      <c r="D274" s="27"/>
    </row>
    <row r="275" spans="3:4" x14ac:dyDescent="0.25">
      <c r="C275" s="26"/>
      <c r="D275" s="27"/>
    </row>
    <row r="276" spans="3:4" x14ac:dyDescent="0.25">
      <c r="C276" s="26"/>
      <c r="D276" s="27"/>
    </row>
    <row r="277" spans="3:4" x14ac:dyDescent="0.25">
      <c r="C277" s="26"/>
      <c r="D277" s="27"/>
    </row>
    <row r="278" spans="3:4" x14ac:dyDescent="0.25">
      <c r="C278" s="26"/>
      <c r="D278" s="27"/>
    </row>
    <row r="279" spans="3:4" x14ac:dyDescent="0.25">
      <c r="C279" s="26"/>
      <c r="D279" s="27"/>
    </row>
    <row r="280" spans="3:4" x14ac:dyDescent="0.25">
      <c r="C280" s="26"/>
      <c r="D280" s="27"/>
    </row>
    <row r="281" spans="3:4" x14ac:dyDescent="0.25">
      <c r="C281" s="26"/>
      <c r="D281" s="27"/>
    </row>
    <row r="282" spans="3:4" x14ac:dyDescent="0.25">
      <c r="C282" s="26"/>
      <c r="D282" s="27"/>
    </row>
    <row r="283" spans="3:4" x14ac:dyDescent="0.25">
      <c r="C283" s="26"/>
      <c r="D283" s="27"/>
    </row>
    <row r="284" spans="3:4" x14ac:dyDescent="0.25">
      <c r="C284" s="26"/>
      <c r="D284" s="27"/>
    </row>
    <row r="285" spans="3:4" x14ac:dyDescent="0.25">
      <c r="C285" s="26"/>
      <c r="D285" s="27"/>
    </row>
    <row r="286" spans="3:4" x14ac:dyDescent="0.25">
      <c r="C286" s="26"/>
      <c r="D286" s="27"/>
    </row>
    <row r="287" spans="3:4" x14ac:dyDescent="0.25">
      <c r="C287" s="26"/>
      <c r="D287" s="27"/>
    </row>
    <row r="288" spans="3:4" x14ac:dyDescent="0.25">
      <c r="C288" s="26"/>
      <c r="D288" s="27"/>
    </row>
    <row r="289" spans="3:4" x14ac:dyDescent="0.25">
      <c r="C289" s="26"/>
      <c r="D289" s="27"/>
    </row>
    <row r="290" spans="3:4" x14ac:dyDescent="0.25">
      <c r="C290" s="26"/>
      <c r="D290" s="27"/>
    </row>
    <row r="291" spans="3:4" x14ac:dyDescent="0.25">
      <c r="C291" s="26"/>
      <c r="D291" s="27"/>
    </row>
    <row r="292" spans="3:4" x14ac:dyDescent="0.25">
      <c r="C292" s="26"/>
      <c r="D292" s="27"/>
    </row>
    <row r="293" spans="3:4" x14ac:dyDescent="0.25">
      <c r="C293" s="26"/>
      <c r="D293" s="27"/>
    </row>
    <row r="294" spans="3:4" x14ac:dyDescent="0.25">
      <c r="C294" s="26"/>
      <c r="D294" s="27"/>
    </row>
    <row r="295" spans="3:4" x14ac:dyDescent="0.25">
      <c r="C295" s="26"/>
      <c r="D295" s="27"/>
    </row>
    <row r="296" spans="3:4" x14ac:dyDescent="0.25">
      <c r="C296" s="26"/>
      <c r="D296" s="27"/>
    </row>
    <row r="297" spans="3:4" x14ac:dyDescent="0.25">
      <c r="C297" s="26"/>
      <c r="D297" s="27"/>
    </row>
    <row r="298" spans="3:4" x14ac:dyDescent="0.25">
      <c r="C298" s="26"/>
      <c r="D298" s="27"/>
    </row>
    <row r="299" spans="3:4" x14ac:dyDescent="0.25">
      <c r="C299" s="26"/>
      <c r="D299" s="27"/>
    </row>
    <row r="300" spans="3:4" x14ac:dyDescent="0.25">
      <c r="C300" s="26"/>
      <c r="D300" s="27"/>
    </row>
    <row r="301" spans="3:4" x14ac:dyDescent="0.25">
      <c r="C301" s="26"/>
      <c r="D301" s="27"/>
    </row>
    <row r="302" spans="3:4" x14ac:dyDescent="0.25">
      <c r="C302" s="26"/>
      <c r="D302" s="27"/>
    </row>
    <row r="303" spans="3:4" x14ac:dyDescent="0.25">
      <c r="C303" s="26"/>
      <c r="D303" s="27"/>
    </row>
    <row r="304" spans="3:4" x14ac:dyDescent="0.25">
      <c r="C304" s="26"/>
      <c r="D304" s="27"/>
    </row>
    <row r="305" spans="3:4" x14ac:dyDescent="0.25">
      <c r="C305" s="26"/>
      <c r="D305" s="27"/>
    </row>
    <row r="306" spans="3:4" x14ac:dyDescent="0.25">
      <c r="C306" s="26"/>
      <c r="D306" s="27"/>
    </row>
    <row r="307" spans="3:4" x14ac:dyDescent="0.25">
      <c r="C307" s="26"/>
      <c r="D307" s="27"/>
    </row>
    <row r="308" spans="3:4" x14ac:dyDescent="0.25">
      <c r="C308" s="26"/>
      <c r="D308" s="27"/>
    </row>
    <row r="309" spans="3:4" x14ac:dyDescent="0.25">
      <c r="C309" s="26"/>
      <c r="D309" s="27"/>
    </row>
    <row r="310" spans="3:4" x14ac:dyDescent="0.25">
      <c r="C310" s="26"/>
      <c r="D310" s="27"/>
    </row>
    <row r="311" spans="3:4" x14ac:dyDescent="0.25">
      <c r="C311" s="26"/>
      <c r="D311" s="27"/>
    </row>
    <row r="312" spans="3:4" x14ac:dyDescent="0.25">
      <c r="C312" s="26"/>
      <c r="D312" s="27"/>
    </row>
    <row r="313" spans="3:4" x14ac:dyDescent="0.25">
      <c r="C313" s="26"/>
      <c r="D313" s="27"/>
    </row>
    <row r="314" spans="3:4" x14ac:dyDescent="0.25">
      <c r="C314" s="26"/>
      <c r="D314" s="27"/>
    </row>
    <row r="315" spans="3:4" x14ac:dyDescent="0.25">
      <c r="C315" s="26"/>
      <c r="D315" s="27"/>
    </row>
    <row r="316" spans="3:4" x14ac:dyDescent="0.25">
      <c r="C316" s="26"/>
      <c r="D316" s="27"/>
    </row>
    <row r="317" spans="3:4" x14ac:dyDescent="0.25">
      <c r="C317" s="26"/>
      <c r="D317" s="27"/>
    </row>
    <row r="318" spans="3:4" x14ac:dyDescent="0.25">
      <c r="C318" s="26"/>
      <c r="D318" s="27"/>
    </row>
    <row r="319" spans="3:4" x14ac:dyDescent="0.25">
      <c r="C319" s="26"/>
      <c r="D319" s="27"/>
    </row>
    <row r="320" spans="3:4" x14ac:dyDescent="0.25">
      <c r="C320" s="26"/>
      <c r="D320" s="27"/>
    </row>
    <row r="321" spans="3:4" x14ac:dyDescent="0.25">
      <c r="C321" s="26"/>
      <c r="D321" s="27"/>
    </row>
    <row r="322" spans="3:4" x14ac:dyDescent="0.25">
      <c r="C322" s="26"/>
      <c r="D322" s="27"/>
    </row>
    <row r="323" spans="3:4" x14ac:dyDescent="0.25">
      <c r="C323" s="26"/>
      <c r="D323" s="27"/>
    </row>
    <row r="324" spans="3:4" x14ac:dyDescent="0.25">
      <c r="C324" s="26"/>
      <c r="D324" s="27"/>
    </row>
    <row r="325" spans="3:4" x14ac:dyDescent="0.25">
      <c r="C325" s="26"/>
      <c r="D325" s="27"/>
    </row>
    <row r="326" spans="3:4" x14ac:dyDescent="0.25">
      <c r="C326" s="26"/>
      <c r="D326" s="27"/>
    </row>
    <row r="327" spans="3:4" x14ac:dyDescent="0.25">
      <c r="C327" s="26"/>
      <c r="D327" s="27"/>
    </row>
    <row r="328" spans="3:4" x14ac:dyDescent="0.25">
      <c r="C328" s="26"/>
      <c r="D328" s="27"/>
    </row>
    <row r="329" spans="3:4" x14ac:dyDescent="0.25">
      <c r="C329" s="26"/>
      <c r="D329" s="27"/>
    </row>
    <row r="330" spans="3:4" x14ac:dyDescent="0.25">
      <c r="C330" s="26"/>
      <c r="D330" s="27"/>
    </row>
    <row r="331" spans="3:4" x14ac:dyDescent="0.25">
      <c r="C331" s="26"/>
      <c r="D331" s="27"/>
    </row>
    <row r="332" spans="3:4" x14ac:dyDescent="0.25">
      <c r="C332" s="26"/>
      <c r="D332" s="27"/>
    </row>
    <row r="333" spans="3:4" x14ac:dyDescent="0.25">
      <c r="C333" s="26"/>
      <c r="D333" s="27"/>
    </row>
    <row r="334" spans="3:4" x14ac:dyDescent="0.25">
      <c r="C334" s="26"/>
      <c r="D334" s="27"/>
    </row>
    <row r="335" spans="3:4" x14ac:dyDescent="0.25">
      <c r="C335" s="26"/>
      <c r="D335" s="27"/>
    </row>
    <row r="336" spans="3:4" x14ac:dyDescent="0.25">
      <c r="C336" s="26"/>
      <c r="D336" s="27"/>
    </row>
    <row r="337" spans="3:4" x14ac:dyDescent="0.25">
      <c r="C337" s="26"/>
      <c r="D337" s="27"/>
    </row>
    <row r="338" spans="3:4" x14ac:dyDescent="0.25">
      <c r="C338" s="26"/>
      <c r="D338" s="27"/>
    </row>
    <row r="339" spans="3:4" x14ac:dyDescent="0.25">
      <c r="C339" s="26"/>
      <c r="D339" s="27"/>
    </row>
    <row r="340" spans="3:4" x14ac:dyDescent="0.25">
      <c r="C340" s="26"/>
      <c r="D340" s="27"/>
    </row>
    <row r="341" spans="3:4" x14ac:dyDescent="0.25">
      <c r="C341" s="26"/>
      <c r="D341" s="27"/>
    </row>
    <row r="342" spans="3:4" x14ac:dyDescent="0.25">
      <c r="C342" s="26"/>
      <c r="D342" s="27"/>
    </row>
    <row r="343" spans="3:4" x14ac:dyDescent="0.25">
      <c r="C343" s="26"/>
      <c r="D343" s="27"/>
    </row>
    <row r="344" spans="3:4" x14ac:dyDescent="0.25">
      <c r="C344" s="26"/>
      <c r="D344" s="27"/>
    </row>
    <row r="345" spans="3:4" x14ac:dyDescent="0.25">
      <c r="C345" s="26"/>
      <c r="D345" s="27"/>
    </row>
    <row r="346" spans="3:4" x14ac:dyDescent="0.25">
      <c r="C346" s="26"/>
      <c r="D346" s="27"/>
    </row>
    <row r="347" spans="3:4" x14ac:dyDescent="0.25">
      <c r="C347" s="26"/>
      <c r="D347" s="27"/>
    </row>
    <row r="348" spans="3:4" x14ac:dyDescent="0.25">
      <c r="C348" s="26"/>
      <c r="D348" s="27"/>
    </row>
    <row r="349" spans="3:4" x14ac:dyDescent="0.25">
      <c r="C349" s="26"/>
      <c r="D349" s="27"/>
    </row>
    <row r="350" spans="3:4" x14ac:dyDescent="0.25">
      <c r="C350" s="26"/>
      <c r="D350" s="27"/>
    </row>
    <row r="351" spans="3:4" x14ac:dyDescent="0.25">
      <c r="C351" s="26"/>
      <c r="D351" s="27"/>
    </row>
    <row r="352" spans="3:4" x14ac:dyDescent="0.25">
      <c r="C352" s="26"/>
      <c r="D352" s="27"/>
    </row>
    <row r="353" spans="3:4" x14ac:dyDescent="0.25">
      <c r="C353" s="26"/>
      <c r="D353" s="27"/>
    </row>
    <row r="354" spans="3:4" x14ac:dyDescent="0.25">
      <c r="C354" s="26"/>
      <c r="D354" s="27"/>
    </row>
    <row r="355" spans="3:4" x14ac:dyDescent="0.25">
      <c r="C355" s="26"/>
      <c r="D355" s="27"/>
    </row>
    <row r="356" spans="3:4" x14ac:dyDescent="0.25">
      <c r="C356" s="26"/>
      <c r="D356" s="27"/>
    </row>
    <row r="357" spans="3:4" x14ac:dyDescent="0.25">
      <c r="C357" s="26"/>
      <c r="D357" s="27"/>
    </row>
    <row r="358" spans="3:4" x14ac:dyDescent="0.25">
      <c r="C358" s="26"/>
      <c r="D358" s="27"/>
    </row>
    <row r="359" spans="3:4" x14ac:dyDescent="0.25">
      <c r="C359" s="26"/>
      <c r="D359" s="27"/>
    </row>
    <row r="360" spans="3:4" x14ac:dyDescent="0.25">
      <c r="C360" s="26"/>
      <c r="D360" s="27"/>
    </row>
    <row r="361" spans="3:4" x14ac:dyDescent="0.25">
      <c r="C361" s="26"/>
      <c r="D361" s="27"/>
    </row>
    <row r="362" spans="3:4" x14ac:dyDescent="0.25">
      <c r="C362" s="26"/>
      <c r="D362" s="27"/>
    </row>
    <row r="363" spans="3:4" x14ac:dyDescent="0.25">
      <c r="C363" s="26"/>
      <c r="D363" s="27"/>
    </row>
    <row r="364" spans="3:4" x14ac:dyDescent="0.25">
      <c r="C364" s="26"/>
      <c r="D364" s="27"/>
    </row>
    <row r="365" spans="3:4" x14ac:dyDescent="0.25">
      <c r="C365" s="26"/>
      <c r="D365" s="27"/>
    </row>
    <row r="366" spans="3:4" x14ac:dyDescent="0.25">
      <c r="C366" s="26"/>
      <c r="D366" s="27"/>
    </row>
    <row r="367" spans="3:4" x14ac:dyDescent="0.25">
      <c r="C367" s="26"/>
      <c r="D367" s="27"/>
    </row>
    <row r="368" spans="3:4" x14ac:dyDescent="0.25">
      <c r="C368" s="26"/>
      <c r="D368" s="27"/>
    </row>
    <row r="369" spans="3:4" x14ac:dyDescent="0.25">
      <c r="C369" s="26"/>
      <c r="D369" s="27"/>
    </row>
    <row r="370" spans="3:4" x14ac:dyDescent="0.25">
      <c r="C370" s="26"/>
      <c r="D370" s="27"/>
    </row>
    <row r="371" spans="3:4" x14ac:dyDescent="0.25">
      <c r="C371" s="26"/>
      <c r="D371" s="27"/>
    </row>
    <row r="372" spans="3:4" x14ac:dyDescent="0.25">
      <c r="C372" s="26"/>
      <c r="D372" s="27"/>
    </row>
    <row r="373" spans="3:4" x14ac:dyDescent="0.25">
      <c r="C373" s="26"/>
      <c r="D373" s="27"/>
    </row>
    <row r="374" spans="3:4" x14ac:dyDescent="0.25">
      <c r="C374" s="26"/>
      <c r="D374" s="27"/>
    </row>
    <row r="375" spans="3:4" x14ac:dyDescent="0.25">
      <c r="C375" s="26"/>
      <c r="D375" s="27"/>
    </row>
    <row r="376" spans="3:4" x14ac:dyDescent="0.25">
      <c r="C376" s="26"/>
      <c r="D376" s="27"/>
    </row>
    <row r="377" spans="3:4" x14ac:dyDescent="0.25">
      <c r="C377" s="26"/>
      <c r="D377" s="27"/>
    </row>
    <row r="378" spans="3:4" x14ac:dyDescent="0.25">
      <c r="C378" s="26"/>
      <c r="D378" s="27"/>
    </row>
    <row r="379" spans="3:4" x14ac:dyDescent="0.25">
      <c r="C379" s="26"/>
      <c r="D379" s="27"/>
    </row>
    <row r="380" spans="3:4" x14ac:dyDescent="0.25">
      <c r="C380" s="26"/>
      <c r="D380" s="27"/>
    </row>
    <row r="381" spans="3:4" x14ac:dyDescent="0.25">
      <c r="C381" s="26"/>
      <c r="D381" s="27"/>
    </row>
    <row r="382" spans="3:4" x14ac:dyDescent="0.25">
      <c r="C382" s="26"/>
      <c r="D382" s="27"/>
    </row>
    <row r="383" spans="3:4" x14ac:dyDescent="0.25">
      <c r="C383" s="26"/>
      <c r="D383" s="27"/>
    </row>
    <row r="384" spans="3:4" x14ac:dyDescent="0.25">
      <c r="C384" s="26"/>
      <c r="D384" s="27"/>
    </row>
    <row r="385" spans="3:4" x14ac:dyDescent="0.25">
      <c r="C385" s="26"/>
      <c r="D385" s="27"/>
    </row>
    <row r="386" spans="3:4" x14ac:dyDescent="0.25">
      <c r="C386" s="26"/>
      <c r="D386" s="27"/>
    </row>
    <row r="387" spans="3:4" x14ac:dyDescent="0.25">
      <c r="C387" s="26"/>
      <c r="D387" s="27"/>
    </row>
    <row r="388" spans="3:4" x14ac:dyDescent="0.25">
      <c r="C388" s="26"/>
      <c r="D388" s="27"/>
    </row>
    <row r="389" spans="3:4" x14ac:dyDescent="0.25">
      <c r="C389" s="26"/>
      <c r="D389" s="27"/>
    </row>
    <row r="390" spans="3:4" x14ac:dyDescent="0.25">
      <c r="C390" s="26"/>
      <c r="D390" s="27"/>
    </row>
    <row r="391" spans="3:4" x14ac:dyDescent="0.25">
      <c r="C391" s="26"/>
      <c r="D391" s="27"/>
    </row>
    <row r="392" spans="3:4" x14ac:dyDescent="0.25">
      <c r="C392" s="26"/>
      <c r="D392" s="27"/>
    </row>
    <row r="393" spans="3:4" x14ac:dyDescent="0.25">
      <c r="C393" s="26"/>
      <c r="D393" s="27"/>
    </row>
    <row r="394" spans="3:4" x14ac:dyDescent="0.25">
      <c r="C394" s="26"/>
      <c r="D394" s="27"/>
    </row>
    <row r="395" spans="3:4" x14ac:dyDescent="0.25">
      <c r="C395" s="26"/>
      <c r="D395" s="27"/>
    </row>
    <row r="396" spans="3:4" x14ac:dyDescent="0.25">
      <c r="C396" s="26"/>
      <c r="D396" s="27"/>
    </row>
    <row r="397" spans="3:4" x14ac:dyDescent="0.25">
      <c r="C397" s="26"/>
      <c r="D397" s="27"/>
    </row>
    <row r="398" spans="3:4" x14ac:dyDescent="0.25">
      <c r="C398" s="26"/>
      <c r="D398" s="27"/>
    </row>
    <row r="399" spans="3:4" x14ac:dyDescent="0.25">
      <c r="C399" s="26"/>
      <c r="D399" s="27"/>
    </row>
    <row r="400" spans="3:4" x14ac:dyDescent="0.25">
      <c r="C400" s="26"/>
      <c r="D400" s="27"/>
    </row>
    <row r="401" spans="3:4" x14ac:dyDescent="0.25">
      <c r="C401" s="26"/>
      <c r="D401" s="27"/>
    </row>
    <row r="402" spans="3:4" x14ac:dyDescent="0.25">
      <c r="C402" s="26"/>
      <c r="D402" s="27"/>
    </row>
    <row r="403" spans="3:4" x14ac:dyDescent="0.25">
      <c r="C403" s="26"/>
      <c r="D403" s="27"/>
    </row>
    <row r="404" spans="3:4" x14ac:dyDescent="0.25">
      <c r="C404" s="26"/>
      <c r="D404" s="27"/>
    </row>
    <row r="405" spans="3:4" x14ac:dyDescent="0.25">
      <c r="C405" s="26"/>
      <c r="D405" s="27"/>
    </row>
    <row r="406" spans="3:4" x14ac:dyDescent="0.25">
      <c r="C406" s="26"/>
      <c r="D406" s="27"/>
    </row>
    <row r="407" spans="3:4" x14ac:dyDescent="0.25">
      <c r="C407" s="26"/>
      <c r="D407" s="27"/>
    </row>
    <row r="408" spans="3:4" x14ac:dyDescent="0.25">
      <c r="C408" s="26"/>
      <c r="D408" s="27"/>
    </row>
    <row r="409" spans="3:4" x14ac:dyDescent="0.25">
      <c r="C409" s="26"/>
      <c r="D409" s="27"/>
    </row>
    <row r="410" spans="3:4" x14ac:dyDescent="0.25">
      <c r="C410" s="26"/>
      <c r="D410" s="27"/>
    </row>
    <row r="411" spans="3:4" x14ac:dyDescent="0.25">
      <c r="C411" s="26"/>
      <c r="D411" s="27"/>
    </row>
    <row r="412" spans="3:4" x14ac:dyDescent="0.25">
      <c r="C412" s="26"/>
      <c r="D412" s="27"/>
    </row>
    <row r="413" spans="3:4" x14ac:dyDescent="0.25">
      <c r="C413" s="26"/>
      <c r="D413" s="27"/>
    </row>
    <row r="414" spans="3:4" x14ac:dyDescent="0.25">
      <c r="C414" s="26"/>
      <c r="D414" s="27"/>
    </row>
    <row r="415" spans="3:4" x14ac:dyDescent="0.25">
      <c r="C415" s="26"/>
      <c r="D415" s="27"/>
    </row>
    <row r="416" spans="3:4" x14ac:dyDescent="0.25">
      <c r="C416" s="26"/>
      <c r="D416" s="27"/>
    </row>
    <row r="417" spans="3:4" x14ac:dyDescent="0.25">
      <c r="C417" s="26"/>
      <c r="D417" s="27"/>
    </row>
    <row r="418" spans="3:4" x14ac:dyDescent="0.25">
      <c r="C418" s="26"/>
      <c r="D418" s="27"/>
    </row>
    <row r="419" spans="3:4" x14ac:dyDescent="0.25">
      <c r="C419" s="26"/>
      <c r="D419" s="27"/>
    </row>
    <row r="420" spans="3:4" x14ac:dyDescent="0.25">
      <c r="C420" s="26"/>
      <c r="D420" s="27"/>
    </row>
    <row r="421" spans="3:4" x14ac:dyDescent="0.25">
      <c r="C421" s="26"/>
      <c r="D421" s="27"/>
    </row>
    <row r="422" spans="3:4" x14ac:dyDescent="0.25">
      <c r="C422" s="26"/>
      <c r="D422" s="27"/>
    </row>
    <row r="423" spans="3:4" x14ac:dyDescent="0.25">
      <c r="C423" s="26"/>
      <c r="D423" s="27"/>
    </row>
    <row r="424" spans="3:4" x14ac:dyDescent="0.25">
      <c r="C424" s="26"/>
      <c r="D424" s="27"/>
    </row>
    <row r="425" spans="3:4" x14ac:dyDescent="0.25">
      <c r="C425" s="26"/>
      <c r="D425" s="27"/>
    </row>
    <row r="426" spans="3:4" x14ac:dyDescent="0.25">
      <c r="C426" s="26"/>
      <c r="D426" s="27"/>
    </row>
    <row r="427" spans="3:4" x14ac:dyDescent="0.25">
      <c r="C427" s="26"/>
      <c r="D427" s="27"/>
    </row>
    <row r="428" spans="3:4" x14ac:dyDescent="0.25">
      <c r="C428" s="26"/>
      <c r="D428" s="27"/>
    </row>
    <row r="429" spans="3:4" x14ac:dyDescent="0.25">
      <c r="C429" s="26"/>
      <c r="D429" s="27"/>
    </row>
    <row r="430" spans="3:4" x14ac:dyDescent="0.25">
      <c r="C430" s="26"/>
      <c r="D430" s="27"/>
    </row>
    <row r="431" spans="3:4" x14ac:dyDescent="0.25">
      <c r="C431" s="26"/>
      <c r="D431" s="27"/>
    </row>
    <row r="432" spans="3:4" x14ac:dyDescent="0.25">
      <c r="C432" s="26"/>
      <c r="D432" s="27"/>
    </row>
    <row r="433" spans="3:4" x14ac:dyDescent="0.25">
      <c r="C433" s="26"/>
      <c r="D433" s="27"/>
    </row>
    <row r="434" spans="3:4" x14ac:dyDescent="0.25">
      <c r="C434" s="26"/>
      <c r="D434" s="27"/>
    </row>
    <row r="435" spans="3:4" x14ac:dyDescent="0.25">
      <c r="C435" s="26"/>
      <c r="D435" s="27"/>
    </row>
    <row r="436" spans="3:4" x14ac:dyDescent="0.25">
      <c r="C436" s="26"/>
      <c r="D436" s="27"/>
    </row>
    <row r="437" spans="3:4" x14ac:dyDescent="0.25">
      <c r="C437" s="26"/>
      <c r="D437" s="27"/>
    </row>
    <row r="438" spans="3:4" x14ac:dyDescent="0.25">
      <c r="C438" s="26"/>
      <c r="D438" s="27"/>
    </row>
    <row r="439" spans="3:4" x14ac:dyDescent="0.25">
      <c r="C439" s="26"/>
      <c r="D439" s="27"/>
    </row>
    <row r="440" spans="3:4" x14ac:dyDescent="0.25">
      <c r="C440" s="26"/>
      <c r="D440" s="27"/>
    </row>
    <row r="441" spans="3:4" x14ac:dyDescent="0.25">
      <c r="C441" s="26"/>
      <c r="D441" s="27"/>
    </row>
    <row r="442" spans="3:4" x14ac:dyDescent="0.25">
      <c r="C442" s="26"/>
      <c r="D442" s="27"/>
    </row>
    <row r="443" spans="3:4" x14ac:dyDescent="0.25">
      <c r="C443" s="26"/>
      <c r="D443" s="27"/>
    </row>
    <row r="444" spans="3:4" x14ac:dyDescent="0.25">
      <c r="C444" s="26"/>
      <c r="D444" s="27"/>
    </row>
    <row r="445" spans="3:4" x14ac:dyDescent="0.25">
      <c r="C445" s="26"/>
      <c r="D445" s="27"/>
    </row>
    <row r="446" spans="3:4" x14ac:dyDescent="0.25">
      <c r="C446" s="26"/>
      <c r="D446" s="27"/>
    </row>
    <row r="447" spans="3:4" x14ac:dyDescent="0.25">
      <c r="C447" s="26"/>
      <c r="D447" s="27"/>
    </row>
    <row r="448" spans="3:4" x14ac:dyDescent="0.25">
      <c r="C448" s="26"/>
      <c r="D448" s="27"/>
    </row>
    <row r="449" spans="3:4" x14ac:dyDescent="0.25">
      <c r="C449" s="26"/>
      <c r="D449" s="27"/>
    </row>
    <row r="450" spans="3:4" x14ac:dyDescent="0.25">
      <c r="C450" s="26"/>
      <c r="D450" s="27"/>
    </row>
    <row r="451" spans="3:4" x14ac:dyDescent="0.25">
      <c r="C451" s="26"/>
      <c r="D451" s="27"/>
    </row>
    <row r="452" spans="3:4" x14ac:dyDescent="0.25">
      <c r="C452" s="26"/>
      <c r="D452" s="27"/>
    </row>
    <row r="453" spans="3:4" x14ac:dyDescent="0.25">
      <c r="C453" s="26"/>
      <c r="D453" s="27"/>
    </row>
    <row r="454" spans="3:4" x14ac:dyDescent="0.25">
      <c r="C454" s="26"/>
      <c r="D454" s="27"/>
    </row>
    <row r="455" spans="3:4" x14ac:dyDescent="0.25">
      <c r="C455" s="26"/>
      <c r="D455" s="27"/>
    </row>
    <row r="456" spans="3:4" x14ac:dyDescent="0.25">
      <c r="C456" s="26"/>
      <c r="D456" s="27"/>
    </row>
    <row r="457" spans="3:4" x14ac:dyDescent="0.25">
      <c r="C457" s="26"/>
      <c r="D457" s="27"/>
    </row>
    <row r="458" spans="3:4" x14ac:dyDescent="0.25">
      <c r="C458" s="26"/>
      <c r="D458" s="27"/>
    </row>
    <row r="459" spans="3:4" x14ac:dyDescent="0.25">
      <c r="C459" s="26"/>
      <c r="D459" s="27"/>
    </row>
    <row r="460" spans="3:4" x14ac:dyDescent="0.25">
      <c r="C460" s="26"/>
      <c r="D460" s="27"/>
    </row>
    <row r="461" spans="3:4" x14ac:dyDescent="0.25">
      <c r="C461" s="26"/>
      <c r="D461" s="27"/>
    </row>
    <row r="462" spans="3:4" x14ac:dyDescent="0.25">
      <c r="C462" s="26"/>
      <c r="D462" s="27"/>
    </row>
    <row r="463" spans="3:4" x14ac:dyDescent="0.25">
      <c r="C463" s="26"/>
      <c r="D463" s="27"/>
    </row>
    <row r="464" spans="3:4" x14ac:dyDescent="0.25">
      <c r="C464" s="26"/>
      <c r="D464" s="27"/>
    </row>
    <row r="465" spans="3:4" x14ac:dyDescent="0.25">
      <c r="C465" s="26"/>
      <c r="D465" s="27"/>
    </row>
    <row r="466" spans="3:4" x14ac:dyDescent="0.25">
      <c r="C466" s="26"/>
      <c r="D466" s="27"/>
    </row>
    <row r="467" spans="3:4" x14ac:dyDescent="0.25">
      <c r="C467" s="26"/>
      <c r="D467" s="27"/>
    </row>
    <row r="468" spans="3:4" x14ac:dyDescent="0.25">
      <c r="C468" s="26"/>
      <c r="D468" s="27"/>
    </row>
    <row r="469" spans="3:4" x14ac:dyDescent="0.25">
      <c r="C469" s="26"/>
      <c r="D469" s="27"/>
    </row>
    <row r="470" spans="3:4" x14ac:dyDescent="0.25">
      <c r="C470" s="26"/>
      <c r="D470" s="27"/>
    </row>
    <row r="471" spans="3:4" x14ac:dyDescent="0.25">
      <c r="C471" s="26"/>
      <c r="D471" s="27"/>
    </row>
    <row r="472" spans="3:4" x14ac:dyDescent="0.25">
      <c r="C472" s="26"/>
      <c r="D472" s="27"/>
    </row>
    <row r="473" spans="3:4" x14ac:dyDescent="0.25">
      <c r="C473" s="26"/>
      <c r="D473" s="27"/>
    </row>
    <row r="474" spans="3:4" x14ac:dyDescent="0.25">
      <c r="C474" s="26"/>
      <c r="D474" s="27"/>
    </row>
    <row r="475" spans="3:4" x14ac:dyDescent="0.25">
      <c r="C475" s="26"/>
      <c r="D475" s="27"/>
    </row>
    <row r="476" spans="3:4" x14ac:dyDescent="0.25">
      <c r="C476" s="26"/>
      <c r="D476" s="27"/>
    </row>
    <row r="477" spans="3:4" x14ac:dyDescent="0.25">
      <c r="C477" s="26"/>
      <c r="D477" s="27"/>
    </row>
    <row r="478" spans="3:4" x14ac:dyDescent="0.25">
      <c r="C478" s="26"/>
      <c r="D478" s="27"/>
    </row>
    <row r="479" spans="3:4" x14ac:dyDescent="0.25">
      <c r="C479" s="26"/>
      <c r="D479" s="27"/>
    </row>
    <row r="480" spans="3:4" x14ac:dyDescent="0.25">
      <c r="C480" s="26"/>
      <c r="D480" s="27"/>
    </row>
    <row r="481" spans="3:4" x14ac:dyDescent="0.25">
      <c r="C481" s="26"/>
      <c r="D481" s="27"/>
    </row>
    <row r="482" spans="3:4" x14ac:dyDescent="0.25">
      <c r="C482" s="26"/>
      <c r="D482" s="27"/>
    </row>
    <row r="483" spans="3:4" x14ac:dyDescent="0.25">
      <c r="C483" s="26"/>
      <c r="D483" s="27"/>
    </row>
    <row r="484" spans="3:4" x14ac:dyDescent="0.25">
      <c r="C484" s="26"/>
      <c r="D484" s="27"/>
    </row>
    <row r="485" spans="3:4" x14ac:dyDescent="0.25">
      <c r="C485" s="26"/>
      <c r="D485" s="27"/>
    </row>
    <row r="486" spans="3:4" x14ac:dyDescent="0.25">
      <c r="C486" s="26"/>
      <c r="D486" s="27"/>
    </row>
    <row r="487" spans="3:4" x14ac:dyDescent="0.25">
      <c r="C487" s="26"/>
      <c r="D487" s="27"/>
    </row>
    <row r="488" spans="3:4" x14ac:dyDescent="0.25">
      <c r="C488" s="26"/>
      <c r="D488" s="27"/>
    </row>
    <row r="489" spans="3:4" x14ac:dyDescent="0.25">
      <c r="C489" s="26"/>
      <c r="D489" s="27"/>
    </row>
    <row r="490" spans="3:4" x14ac:dyDescent="0.25">
      <c r="C490" s="26"/>
      <c r="D490" s="27"/>
    </row>
    <row r="491" spans="3:4" x14ac:dyDescent="0.25">
      <c r="C491" s="26"/>
      <c r="D491" s="27"/>
    </row>
    <row r="492" spans="3:4" x14ac:dyDescent="0.25">
      <c r="C492" s="26"/>
      <c r="D492" s="27"/>
    </row>
    <row r="493" spans="3:4" x14ac:dyDescent="0.25">
      <c r="C493" s="26"/>
      <c r="D493" s="27"/>
    </row>
    <row r="494" spans="3:4" x14ac:dyDescent="0.25">
      <c r="C494" s="26"/>
      <c r="D494" s="27"/>
    </row>
    <row r="495" spans="3:4" x14ac:dyDescent="0.25">
      <c r="C495" s="26"/>
      <c r="D495" s="27"/>
    </row>
    <row r="496" spans="3:4" x14ac:dyDescent="0.25">
      <c r="C496" s="26"/>
      <c r="D496" s="27"/>
    </row>
    <row r="497" spans="3:4" x14ac:dyDescent="0.25">
      <c r="C497" s="26"/>
      <c r="D497" s="27"/>
    </row>
    <row r="498" spans="3:4" x14ac:dyDescent="0.25">
      <c r="C498" s="26"/>
      <c r="D498" s="27"/>
    </row>
    <row r="499" spans="3:4" x14ac:dyDescent="0.25">
      <c r="C499" s="26"/>
      <c r="D499" s="27"/>
    </row>
    <row r="500" spans="3:4" x14ac:dyDescent="0.25">
      <c r="C500" s="26"/>
      <c r="D500" s="27"/>
    </row>
    <row r="501" spans="3:4" x14ac:dyDescent="0.25">
      <c r="C501" s="26"/>
      <c r="D501" s="27"/>
    </row>
    <row r="502" spans="3:4" x14ac:dyDescent="0.25">
      <c r="C502" s="26"/>
      <c r="D502" s="27"/>
    </row>
    <row r="503" spans="3:4" x14ac:dyDescent="0.25">
      <c r="C503" s="26"/>
      <c r="D503" s="27"/>
    </row>
    <row r="504" spans="3:4" x14ac:dyDescent="0.25">
      <c r="C504" s="26"/>
      <c r="D504" s="27"/>
    </row>
    <row r="505" spans="3:4" x14ac:dyDescent="0.25">
      <c r="C505" s="26"/>
      <c r="D505" s="27"/>
    </row>
    <row r="506" spans="3:4" x14ac:dyDescent="0.25">
      <c r="C506" s="26"/>
      <c r="D506" s="27"/>
    </row>
    <row r="507" spans="3:4" x14ac:dyDescent="0.25">
      <c r="C507" s="26"/>
      <c r="D507" s="27"/>
    </row>
    <row r="508" spans="3:4" x14ac:dyDescent="0.25">
      <c r="C508" s="26"/>
      <c r="D508" s="27"/>
    </row>
    <row r="509" spans="3:4" x14ac:dyDescent="0.25">
      <c r="C509" s="26"/>
      <c r="D509" s="27"/>
    </row>
    <row r="510" spans="3:4" x14ac:dyDescent="0.25">
      <c r="C510" s="26"/>
      <c r="D510" s="27"/>
    </row>
    <row r="511" spans="3:4" x14ac:dyDescent="0.25">
      <c r="C511" s="26"/>
      <c r="D511" s="27"/>
    </row>
    <row r="512" spans="3:4" x14ac:dyDescent="0.25">
      <c r="C512" s="26"/>
      <c r="D512" s="27"/>
    </row>
    <row r="513" spans="3:4" x14ac:dyDescent="0.25">
      <c r="C513" s="26"/>
      <c r="D513" s="27"/>
    </row>
    <row r="514" spans="3:4" x14ac:dyDescent="0.25">
      <c r="C514" s="26"/>
      <c r="D514" s="27"/>
    </row>
    <row r="515" spans="3:4" x14ac:dyDescent="0.25">
      <c r="C515" s="26"/>
      <c r="D515" s="27"/>
    </row>
    <row r="516" spans="3:4" x14ac:dyDescent="0.25">
      <c r="C516" s="26"/>
      <c r="D516" s="27"/>
    </row>
    <row r="517" spans="3:4" x14ac:dyDescent="0.25">
      <c r="C517" s="26"/>
      <c r="D517" s="27"/>
    </row>
    <row r="518" spans="3:4" x14ac:dyDescent="0.25">
      <c r="C518" s="26"/>
      <c r="D518" s="27"/>
    </row>
    <row r="519" spans="3:4" x14ac:dyDescent="0.25">
      <c r="C519" s="26"/>
      <c r="D519" s="27"/>
    </row>
    <row r="520" spans="3:4" x14ac:dyDescent="0.25">
      <c r="C520" s="26"/>
      <c r="D520" s="27"/>
    </row>
    <row r="521" spans="3:4" x14ac:dyDescent="0.25">
      <c r="C521" s="26"/>
      <c r="D521" s="27"/>
    </row>
    <row r="522" spans="3:4" x14ac:dyDescent="0.25">
      <c r="C522" s="26"/>
      <c r="D522" s="27"/>
    </row>
    <row r="523" spans="3:4" x14ac:dyDescent="0.25">
      <c r="C523" s="26"/>
      <c r="D523" s="27"/>
    </row>
    <row r="524" spans="3:4" x14ac:dyDescent="0.25">
      <c r="C524" s="26"/>
      <c r="D524" s="27"/>
    </row>
    <row r="525" spans="3:4" x14ac:dyDescent="0.25">
      <c r="C525" s="26"/>
      <c r="D525" s="27"/>
    </row>
    <row r="526" spans="3:4" x14ac:dyDescent="0.25">
      <c r="C526" s="26"/>
      <c r="D526" s="27"/>
    </row>
    <row r="527" spans="3:4" x14ac:dyDescent="0.25">
      <c r="C527" s="26"/>
      <c r="D527" s="27"/>
    </row>
    <row r="528" spans="3:4" x14ac:dyDescent="0.25">
      <c r="C528" s="26"/>
      <c r="D528" s="27"/>
    </row>
    <row r="529" spans="3:4" x14ac:dyDescent="0.25">
      <c r="C529" s="26"/>
      <c r="D529" s="27"/>
    </row>
    <row r="530" spans="3:4" x14ac:dyDescent="0.25">
      <c r="C530" s="26"/>
      <c r="D530" s="27"/>
    </row>
    <row r="531" spans="3:4" x14ac:dyDescent="0.25">
      <c r="C531" s="26"/>
      <c r="D531" s="27"/>
    </row>
    <row r="532" spans="3:4" x14ac:dyDescent="0.25">
      <c r="C532" s="26"/>
      <c r="D532" s="27"/>
    </row>
    <row r="533" spans="3:4" x14ac:dyDescent="0.25">
      <c r="C533" s="26"/>
      <c r="D533" s="27"/>
    </row>
    <row r="534" spans="3:4" x14ac:dyDescent="0.25">
      <c r="C534" s="26"/>
      <c r="D534" s="27"/>
    </row>
    <row r="535" spans="3:4" x14ac:dyDescent="0.25">
      <c r="C535" s="26"/>
      <c r="D535" s="27"/>
    </row>
    <row r="536" spans="3:4" x14ac:dyDescent="0.25">
      <c r="C536" s="26"/>
      <c r="D536" s="27"/>
    </row>
    <row r="537" spans="3:4" x14ac:dyDescent="0.25">
      <c r="C537" s="26"/>
      <c r="D537" s="27"/>
    </row>
    <row r="538" spans="3:4" x14ac:dyDescent="0.25">
      <c r="C538" s="26"/>
      <c r="D538" s="27"/>
    </row>
    <row r="539" spans="3:4" x14ac:dyDescent="0.25">
      <c r="C539" s="26"/>
      <c r="D539" s="27"/>
    </row>
    <row r="540" spans="3:4" x14ac:dyDescent="0.25">
      <c r="C540" s="26"/>
      <c r="D540" s="27"/>
    </row>
    <row r="541" spans="3:4" x14ac:dyDescent="0.25">
      <c r="C541" s="26"/>
      <c r="D541" s="27"/>
    </row>
    <row r="542" spans="3:4" x14ac:dyDescent="0.25">
      <c r="C542" s="26"/>
      <c r="D542" s="27"/>
    </row>
    <row r="543" spans="3:4" x14ac:dyDescent="0.25">
      <c r="C543" s="26"/>
      <c r="D543" s="27"/>
    </row>
    <row r="544" spans="3:4" x14ac:dyDescent="0.25">
      <c r="C544" s="26"/>
      <c r="D544" s="27"/>
    </row>
    <row r="545" spans="3:4" x14ac:dyDescent="0.25">
      <c r="C545" s="26"/>
      <c r="D545" s="27"/>
    </row>
    <row r="546" spans="3:4" x14ac:dyDescent="0.25">
      <c r="C546" s="26"/>
      <c r="D546" s="27"/>
    </row>
    <row r="547" spans="3:4" x14ac:dyDescent="0.25">
      <c r="C547" s="26"/>
      <c r="D547" s="27"/>
    </row>
    <row r="548" spans="3:4" x14ac:dyDescent="0.25">
      <c r="C548" s="26"/>
      <c r="D548" s="27"/>
    </row>
    <row r="549" spans="3:4" x14ac:dyDescent="0.25">
      <c r="C549" s="26"/>
      <c r="D549" s="27"/>
    </row>
    <row r="550" spans="3:4" x14ac:dyDescent="0.25">
      <c r="C550" s="26"/>
      <c r="D550" s="27"/>
    </row>
    <row r="551" spans="3:4" x14ac:dyDescent="0.25">
      <c r="C551" s="26"/>
      <c r="D551" s="27"/>
    </row>
    <row r="552" spans="3:4" x14ac:dyDescent="0.25">
      <c r="C552" s="26"/>
      <c r="D552" s="27"/>
    </row>
    <row r="553" spans="3:4" x14ac:dyDescent="0.25">
      <c r="C553" s="26"/>
      <c r="D553" s="27"/>
    </row>
    <row r="554" spans="3:4" x14ac:dyDescent="0.25">
      <c r="C554" s="26"/>
      <c r="D554" s="27"/>
    </row>
    <row r="555" spans="3:4" x14ac:dyDescent="0.25">
      <c r="C555" s="26"/>
      <c r="D555" s="27"/>
    </row>
    <row r="556" spans="3:4" x14ac:dyDescent="0.25">
      <c r="C556" s="26"/>
      <c r="D556" s="27"/>
    </row>
    <row r="557" spans="3:4" x14ac:dyDescent="0.25">
      <c r="C557" s="26"/>
      <c r="D557" s="27"/>
    </row>
    <row r="558" spans="3:4" x14ac:dyDescent="0.25">
      <c r="C558" s="26"/>
      <c r="D558" s="27"/>
    </row>
    <row r="559" spans="3:4" x14ac:dyDescent="0.25">
      <c r="C559" s="26"/>
      <c r="D559" s="27"/>
    </row>
    <row r="560" spans="3:4" x14ac:dyDescent="0.25">
      <c r="C560" s="26"/>
      <c r="D560" s="27"/>
    </row>
    <row r="561" spans="3:4" x14ac:dyDescent="0.25">
      <c r="C561" s="26"/>
      <c r="D561" s="27"/>
    </row>
    <row r="562" spans="3:4" x14ac:dyDescent="0.25">
      <c r="C562" s="26"/>
      <c r="D562" s="27"/>
    </row>
    <row r="563" spans="3:4" x14ac:dyDescent="0.25">
      <c r="C563" s="26"/>
      <c r="D563" s="27"/>
    </row>
    <row r="564" spans="3:4" x14ac:dyDescent="0.25">
      <c r="C564" s="26"/>
      <c r="D564" s="27"/>
    </row>
    <row r="565" spans="3:4" x14ac:dyDescent="0.25">
      <c r="C565" s="26"/>
      <c r="D565" s="27"/>
    </row>
    <row r="566" spans="3:4" x14ac:dyDescent="0.25">
      <c r="C566" s="26"/>
      <c r="D566" s="27"/>
    </row>
    <row r="567" spans="3:4" x14ac:dyDescent="0.25">
      <c r="C567" s="26"/>
      <c r="D567" s="27"/>
    </row>
    <row r="568" spans="3:4" x14ac:dyDescent="0.25">
      <c r="C568" s="26"/>
      <c r="D568" s="27"/>
    </row>
    <row r="569" spans="3:4" x14ac:dyDescent="0.25">
      <c r="C569" s="26"/>
      <c r="D569" s="27"/>
    </row>
    <row r="570" spans="3:4" x14ac:dyDescent="0.25">
      <c r="C570" s="26"/>
      <c r="D570" s="27"/>
    </row>
    <row r="571" spans="3:4" x14ac:dyDescent="0.25">
      <c r="C571" s="26"/>
      <c r="D571" s="27"/>
    </row>
    <row r="572" spans="3:4" x14ac:dyDescent="0.25">
      <c r="C572" s="26"/>
      <c r="D572" s="27"/>
    </row>
    <row r="573" spans="3:4" x14ac:dyDescent="0.25">
      <c r="C573" s="26"/>
      <c r="D573" s="27"/>
    </row>
    <row r="574" spans="3:4" x14ac:dyDescent="0.25">
      <c r="C574" s="26"/>
      <c r="D574" s="27"/>
    </row>
    <row r="575" spans="3:4" x14ac:dyDescent="0.25">
      <c r="C575" s="26"/>
      <c r="D575" s="27"/>
    </row>
    <row r="576" spans="3:4" x14ac:dyDescent="0.25">
      <c r="C576" s="26"/>
      <c r="D576" s="27"/>
    </row>
    <row r="577" spans="3:4" x14ac:dyDescent="0.25">
      <c r="C577" s="26"/>
      <c r="D577" s="27"/>
    </row>
    <row r="578" spans="3:4" x14ac:dyDescent="0.25">
      <c r="C578" s="26"/>
      <c r="D578" s="27"/>
    </row>
    <row r="579" spans="3:4" x14ac:dyDescent="0.25">
      <c r="C579" s="26"/>
      <c r="D579" s="27"/>
    </row>
    <row r="580" spans="3:4" x14ac:dyDescent="0.25">
      <c r="C580" s="26"/>
      <c r="D580" s="27"/>
    </row>
    <row r="581" spans="3:4" x14ac:dyDescent="0.25">
      <c r="C581" s="26"/>
      <c r="D581" s="27"/>
    </row>
    <row r="582" spans="3:4" x14ac:dyDescent="0.25">
      <c r="C582" s="26"/>
      <c r="D582" s="27"/>
    </row>
    <row r="583" spans="3:4" x14ac:dyDescent="0.25">
      <c r="C583" s="26"/>
      <c r="D583" s="27"/>
    </row>
    <row r="584" spans="3:4" x14ac:dyDescent="0.25">
      <c r="C584" s="26"/>
      <c r="D584" s="27"/>
    </row>
    <row r="585" spans="3:4" x14ac:dyDescent="0.25">
      <c r="C585" s="26"/>
      <c r="D585" s="27"/>
    </row>
    <row r="586" spans="3:4" x14ac:dyDescent="0.25">
      <c r="C586" s="26"/>
      <c r="D586" s="27"/>
    </row>
    <row r="587" spans="3:4" x14ac:dyDescent="0.25">
      <c r="C587" s="26"/>
      <c r="D587" s="27"/>
    </row>
    <row r="588" spans="3:4" x14ac:dyDescent="0.25">
      <c r="C588" s="26"/>
      <c r="D588" s="27"/>
    </row>
    <row r="589" spans="3:4" x14ac:dyDescent="0.25">
      <c r="C589" s="26"/>
      <c r="D589" s="27"/>
    </row>
    <row r="590" spans="3:4" x14ac:dyDescent="0.25">
      <c r="C590" s="26"/>
      <c r="D590" s="27"/>
    </row>
    <row r="591" spans="3:4" x14ac:dyDescent="0.25">
      <c r="C591" s="26"/>
      <c r="D591" s="27"/>
    </row>
    <row r="592" spans="3:4" x14ac:dyDescent="0.25">
      <c r="C592" s="26"/>
      <c r="D592" s="27"/>
    </row>
    <row r="593" spans="3:4" x14ac:dyDescent="0.25">
      <c r="C593" s="26"/>
      <c r="D593" s="27"/>
    </row>
    <row r="594" spans="3:4" x14ac:dyDescent="0.25">
      <c r="C594" s="26"/>
      <c r="D594" s="27"/>
    </row>
    <row r="595" spans="3:4" x14ac:dyDescent="0.25">
      <c r="C595" s="26"/>
      <c r="D595" s="27"/>
    </row>
    <row r="596" spans="3:4" x14ac:dyDescent="0.25">
      <c r="C596" s="26"/>
      <c r="D596" s="27"/>
    </row>
    <row r="597" spans="3:4" x14ac:dyDescent="0.25">
      <c r="C597" s="26"/>
      <c r="D597" s="27"/>
    </row>
    <row r="598" spans="3:4" x14ac:dyDescent="0.25">
      <c r="C598" s="26"/>
      <c r="D598" s="27"/>
    </row>
    <row r="599" spans="3:4" x14ac:dyDescent="0.25">
      <c r="C599" s="26"/>
      <c r="D599" s="27"/>
    </row>
    <row r="600" spans="3:4" x14ac:dyDescent="0.25">
      <c r="C600" s="26"/>
      <c r="D600" s="27"/>
    </row>
    <row r="601" spans="3:4" x14ac:dyDescent="0.25">
      <c r="C601" s="26"/>
      <c r="D601" s="27"/>
    </row>
    <row r="602" spans="3:4" x14ac:dyDescent="0.25">
      <c r="C602" s="26"/>
      <c r="D602" s="27"/>
    </row>
    <row r="603" spans="3:4" x14ac:dyDescent="0.25">
      <c r="C603" s="26"/>
      <c r="D603" s="27"/>
    </row>
    <row r="604" spans="3:4" x14ac:dyDescent="0.25">
      <c r="C604" s="26"/>
      <c r="D604" s="27"/>
    </row>
    <row r="605" spans="3:4" x14ac:dyDescent="0.25">
      <c r="C605" s="26"/>
      <c r="D605" s="27"/>
    </row>
    <row r="606" spans="3:4" x14ac:dyDescent="0.25">
      <c r="C606" s="26"/>
      <c r="D606" s="27"/>
    </row>
    <row r="607" spans="3:4" x14ac:dyDescent="0.25">
      <c r="C607" s="26"/>
      <c r="D607" s="27"/>
    </row>
    <row r="608" spans="3:4" x14ac:dyDescent="0.25">
      <c r="C608" s="26"/>
      <c r="D608" s="27"/>
    </row>
    <row r="609" spans="3:4" x14ac:dyDescent="0.25">
      <c r="C609" s="26"/>
      <c r="D609" s="27"/>
    </row>
    <row r="610" spans="3:4" x14ac:dyDescent="0.25">
      <c r="C610" s="26"/>
      <c r="D610" s="27"/>
    </row>
    <row r="611" spans="3:4" x14ac:dyDescent="0.25">
      <c r="C611" s="26"/>
      <c r="D611" s="27"/>
    </row>
    <row r="612" spans="3:4" x14ac:dyDescent="0.25">
      <c r="C612" s="26"/>
      <c r="D612" s="27"/>
    </row>
    <row r="613" spans="3:4" x14ac:dyDescent="0.25">
      <c r="C613" s="26"/>
      <c r="D613" s="27"/>
    </row>
    <row r="614" spans="3:4" x14ac:dyDescent="0.25">
      <c r="C614" s="26"/>
      <c r="D614" s="27"/>
    </row>
    <row r="615" spans="3:4" x14ac:dyDescent="0.25">
      <c r="C615" s="26"/>
      <c r="D615" s="27"/>
    </row>
    <row r="616" spans="3:4" x14ac:dyDescent="0.25">
      <c r="C616" s="26"/>
      <c r="D616" s="27"/>
    </row>
    <row r="617" spans="3:4" x14ac:dyDescent="0.25">
      <c r="C617" s="26"/>
      <c r="D617" s="27"/>
    </row>
    <row r="618" spans="3:4" x14ac:dyDescent="0.25">
      <c r="C618" s="26"/>
      <c r="D618" s="27"/>
    </row>
    <row r="619" spans="3:4" x14ac:dyDescent="0.25">
      <c r="C619" s="26"/>
      <c r="D619" s="27"/>
    </row>
    <row r="620" spans="3:4" x14ac:dyDescent="0.25">
      <c r="C620" s="26"/>
      <c r="D620" s="27"/>
    </row>
    <row r="621" spans="3:4" x14ac:dyDescent="0.25">
      <c r="C621" s="26"/>
      <c r="D621" s="27"/>
    </row>
    <row r="622" spans="3:4" x14ac:dyDescent="0.25">
      <c r="C622" s="26"/>
      <c r="D622" s="27"/>
    </row>
    <row r="623" spans="3:4" x14ac:dyDescent="0.25">
      <c r="C623" s="26"/>
      <c r="D623" s="27"/>
    </row>
    <row r="624" spans="3:4" x14ac:dyDescent="0.25">
      <c r="C624" s="26"/>
      <c r="D624" s="27"/>
    </row>
    <row r="625" spans="3:4" x14ac:dyDescent="0.25">
      <c r="C625" s="26"/>
      <c r="D625" s="27"/>
    </row>
    <row r="626" spans="3:4" x14ac:dyDescent="0.25">
      <c r="C626" s="26"/>
      <c r="D626" s="27"/>
    </row>
    <row r="627" spans="3:4" x14ac:dyDescent="0.25">
      <c r="C627" s="26"/>
      <c r="D627" s="27"/>
    </row>
    <row r="628" spans="3:4" x14ac:dyDescent="0.25">
      <c r="C628" s="26"/>
      <c r="D628" s="27"/>
    </row>
    <row r="629" spans="3:4" x14ac:dyDescent="0.25">
      <c r="C629" s="26"/>
      <c r="D629" s="27"/>
    </row>
    <row r="630" spans="3:4" x14ac:dyDescent="0.25">
      <c r="C630" s="26"/>
      <c r="D630" s="27"/>
    </row>
    <row r="631" spans="3:4" x14ac:dyDescent="0.25">
      <c r="C631" s="26"/>
      <c r="D631" s="27"/>
    </row>
    <row r="632" spans="3:4" x14ac:dyDescent="0.25">
      <c r="C632" s="26"/>
      <c r="D632" s="27"/>
    </row>
    <row r="633" spans="3:4" x14ac:dyDescent="0.25">
      <c r="C633" s="26"/>
      <c r="D633" s="27"/>
    </row>
    <row r="634" spans="3:4" x14ac:dyDescent="0.25">
      <c r="C634" s="26"/>
      <c r="D634" s="27"/>
    </row>
    <row r="635" spans="3:4" x14ac:dyDescent="0.25">
      <c r="C635" s="26"/>
      <c r="D635" s="27"/>
    </row>
    <row r="636" spans="3:4" x14ac:dyDescent="0.25">
      <c r="C636" s="26"/>
      <c r="D636" s="27"/>
    </row>
    <row r="637" spans="3:4" x14ac:dyDescent="0.25">
      <c r="C637" s="26"/>
      <c r="D637" s="27"/>
    </row>
    <row r="638" spans="3:4" x14ac:dyDescent="0.25">
      <c r="C638" s="26"/>
      <c r="D638" s="27"/>
    </row>
    <row r="639" spans="3:4" x14ac:dyDescent="0.25">
      <c r="C639" s="26"/>
      <c r="D639" s="27"/>
    </row>
    <row r="640" spans="3:4" x14ac:dyDescent="0.25">
      <c r="C640" s="26"/>
      <c r="D640" s="27"/>
    </row>
    <row r="641" spans="3:4" x14ac:dyDescent="0.25">
      <c r="C641" s="26"/>
      <c r="D641" s="27"/>
    </row>
    <row r="642" spans="3:4" x14ac:dyDescent="0.25">
      <c r="C642" s="26"/>
      <c r="D642" s="27"/>
    </row>
    <row r="643" spans="3:4" x14ac:dyDescent="0.25">
      <c r="C643" s="26"/>
      <c r="D643" s="27"/>
    </row>
    <row r="644" spans="3:4" x14ac:dyDescent="0.25">
      <c r="C644" s="26"/>
      <c r="D644" s="27"/>
    </row>
    <row r="645" spans="3:4" x14ac:dyDescent="0.25">
      <c r="C645" s="26"/>
      <c r="D645" s="27"/>
    </row>
    <row r="646" spans="3:4" x14ac:dyDescent="0.25">
      <c r="C646" s="26"/>
      <c r="D646" s="27"/>
    </row>
    <row r="647" spans="3:4" x14ac:dyDescent="0.25">
      <c r="C647" s="26"/>
      <c r="D647" s="27"/>
    </row>
    <row r="648" spans="3:4" x14ac:dyDescent="0.25">
      <c r="C648" s="26"/>
      <c r="D648" s="27"/>
    </row>
    <row r="649" spans="3:4" x14ac:dyDescent="0.25">
      <c r="C649" s="26"/>
      <c r="D649" s="27"/>
    </row>
    <row r="650" spans="3:4" x14ac:dyDescent="0.25">
      <c r="C650" s="26"/>
      <c r="D650" s="27"/>
    </row>
    <row r="651" spans="3:4" x14ac:dyDescent="0.25">
      <c r="C651" s="26"/>
      <c r="D651" s="27"/>
    </row>
    <row r="652" spans="3:4" x14ac:dyDescent="0.25">
      <c r="C652" s="26"/>
      <c r="D652" s="27"/>
    </row>
    <row r="653" spans="3:4" x14ac:dyDescent="0.25">
      <c r="C653" s="26"/>
      <c r="D653" s="27"/>
    </row>
    <row r="654" spans="3:4" x14ac:dyDescent="0.25">
      <c r="C654" s="26"/>
      <c r="D654" s="27"/>
    </row>
    <row r="655" spans="3:4" x14ac:dyDescent="0.25">
      <c r="C655" s="26"/>
      <c r="D655" s="27"/>
    </row>
    <row r="656" spans="3:4" x14ac:dyDescent="0.25">
      <c r="C656" s="26"/>
      <c r="D656" s="27"/>
    </row>
    <row r="657" spans="3:4" x14ac:dyDescent="0.25">
      <c r="C657" s="26"/>
      <c r="D657" s="27"/>
    </row>
    <row r="658" spans="3:4" x14ac:dyDescent="0.25">
      <c r="C658" s="26"/>
      <c r="D658" s="27"/>
    </row>
    <row r="659" spans="3:4" x14ac:dyDescent="0.25">
      <c r="C659" s="26"/>
      <c r="D659" s="27"/>
    </row>
    <row r="660" spans="3:4" x14ac:dyDescent="0.25">
      <c r="C660" s="26"/>
      <c r="D660" s="27"/>
    </row>
    <row r="661" spans="3:4" x14ac:dyDescent="0.25">
      <c r="C661" s="26"/>
      <c r="D661" s="27"/>
    </row>
    <row r="662" spans="3:4" x14ac:dyDescent="0.25">
      <c r="C662" s="26"/>
      <c r="D662" s="27"/>
    </row>
    <row r="663" spans="3:4" x14ac:dyDescent="0.25">
      <c r="C663" s="26"/>
      <c r="D663" s="27"/>
    </row>
    <row r="664" spans="3:4" x14ac:dyDescent="0.25">
      <c r="C664" s="26"/>
      <c r="D664" s="27"/>
    </row>
    <row r="665" spans="3:4" x14ac:dyDescent="0.25">
      <c r="C665" s="26"/>
      <c r="D665" s="27"/>
    </row>
    <row r="666" spans="3:4" x14ac:dyDescent="0.25">
      <c r="C666" s="26"/>
      <c r="D666" s="27"/>
    </row>
    <row r="667" spans="3:4" x14ac:dyDescent="0.25">
      <c r="C667" s="26"/>
      <c r="D667" s="27"/>
    </row>
    <row r="668" spans="3:4" x14ac:dyDescent="0.25">
      <c r="C668" s="26"/>
      <c r="D668" s="27"/>
    </row>
    <row r="669" spans="3:4" x14ac:dyDescent="0.25">
      <c r="C669" s="26"/>
      <c r="D669" s="27"/>
    </row>
    <row r="670" spans="3:4" x14ac:dyDescent="0.25">
      <c r="C670" s="26"/>
      <c r="D670" s="27"/>
    </row>
    <row r="671" spans="3:4" x14ac:dyDescent="0.25">
      <c r="C671" s="26"/>
      <c r="D671" s="27"/>
    </row>
    <row r="672" spans="3:4" x14ac:dyDescent="0.25">
      <c r="C672" s="26"/>
      <c r="D672" s="27"/>
    </row>
    <row r="673" spans="3:4" x14ac:dyDescent="0.25">
      <c r="C673" s="26"/>
      <c r="D673" s="27"/>
    </row>
    <row r="674" spans="3:4" x14ac:dyDescent="0.25">
      <c r="C674" s="26"/>
      <c r="D674" s="27"/>
    </row>
    <row r="675" spans="3:4" x14ac:dyDescent="0.25">
      <c r="C675" s="26"/>
      <c r="D675" s="27"/>
    </row>
    <row r="676" spans="3:4" x14ac:dyDescent="0.25">
      <c r="C676" s="26"/>
      <c r="D676" s="27"/>
    </row>
    <row r="677" spans="3:4" x14ac:dyDescent="0.25">
      <c r="C677" s="26"/>
      <c r="D677" s="27"/>
    </row>
    <row r="678" spans="3:4" x14ac:dyDescent="0.25">
      <c r="C678" s="26"/>
      <c r="D678" s="27"/>
    </row>
    <row r="679" spans="3:4" x14ac:dyDescent="0.25">
      <c r="C679" s="26"/>
      <c r="D679" s="27"/>
    </row>
    <row r="680" spans="3:4" x14ac:dyDescent="0.25">
      <c r="C680" s="26"/>
      <c r="D680" s="27"/>
    </row>
    <row r="681" spans="3:4" x14ac:dyDescent="0.25">
      <c r="C681" s="26"/>
      <c r="D681" s="27"/>
    </row>
    <row r="682" spans="3:4" x14ac:dyDescent="0.25">
      <c r="C682" s="26"/>
      <c r="D682" s="27"/>
    </row>
    <row r="683" spans="3:4" x14ac:dyDescent="0.25">
      <c r="C683" s="26"/>
      <c r="D683" s="27"/>
    </row>
    <row r="684" spans="3:4" x14ac:dyDescent="0.25">
      <c r="C684" s="26"/>
      <c r="D684" s="27"/>
    </row>
    <row r="685" spans="3:4" x14ac:dyDescent="0.25">
      <c r="C685" s="26"/>
      <c r="D685" s="27"/>
    </row>
    <row r="686" spans="3:4" x14ac:dyDescent="0.25">
      <c r="C686" s="26"/>
      <c r="D686" s="27"/>
    </row>
    <row r="687" spans="3:4" x14ac:dyDescent="0.25">
      <c r="C687" s="26"/>
      <c r="D687" s="27"/>
    </row>
    <row r="688" spans="3:4" x14ac:dyDescent="0.25">
      <c r="C688" s="26"/>
      <c r="D688" s="27"/>
    </row>
    <row r="689" spans="3:4" x14ac:dyDescent="0.25">
      <c r="C689" s="26"/>
      <c r="D689" s="27"/>
    </row>
    <row r="690" spans="3:4" x14ac:dyDescent="0.25">
      <c r="C690" s="26"/>
      <c r="D690" s="27"/>
    </row>
    <row r="691" spans="3:4" x14ac:dyDescent="0.25">
      <c r="C691" s="26"/>
      <c r="D691" s="27"/>
    </row>
    <row r="692" spans="3:4" x14ac:dyDescent="0.25">
      <c r="C692" s="26"/>
      <c r="D692" s="27"/>
    </row>
    <row r="693" spans="3:4" x14ac:dyDescent="0.25">
      <c r="C693" s="26"/>
      <c r="D693" s="27"/>
    </row>
    <row r="694" spans="3:4" x14ac:dyDescent="0.25">
      <c r="C694" s="26"/>
      <c r="D694" s="27"/>
    </row>
    <row r="695" spans="3:4" x14ac:dyDescent="0.25">
      <c r="C695" s="26"/>
      <c r="D695" s="27"/>
    </row>
    <row r="696" spans="3:4" x14ac:dyDescent="0.25">
      <c r="C696" s="26"/>
      <c r="D696" s="27"/>
    </row>
    <row r="697" spans="3:4" x14ac:dyDescent="0.25">
      <c r="C697" s="26"/>
      <c r="D697" s="27"/>
    </row>
    <row r="698" spans="3:4" x14ac:dyDescent="0.25">
      <c r="C698" s="26"/>
      <c r="D698" s="27"/>
    </row>
    <row r="699" spans="3:4" x14ac:dyDescent="0.25">
      <c r="C699" s="26"/>
      <c r="D699" s="27"/>
    </row>
    <row r="700" spans="3:4" x14ac:dyDescent="0.25">
      <c r="C700" s="26"/>
      <c r="D700" s="27"/>
    </row>
    <row r="701" spans="3:4" x14ac:dyDescent="0.25">
      <c r="C701" s="26"/>
      <c r="D701" s="27"/>
    </row>
    <row r="702" spans="3:4" x14ac:dyDescent="0.25">
      <c r="C702" s="26"/>
      <c r="D702" s="27"/>
    </row>
    <row r="703" spans="3:4" x14ac:dyDescent="0.25">
      <c r="C703" s="26"/>
      <c r="D703" s="27"/>
    </row>
    <row r="704" spans="3:4" x14ac:dyDescent="0.25">
      <c r="C704" s="26"/>
      <c r="D704" s="27"/>
    </row>
    <row r="705" spans="3:4" x14ac:dyDescent="0.25">
      <c r="C705" s="26"/>
      <c r="D705" s="27"/>
    </row>
    <row r="706" spans="3:4" x14ac:dyDescent="0.25">
      <c r="C706" s="26"/>
      <c r="D706" s="27"/>
    </row>
    <row r="707" spans="3:4" x14ac:dyDescent="0.25">
      <c r="C707" s="26"/>
      <c r="D707" s="27"/>
    </row>
    <row r="708" spans="3:4" x14ac:dyDescent="0.25">
      <c r="C708" s="26"/>
      <c r="D708" s="27"/>
    </row>
    <row r="709" spans="3:4" x14ac:dyDescent="0.25">
      <c r="C709" s="26"/>
      <c r="D709" s="27"/>
    </row>
    <row r="710" spans="3:4" x14ac:dyDescent="0.25">
      <c r="C710" s="26"/>
      <c r="D710" s="27"/>
    </row>
    <row r="711" spans="3:4" x14ac:dyDescent="0.25">
      <c r="C711" s="26"/>
      <c r="D711" s="27"/>
    </row>
    <row r="712" spans="3:4" x14ac:dyDescent="0.25">
      <c r="C712" s="26"/>
      <c r="D712" s="27"/>
    </row>
    <row r="713" spans="3:4" x14ac:dyDescent="0.25">
      <c r="C713" s="26"/>
      <c r="D713" s="27"/>
    </row>
    <row r="714" spans="3:4" x14ac:dyDescent="0.25">
      <c r="C714" s="26"/>
      <c r="D714" s="27"/>
    </row>
    <row r="715" spans="3:4" x14ac:dyDescent="0.25">
      <c r="C715" s="26"/>
      <c r="D715" s="27"/>
    </row>
    <row r="716" spans="3:4" x14ac:dyDescent="0.25">
      <c r="C716" s="26"/>
      <c r="D716" s="27"/>
    </row>
    <row r="717" spans="3:4" x14ac:dyDescent="0.25">
      <c r="C717" s="26"/>
      <c r="D717" s="27"/>
    </row>
    <row r="718" spans="3:4" x14ac:dyDescent="0.25">
      <c r="C718" s="26"/>
      <c r="D718" s="27"/>
    </row>
    <row r="719" spans="3:4" x14ac:dyDescent="0.25">
      <c r="C719" s="26"/>
      <c r="D719" s="27"/>
    </row>
    <row r="720" spans="3:4" x14ac:dyDescent="0.25">
      <c r="C720" s="26"/>
      <c r="D720" s="27"/>
    </row>
    <row r="721" spans="3:4" x14ac:dyDescent="0.25">
      <c r="C721" s="26"/>
      <c r="D721" s="27"/>
    </row>
    <row r="722" spans="3:4" x14ac:dyDescent="0.25">
      <c r="C722" s="26"/>
      <c r="D722" s="27"/>
    </row>
    <row r="723" spans="3:4" x14ac:dyDescent="0.25">
      <c r="C723" s="26"/>
      <c r="D723" s="27"/>
    </row>
    <row r="724" spans="3:4" x14ac:dyDescent="0.25">
      <c r="C724" s="26"/>
      <c r="D724" s="27"/>
    </row>
    <row r="725" spans="3:4" x14ac:dyDescent="0.25">
      <c r="C725" s="26"/>
      <c r="D725" s="27"/>
    </row>
    <row r="726" spans="3:4" x14ac:dyDescent="0.25">
      <c r="C726" s="26"/>
      <c r="D726" s="27"/>
    </row>
    <row r="727" spans="3:4" x14ac:dyDescent="0.25">
      <c r="C727" s="26"/>
      <c r="D727" s="27"/>
    </row>
    <row r="728" spans="3:4" x14ac:dyDescent="0.25">
      <c r="C728" s="26"/>
      <c r="D728" s="27"/>
    </row>
    <row r="729" spans="3:4" x14ac:dyDescent="0.25">
      <c r="C729" s="26"/>
      <c r="D729" s="27"/>
    </row>
    <row r="730" spans="3:4" x14ac:dyDescent="0.25">
      <c r="C730" s="26"/>
      <c r="D730" s="27"/>
    </row>
    <row r="731" spans="3:4" x14ac:dyDescent="0.25">
      <c r="C731" s="26"/>
      <c r="D731" s="27"/>
    </row>
    <row r="732" spans="3:4" x14ac:dyDescent="0.25">
      <c r="C732" s="26"/>
      <c r="D732" s="27"/>
    </row>
    <row r="733" spans="3:4" x14ac:dyDescent="0.25">
      <c r="C733" s="26"/>
      <c r="D733" s="27"/>
    </row>
    <row r="734" spans="3:4" x14ac:dyDescent="0.25">
      <c r="C734" s="26"/>
      <c r="D734" s="27"/>
    </row>
    <row r="735" spans="3:4" x14ac:dyDescent="0.25">
      <c r="C735" s="26"/>
      <c r="D735" s="27"/>
    </row>
    <row r="736" spans="3:4" x14ac:dyDescent="0.25">
      <c r="C736" s="26"/>
      <c r="D736" s="27"/>
    </row>
    <row r="737" spans="3:4" x14ac:dyDescent="0.25">
      <c r="C737" s="26"/>
      <c r="D737" s="27"/>
    </row>
    <row r="738" spans="3:4" x14ac:dyDescent="0.25">
      <c r="C738" s="26"/>
      <c r="D738" s="27"/>
    </row>
    <row r="739" spans="3:4" x14ac:dyDescent="0.25">
      <c r="C739" s="26"/>
      <c r="D739" s="27"/>
    </row>
    <row r="740" spans="3:4" x14ac:dyDescent="0.25">
      <c r="C740" s="26"/>
      <c r="D740" s="27"/>
    </row>
    <row r="741" spans="3:4" x14ac:dyDescent="0.25">
      <c r="C741" s="26"/>
      <c r="D741" s="27"/>
    </row>
    <row r="742" spans="3:4" x14ac:dyDescent="0.25">
      <c r="C742" s="26"/>
      <c r="D742" s="27"/>
    </row>
    <row r="743" spans="3:4" x14ac:dyDescent="0.25">
      <c r="C743" s="26"/>
      <c r="D743" s="27"/>
    </row>
    <row r="744" spans="3:4" x14ac:dyDescent="0.25">
      <c r="C744" s="26"/>
      <c r="D744" s="27"/>
    </row>
    <row r="745" spans="3:4" x14ac:dyDescent="0.25">
      <c r="C745" s="26"/>
      <c r="D745" s="27"/>
    </row>
    <row r="746" spans="3:4" x14ac:dyDescent="0.25">
      <c r="C746" s="26"/>
      <c r="D746" s="27"/>
    </row>
    <row r="747" spans="3:4" x14ac:dyDescent="0.25">
      <c r="C747" s="26"/>
      <c r="D747" s="27"/>
    </row>
    <row r="748" spans="3:4" x14ac:dyDescent="0.25">
      <c r="C748" s="26"/>
      <c r="D748" s="27"/>
    </row>
    <row r="749" spans="3:4" x14ac:dyDescent="0.25">
      <c r="C749" s="26"/>
      <c r="D749" s="27"/>
    </row>
    <row r="750" spans="3:4" x14ac:dyDescent="0.25">
      <c r="C750" s="26"/>
      <c r="D750" s="27"/>
    </row>
    <row r="751" spans="3:4" x14ac:dyDescent="0.25">
      <c r="C751" s="26"/>
      <c r="D751" s="27"/>
    </row>
    <row r="752" spans="3:4" x14ac:dyDescent="0.25">
      <c r="C752" s="26"/>
      <c r="D752" s="27"/>
    </row>
    <row r="753" spans="3:4" x14ac:dyDescent="0.25">
      <c r="C753" s="26"/>
      <c r="D753" s="27"/>
    </row>
    <row r="754" spans="3:4" x14ac:dyDescent="0.25">
      <c r="C754" s="26"/>
      <c r="D754" s="27"/>
    </row>
    <row r="755" spans="3:4" x14ac:dyDescent="0.25">
      <c r="C755" s="26"/>
      <c r="D755" s="27"/>
    </row>
    <row r="756" spans="3:4" x14ac:dyDescent="0.25">
      <c r="C756" s="26"/>
      <c r="D756" s="27"/>
    </row>
    <row r="757" spans="3:4" x14ac:dyDescent="0.25">
      <c r="C757" s="26"/>
      <c r="D757" s="27"/>
    </row>
    <row r="758" spans="3:4" x14ac:dyDescent="0.25">
      <c r="C758" s="26"/>
      <c r="D758" s="27"/>
    </row>
    <row r="759" spans="3:4" x14ac:dyDescent="0.25">
      <c r="C759" s="26"/>
      <c r="D759" s="27"/>
    </row>
    <row r="760" spans="3:4" x14ac:dyDescent="0.25">
      <c r="C760" s="26"/>
      <c r="D760" s="27"/>
    </row>
    <row r="761" spans="3:4" x14ac:dyDescent="0.25">
      <c r="C761" s="26"/>
      <c r="D761" s="27"/>
    </row>
    <row r="762" spans="3:4" x14ac:dyDescent="0.25">
      <c r="C762" s="26"/>
      <c r="D762" s="27"/>
    </row>
    <row r="763" spans="3:4" x14ac:dyDescent="0.25">
      <c r="C763" s="26"/>
      <c r="D763" s="27"/>
    </row>
    <row r="764" spans="3:4" x14ac:dyDescent="0.25">
      <c r="C764" s="26"/>
      <c r="D764" s="27"/>
    </row>
    <row r="765" spans="3:4" x14ac:dyDescent="0.25">
      <c r="C765" s="26"/>
      <c r="D765" s="27"/>
    </row>
    <row r="766" spans="3:4" x14ac:dyDescent="0.25">
      <c r="C766" s="26"/>
      <c r="D766" s="27"/>
    </row>
    <row r="767" spans="3:4" x14ac:dyDescent="0.25">
      <c r="C767" s="26"/>
      <c r="D767" s="27"/>
    </row>
    <row r="768" spans="3:4" x14ac:dyDescent="0.25">
      <c r="C768" s="26"/>
      <c r="D768" s="27"/>
    </row>
    <row r="769" spans="3:4" x14ac:dyDescent="0.25">
      <c r="C769" s="26"/>
      <c r="D769" s="27"/>
    </row>
    <row r="770" spans="3:4" x14ac:dyDescent="0.25">
      <c r="C770" s="26"/>
      <c r="D770" s="27"/>
    </row>
    <row r="771" spans="3:4" x14ac:dyDescent="0.25">
      <c r="C771" s="26"/>
      <c r="D771" s="27"/>
    </row>
  </sheetData>
  <sortState xmlns:xlrd2="http://schemas.microsoft.com/office/spreadsheetml/2017/richdata2" ref="B3:IA35">
    <sortCondition descending="1" ref="E3"/>
    <sortCondition descending="1" ref="C3"/>
    <sortCondition descending="1" ref="B3"/>
  </sortState>
  <mergeCells count="1">
    <mergeCell ref="A1:D1"/>
  </mergeCells>
  <conditionalFormatting sqref="F4:BZ41 F43:BZ50">
    <cfRule type="cellIs" dxfId="35" priority="95" operator="greaterThan">
      <formula>0</formula>
    </cfRule>
    <cfRule type="cellIs" dxfId="34" priority="96" stopIfTrue="1" operator="greaterThan">
      <formula>0</formula>
    </cfRule>
  </conditionalFormatting>
  <conditionalFormatting sqref="CB4:CB41 CB43:CB50">
    <cfRule type="cellIs" dxfId="33" priority="93" operator="greaterThan">
      <formula>0</formula>
    </cfRule>
    <cfRule type="cellIs" dxfId="32" priority="94" stopIfTrue="1" operator="greaterThan">
      <formula>0</formula>
    </cfRule>
  </conditionalFormatting>
  <conditionalFormatting sqref="CC4:CC41 CC43:CC50">
    <cfRule type="cellIs" dxfId="31" priority="91" operator="greaterThan">
      <formula>0</formula>
    </cfRule>
    <cfRule type="cellIs" dxfId="30" priority="92" stopIfTrue="1" operator="greaterThan">
      <formula>0</formula>
    </cfRule>
  </conditionalFormatting>
  <conditionalFormatting sqref="CA4:CA41 CA43:CA50">
    <cfRule type="cellIs" dxfId="29" priority="89" operator="greaterThan">
      <formula>0</formula>
    </cfRule>
    <cfRule type="cellIs" dxfId="28" priority="90" stopIfTrue="1" operator="greaterThan">
      <formula>0</formula>
    </cfRule>
  </conditionalFormatting>
  <conditionalFormatting sqref="CD4:CD41 CD43:CD50">
    <cfRule type="cellIs" dxfId="27" priority="87" operator="greaterThan">
      <formula>0</formula>
    </cfRule>
    <cfRule type="cellIs" dxfId="26" priority="88" stopIfTrue="1" operator="greaterThan">
      <formula>0</formula>
    </cfRule>
  </conditionalFormatting>
  <conditionalFormatting sqref="CE4:CE41 CE43:CE50">
    <cfRule type="cellIs" dxfId="25" priority="85" operator="greaterThan">
      <formula>0</formula>
    </cfRule>
    <cfRule type="cellIs" dxfId="24" priority="86" stopIfTrue="1" operator="greaterThan">
      <formula>0</formula>
    </cfRule>
  </conditionalFormatting>
  <conditionalFormatting sqref="F42:BZ42">
    <cfRule type="cellIs" dxfId="23" priority="71" operator="greaterThan">
      <formula>0</formula>
    </cfRule>
    <cfRule type="cellIs" dxfId="22" priority="72" stopIfTrue="1" operator="greaterThan">
      <formula>0</formula>
    </cfRule>
  </conditionalFormatting>
  <conditionalFormatting sqref="CB42">
    <cfRule type="cellIs" dxfId="21" priority="69" operator="greaterThan">
      <formula>0</formula>
    </cfRule>
    <cfRule type="cellIs" dxfId="20" priority="70" stopIfTrue="1" operator="greaterThan">
      <formula>0</formula>
    </cfRule>
  </conditionalFormatting>
  <conditionalFormatting sqref="CC42">
    <cfRule type="cellIs" dxfId="19" priority="67" operator="greaterThan">
      <formula>0</formula>
    </cfRule>
    <cfRule type="cellIs" dxfId="18" priority="68" stopIfTrue="1" operator="greaterThan">
      <formula>0</formula>
    </cfRule>
  </conditionalFormatting>
  <conditionalFormatting sqref="CA42">
    <cfRule type="cellIs" dxfId="17" priority="65" operator="greaterThan">
      <formula>0</formula>
    </cfRule>
    <cfRule type="cellIs" dxfId="16" priority="66" stopIfTrue="1" operator="greaterThan">
      <formula>0</formula>
    </cfRule>
  </conditionalFormatting>
  <conditionalFormatting sqref="CD42">
    <cfRule type="cellIs" dxfId="15" priority="63" operator="greaterThan">
      <formula>0</formula>
    </cfRule>
    <cfRule type="cellIs" dxfId="14" priority="64" stopIfTrue="1" operator="greaterThan">
      <formula>0</formula>
    </cfRule>
  </conditionalFormatting>
  <conditionalFormatting sqref="CE42">
    <cfRule type="cellIs" dxfId="13" priority="61" operator="greaterThan">
      <formula>0</formula>
    </cfRule>
    <cfRule type="cellIs" dxfId="12" priority="62" stopIfTrue="1" operator="greaterThan">
      <formula>0</formula>
    </cfRule>
  </conditionalFormatting>
  <conditionalFormatting sqref="F3:BZ3">
    <cfRule type="cellIs" dxfId="11" priority="59" operator="greaterThan">
      <formula>0</formula>
    </cfRule>
    <cfRule type="cellIs" dxfId="10" priority="60" stopIfTrue="1" operator="greaterThan">
      <formula>0</formula>
    </cfRule>
  </conditionalFormatting>
  <conditionalFormatting sqref="CB3">
    <cfRule type="cellIs" dxfId="9" priority="57" operator="greaterThan">
      <formula>0</formula>
    </cfRule>
    <cfRule type="cellIs" dxfId="8" priority="58" stopIfTrue="1" operator="greaterThan">
      <formula>0</formula>
    </cfRule>
  </conditionalFormatting>
  <conditionalFormatting sqref="CC3">
    <cfRule type="cellIs" dxfId="7" priority="55" operator="greaterThan">
      <formula>0</formula>
    </cfRule>
    <cfRule type="cellIs" dxfId="6" priority="56" stopIfTrue="1" operator="greaterThan">
      <formula>0</formula>
    </cfRule>
  </conditionalFormatting>
  <conditionalFormatting sqref="CA3">
    <cfRule type="cellIs" dxfId="5" priority="53" operator="greaterThan">
      <formula>0</formula>
    </cfRule>
    <cfRule type="cellIs" dxfId="4" priority="54" stopIfTrue="1" operator="greaterThan">
      <formula>0</formula>
    </cfRule>
  </conditionalFormatting>
  <conditionalFormatting sqref="CD3">
    <cfRule type="cellIs" dxfId="3" priority="51" operator="greaterThan">
      <formula>0</formula>
    </cfRule>
    <cfRule type="cellIs" dxfId="2" priority="52" stopIfTrue="1" operator="greaterThan">
      <formula>0</formula>
    </cfRule>
  </conditionalFormatting>
  <conditionalFormatting sqref="CE3">
    <cfRule type="cellIs" dxfId="1" priority="49" operator="greaterThan">
      <formula>0</formula>
    </cfRule>
    <cfRule type="cellIs" dxfId="0" priority="50" stopIfTrue="1" operator="greaterThan">
      <formula>0</formula>
    </cfRule>
  </conditionalFormatting>
  <pageMargins left="0.38" right="0.24" top="1" bottom="1" header="0.5" footer="0.5"/>
  <pageSetup paperSize="9" scale="4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ställning per 2018-12-31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Thomas Nilsson</cp:lastModifiedBy>
  <cp:lastPrinted>2007-05-17T08:29:51Z</cp:lastPrinted>
  <dcterms:created xsi:type="dcterms:W3CDTF">2007-05-13T09:01:51Z</dcterms:created>
  <dcterms:modified xsi:type="dcterms:W3CDTF">2019-01-11T16:41:50Z</dcterms:modified>
</cp:coreProperties>
</file>