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DieseArbeitsmappe" defaultThemeVersion="164011"/>
  <mc:AlternateContent xmlns:mc="http://schemas.openxmlformats.org/markup-compatibility/2006">
    <mc:Choice Requires="x15">
      <x15ac:absPath xmlns:x15ac="http://schemas.microsoft.com/office/spreadsheetml/2010/11/ac" url="C:\Users\voecks\OneDrive\Desktop\"/>
    </mc:Choice>
  </mc:AlternateContent>
  <bookViews>
    <workbookView xWindow="0" yWindow="0" windowWidth="23040" windowHeight="9780"/>
  </bookViews>
  <sheets>
    <sheet name="Antrag" sheetId="2" r:id="rId1"/>
    <sheet name="Kosten- und Finanzier.übersicht" sheetId="3" r:id="rId2"/>
    <sheet name="Zahlenmäßiger Nachweis" sheetId="4" r:id="rId3"/>
  </sheets>
  <definedNames>
    <definedName name="_xlnm._FilterDatabase" localSheetId="0" hidden="1">#REF!</definedName>
    <definedName name="Anrede">#REF!</definedName>
    <definedName name="Ausgaben">#REF!</definedName>
    <definedName name="Datum">Antrag!$D$28</definedName>
    <definedName name="_xlnm.Print_Area" localSheetId="0">Antrag!$A$1:$F$147</definedName>
    <definedName name="_xlnm.Print_Area" localSheetId="1">'Kosten- und Finanzier.übersicht'!$A$2:$F$148</definedName>
    <definedName name="Einnahmen" localSheetId="1">'Kosten- und Finanzier.übersicht'!$E$125</definedName>
    <definedName name="Einnahmen">#REF!</definedName>
    <definedName name="Foerdermittel" localSheetId="1">'Kosten- und Finanzier.übersicht'!$E$137</definedName>
    <definedName name="Fördermittel">#REF!</definedName>
    <definedName name="Honorare">#REF!</definedName>
    <definedName name="Institution">Antrag!$C$18</definedName>
    <definedName name="Name__Ansprechpartner">Antrag!$C$16</definedName>
    <definedName name="Sachkosten">#REF!</definedName>
    <definedName name="_xlnm.Criteria" localSheetId="0">#REF!</definedName>
    <definedName name="Titel">Antrag!$B$5</definedName>
    <definedName name="VZ_Maßnahmenbeginn">#REF!</definedName>
    <definedName name="VZMaßnahmebeginn">#REF!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105" i="3" l="1"/>
  <c r="L62" i="4"/>
  <c r="I52" i="4"/>
  <c r="D52" i="4"/>
  <c r="C52" i="4"/>
  <c r="B52" i="4"/>
  <c r="I51" i="4"/>
  <c r="D51" i="4"/>
  <c r="C51" i="4"/>
  <c r="B51" i="4"/>
  <c r="I50" i="4"/>
  <c r="D50" i="4"/>
  <c r="C50" i="4"/>
  <c r="B50" i="4"/>
  <c r="I49" i="4"/>
  <c r="D49" i="4"/>
  <c r="C49" i="4"/>
  <c r="B49" i="4"/>
  <c r="I48" i="4"/>
  <c r="D48" i="4"/>
  <c r="C48" i="4"/>
  <c r="B48" i="4"/>
  <c r="I47" i="4"/>
  <c r="D47" i="4"/>
  <c r="C47" i="4"/>
  <c r="B47" i="4"/>
  <c r="I46" i="4"/>
  <c r="D46" i="4"/>
  <c r="C46" i="4"/>
  <c r="B46" i="4"/>
  <c r="I45" i="4"/>
  <c r="D45" i="4"/>
  <c r="C45" i="4"/>
  <c r="B45" i="4"/>
  <c r="I44" i="4"/>
  <c r="D44" i="4"/>
  <c r="C44" i="4"/>
  <c r="B44" i="4"/>
  <c r="I43" i="4"/>
  <c r="I54" i="4" s="1"/>
  <c r="D43" i="4"/>
  <c r="C43" i="4"/>
  <c r="B43" i="4"/>
  <c r="I42" i="4"/>
  <c r="D42" i="4"/>
  <c r="C42" i="4"/>
  <c r="B42" i="4"/>
  <c r="I41" i="4"/>
  <c r="D41" i="4"/>
  <c r="C41" i="4"/>
  <c r="B41" i="4"/>
  <c r="I40" i="4"/>
  <c r="D40" i="4"/>
  <c r="C40" i="4"/>
  <c r="B40" i="4"/>
  <c r="I39" i="4"/>
  <c r="D39" i="4"/>
  <c r="C39" i="4"/>
  <c r="B39" i="4"/>
  <c r="I38" i="4"/>
  <c r="D38" i="4"/>
  <c r="C38" i="4"/>
  <c r="B38" i="4"/>
  <c r="I37" i="4"/>
  <c r="D37" i="4"/>
  <c r="C37" i="4"/>
  <c r="B37" i="4"/>
  <c r="I36" i="4"/>
  <c r="D36" i="4"/>
  <c r="C36" i="4"/>
  <c r="B36" i="4"/>
  <c r="I35" i="4"/>
  <c r="D35" i="4"/>
  <c r="C35" i="4"/>
  <c r="B35" i="4"/>
  <c r="I34" i="4"/>
  <c r="D34" i="4"/>
  <c r="C34" i="4"/>
  <c r="B34" i="4"/>
  <c r="I33" i="4"/>
  <c r="D33" i="4"/>
  <c r="C33" i="4"/>
  <c r="B33" i="4"/>
  <c r="I32" i="4"/>
  <c r="D32" i="4"/>
  <c r="C32" i="4"/>
  <c r="B32" i="4"/>
  <c r="I31" i="4"/>
  <c r="D31" i="4"/>
  <c r="C31" i="4"/>
  <c r="B31" i="4"/>
  <c r="I30" i="4"/>
  <c r="D30" i="4"/>
  <c r="C30" i="4"/>
  <c r="B30" i="4"/>
  <c r="I29" i="4"/>
  <c r="D29" i="4"/>
  <c r="C29" i="4"/>
  <c r="B29" i="4"/>
  <c r="I28" i="4"/>
  <c r="D28" i="4"/>
  <c r="C28" i="4"/>
  <c r="B28" i="4"/>
  <c r="I27" i="4"/>
  <c r="D27" i="4"/>
  <c r="C27" i="4"/>
  <c r="B27" i="4"/>
  <c r="I26" i="4"/>
  <c r="D26" i="4"/>
  <c r="C26" i="4"/>
  <c r="B26" i="4"/>
  <c r="I25" i="4"/>
  <c r="D25" i="4"/>
  <c r="C25" i="4"/>
  <c r="B25" i="4"/>
  <c r="I24" i="4"/>
  <c r="D24" i="4"/>
  <c r="C24" i="4"/>
  <c r="B24" i="4"/>
  <c r="I23" i="4"/>
  <c r="D23" i="4"/>
  <c r="C23" i="4"/>
  <c r="B23" i="4"/>
  <c r="I22" i="4"/>
  <c r="D22" i="4"/>
  <c r="C22" i="4"/>
  <c r="B22" i="4"/>
  <c r="I21" i="4"/>
  <c r="D21" i="4"/>
  <c r="C21" i="4"/>
  <c r="B21" i="4"/>
  <c r="I20" i="4"/>
  <c r="D20" i="4"/>
  <c r="C20" i="4"/>
  <c r="B20" i="4"/>
  <c r="I19" i="4"/>
  <c r="D19" i="4"/>
  <c r="C19" i="4"/>
  <c r="B19" i="4"/>
  <c r="I18" i="4"/>
  <c r="D18" i="4"/>
  <c r="C18" i="4"/>
  <c r="B18" i="4"/>
  <c r="I17" i="4"/>
  <c r="D17" i="4"/>
  <c r="C17" i="4"/>
  <c r="B17" i="4"/>
  <c r="I16" i="4"/>
  <c r="D16" i="4"/>
  <c r="C16" i="4"/>
  <c r="B16" i="4"/>
  <c r="I15" i="4"/>
  <c r="D15" i="4"/>
  <c r="C15" i="4"/>
  <c r="B15" i="4"/>
  <c r="I14" i="4"/>
  <c r="D14" i="4"/>
  <c r="C14" i="4"/>
  <c r="B14" i="4"/>
  <c r="I13" i="4"/>
  <c r="D13" i="4"/>
  <c r="C13" i="4"/>
  <c r="B13" i="4"/>
  <c r="B7" i="4"/>
  <c r="B6" i="4"/>
  <c r="J5" i="4"/>
  <c r="A3" i="4"/>
  <c r="E147" i="3"/>
  <c r="E123" i="3"/>
  <c r="E122" i="3"/>
  <c r="E121" i="3"/>
  <c r="E120" i="3"/>
  <c r="E119" i="3"/>
  <c r="E118" i="3"/>
  <c r="E117" i="3"/>
  <c r="E116" i="3"/>
  <c r="E115" i="3"/>
  <c r="E114" i="3"/>
  <c r="E113" i="3"/>
  <c r="E112" i="3"/>
  <c r="E111" i="3"/>
  <c r="E110" i="3"/>
  <c r="E109"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55" i="3"/>
  <c r="E52" i="4" s="1"/>
  <c r="E54" i="3"/>
  <c r="E51" i="4" s="1"/>
  <c r="E53" i="3"/>
  <c r="E50" i="4" s="1"/>
  <c r="E52" i="3"/>
  <c r="E49" i="4" s="1"/>
  <c r="E51" i="3"/>
  <c r="E48" i="4"/>
  <c r="L48" i="4" s="1"/>
  <c r="E50" i="3"/>
  <c r="E47" i="4" s="1"/>
  <c r="E49" i="3"/>
  <c r="E46" i="4" s="1"/>
  <c r="E48" i="3"/>
  <c r="E45" i="4"/>
  <c r="E47" i="3"/>
  <c r="E44" i="4" s="1"/>
  <c r="E46" i="3"/>
  <c r="E43" i="4" s="1"/>
  <c r="E45" i="3"/>
  <c r="E42" i="4" s="1"/>
  <c r="L42" i="4" s="1"/>
  <c r="E44" i="3"/>
  <c r="E41" i="4" s="1"/>
  <c r="L41" i="4" s="1"/>
  <c r="E43" i="3"/>
  <c r="E40" i="4" s="1"/>
  <c r="E42" i="3"/>
  <c r="E39" i="4" s="1"/>
  <c r="E41" i="3"/>
  <c r="E38" i="4" s="1"/>
  <c r="K38" i="4" s="1"/>
  <c r="E40" i="3"/>
  <c r="E37" i="4" s="1"/>
  <c r="L37" i="4" s="1"/>
  <c r="E39" i="3"/>
  <c r="E36" i="4" s="1"/>
  <c r="L36" i="4" s="1"/>
  <c r="E38" i="3"/>
  <c r="E35" i="4" s="1"/>
  <c r="L35" i="4" s="1"/>
  <c r="E37" i="3"/>
  <c r="E34" i="4" s="1"/>
  <c r="E36" i="3"/>
  <c r="E33" i="4"/>
  <c r="K33" i="4" s="1"/>
  <c r="E35" i="3"/>
  <c r="E32" i="4" s="1"/>
  <c r="E34" i="3"/>
  <c r="E31" i="4" s="1"/>
  <c r="L31" i="4" s="1"/>
  <c r="E33" i="3"/>
  <c r="E30" i="4"/>
  <c r="E32" i="3"/>
  <c r="E29" i="4" s="1"/>
  <c r="K29" i="4" s="1"/>
  <c r="E31" i="3"/>
  <c r="E28" i="4" s="1"/>
  <c r="L28" i="4" s="1"/>
  <c r="E30" i="3"/>
  <c r="E27" i="4" s="1"/>
  <c r="E29" i="3"/>
  <c r="E26" i="4" s="1"/>
  <c r="K26" i="4" s="1"/>
  <c r="E28" i="3"/>
  <c r="E25" i="4"/>
  <c r="L25" i="4" s="1"/>
  <c r="E27" i="3"/>
  <c r="E24" i="4" s="1"/>
  <c r="K24" i="4" s="1"/>
  <c r="E26" i="3"/>
  <c r="E23" i="4" s="1"/>
  <c r="E25" i="3"/>
  <c r="E22" i="4"/>
  <c r="L22" i="4" s="1"/>
  <c r="E24" i="3"/>
  <c r="E21" i="4"/>
  <c r="K21" i="4" s="1"/>
  <c r="E23" i="3"/>
  <c r="E20" i="4" s="1"/>
  <c r="L20" i="4" s="1"/>
  <c r="E22" i="3"/>
  <c r="E19" i="4" s="1"/>
  <c r="E21" i="3"/>
  <c r="E18" i="4" s="1"/>
  <c r="E20" i="3"/>
  <c r="E17" i="4"/>
  <c r="L17" i="4" s="1"/>
  <c r="E19" i="3"/>
  <c r="E16" i="4" s="1"/>
  <c r="L16" i="4" s="1"/>
  <c r="E18" i="3"/>
  <c r="E15" i="4" s="1"/>
  <c r="E17" i="3"/>
  <c r="E14" i="4" s="1"/>
  <c r="E16" i="3"/>
  <c r="E13" i="4" s="1"/>
  <c r="B6" i="3"/>
  <c r="B5" i="3"/>
  <c r="A2" i="3"/>
  <c r="F1" i="3"/>
  <c r="E143" i="2"/>
  <c r="F115" i="2"/>
  <c r="B115" i="2"/>
  <c r="F90" i="2"/>
  <c r="B90" i="2"/>
  <c r="F77" i="2"/>
  <c r="B77" i="2"/>
  <c r="F63" i="2"/>
  <c r="B63" i="2"/>
  <c r="F36" i="2"/>
  <c r="B36" i="2"/>
  <c r="L45" i="4" l="1"/>
  <c r="K44" i="4"/>
  <c r="L44" i="4"/>
  <c r="K25" i="4"/>
  <c r="L49" i="4"/>
  <c r="K30" i="4"/>
  <c r="K37" i="4"/>
  <c r="K28" i="4"/>
  <c r="K22" i="4"/>
  <c r="K40" i="4"/>
  <c r="L40" i="4"/>
  <c r="L24" i="4"/>
  <c r="L23" i="4"/>
  <c r="L38" i="4"/>
  <c r="E125" i="3"/>
  <c r="E139" i="3" s="1"/>
  <c r="K41" i="4"/>
  <c r="L50" i="4"/>
  <c r="L18" i="4"/>
  <c r="L26" i="4"/>
  <c r="L21" i="4"/>
  <c r="K16" i="4"/>
  <c r="K20" i="4"/>
  <c r="K19" i="4"/>
  <c r="K17" i="4"/>
  <c r="E102" i="3"/>
  <c r="L33" i="4"/>
  <c r="K43" i="4"/>
  <c r="L43" i="4"/>
  <c r="L39" i="4"/>
  <c r="K39" i="4"/>
  <c r="L34" i="4"/>
  <c r="E54" i="4"/>
  <c r="E56" i="4" s="1"/>
  <c r="K42" i="4"/>
  <c r="L27" i="4"/>
  <c r="K31" i="4"/>
  <c r="K32" i="4"/>
  <c r="I56" i="4"/>
  <c r="K13" i="4"/>
  <c r="L13" i="4"/>
  <c r="K46" i="4"/>
  <c r="K15" i="4"/>
  <c r="L14" i="4"/>
  <c r="K51" i="4"/>
  <c r="L51" i="4"/>
  <c r="K47" i="4"/>
  <c r="L47" i="4"/>
  <c r="K35" i="4"/>
  <c r="K52" i="4"/>
  <c r="L52" i="4"/>
  <c r="K23" i="4"/>
  <c r="K27" i="4"/>
  <c r="L19" i="4"/>
  <c r="K36" i="4"/>
  <c r="K14" i="4"/>
  <c r="L32" i="4"/>
  <c r="K49" i="4"/>
  <c r="K45" i="4"/>
  <c r="K34" i="4"/>
  <c r="K48" i="4"/>
  <c r="L46" i="4"/>
  <c r="L15" i="4"/>
  <c r="L29" i="4"/>
  <c r="L30" i="4"/>
  <c r="K18" i="4"/>
  <c r="E57" i="3"/>
  <c r="E132" i="3" s="1"/>
  <c r="K50" i="4"/>
  <c r="E136" i="3" l="1"/>
  <c r="E131" i="3"/>
  <c r="E133" i="3"/>
  <c r="D111" i="2"/>
  <c r="L56" i="4"/>
  <c r="K54" i="4"/>
  <c r="K56" i="4" s="1"/>
  <c r="L54" i="4"/>
  <c r="E130" i="3"/>
  <c r="E134" i="3" l="1"/>
  <c r="E135" i="3"/>
  <c r="D110" i="2"/>
  <c r="E138" i="3"/>
  <c r="E137" i="3" l="1"/>
  <c r="D112" i="2" s="1"/>
  <c r="D113" i="2" s="1"/>
  <c r="E140" i="3" l="1"/>
</calcChain>
</file>

<file path=xl/sharedStrings.xml><?xml version="1.0" encoding="utf-8"?>
<sst xmlns="http://schemas.openxmlformats.org/spreadsheetml/2006/main" count="332" uniqueCount="195">
  <si>
    <t xml:space="preserve"> Antrag 
auf Gewährung einer Zuwendung im Rahmen des 
"Verfügungsfonds ISEK Barmen - Innenstadt"</t>
  </si>
  <si>
    <t>1.</t>
  </si>
  <si>
    <t>Titel des Vorhabens</t>
  </si>
  <si>
    <t>Kurzer Titel, der den Inhalt des Projekts beschreibt</t>
  </si>
  <si>
    <t>2.</t>
  </si>
  <si>
    <t>Kurzbeschreibung</t>
  </si>
  <si>
    <t>Bitte in kurzen Worten den Inhalt des Projekts erläutern</t>
  </si>
  <si>
    <t xml:space="preserve">3. </t>
  </si>
  <si>
    <t>Laufzeit</t>
  </si>
  <si>
    <t>von</t>
  </si>
  <si>
    <t>bis</t>
  </si>
  <si>
    <t xml:space="preserve">4. </t>
  </si>
  <si>
    <t>Antragsteller /-in</t>
  </si>
  <si>
    <t>Anrede</t>
  </si>
  <si>
    <t>Name/ Ansprechpartner:</t>
  </si>
  <si>
    <t>Einrichtung/ Verein/ Gruppe:</t>
  </si>
  <si>
    <t>Anschrift: *)</t>
  </si>
  <si>
    <t>Telefon / Fax: *)</t>
  </si>
  <si>
    <t>Mobil: *)</t>
  </si>
  <si>
    <t>eMail: *)</t>
  </si>
  <si>
    <t>Bankverbindung: *)</t>
  </si>
  <si>
    <t>IBAN</t>
  </si>
  <si>
    <t>Name der Bank</t>
  </si>
  <si>
    <t xml:space="preserve">Datum der Antragstellung:  </t>
  </si>
  <si>
    <t>*): Siehe Seite 6</t>
  </si>
  <si>
    <t>5.</t>
  </si>
  <si>
    <t>Anlass, Ausgangssituation</t>
  </si>
  <si>
    <t>Was ist der Anlass für die Antragsstellung? Worin besteht der Handlungsbedarf?</t>
  </si>
  <si>
    <t>6.</t>
  </si>
  <si>
    <t>Bezug zu den Zielen des Verfügungsfonds</t>
  </si>
  <si>
    <t>Das Projekt trägt zur Erreichung folgender Ziele bei:</t>
  </si>
  <si>
    <t>Stärkung des Gebiets durch Verbesserung des Images 
(Aussenwahrnehmung und Innenansicht)</t>
  </si>
  <si>
    <t xml:space="preserve">Verbesserung der Aufenthaltsqualität (im öffentlichen Raum) </t>
  </si>
  <si>
    <t>Aufwertung der Gebäude im Programmgebiet</t>
  </si>
  <si>
    <t>Sichererung der Wohnqualität und Aufwertung des Wohnumfeldes</t>
  </si>
  <si>
    <t>Inwertsetzung von Flächenpotenzialen (z.B. Leerstände) und 
aktive Gestaltung des lokalen Strukturwandels</t>
  </si>
  <si>
    <t>Vernetzung der verschiedenen Akteure im Quartier, Ausbau von Kooperationsstrukturen (BewohnerInnen, Gewerbetreibende, EigentümerInnen etc.)</t>
  </si>
  <si>
    <t>Stärkung der lokalen Wirtschaft im Stadtteil</t>
  </si>
  <si>
    <t>Belebung der Stadtteilkultur</t>
  </si>
  <si>
    <t>Bewahrung und Inszenesetzung der stadtteilspezifischen, funktionalen und städtebaulichen Stärken</t>
  </si>
  <si>
    <t>Schaffung von mehr Eigenverantwortung bzw. Selbsthilfe</t>
  </si>
  <si>
    <t xml:space="preserve">Stärkung der Identität mit dem Stadtteil </t>
  </si>
  <si>
    <t>Soziale Stabilisierung des Gebiets</t>
  </si>
  <si>
    <t>Verbesserung der Anbindung an die Nordbahntrasse</t>
  </si>
  <si>
    <t>Verbesserung Erreichbarkeit</t>
  </si>
  <si>
    <t>7.</t>
  </si>
  <si>
    <t>Ziele des Vorhabens</t>
  </si>
  <si>
    <t>Welche Ziele möchten Sie mit der Durchführung Ihres Projekts erreichen? 
Was soll das Ergebnis Ihres Projekts sein?</t>
  </si>
  <si>
    <t>8.</t>
  </si>
  <si>
    <t>Inhalt</t>
  </si>
  <si>
    <t>Mit welchen Schritten/ Angeboten/ Aktionen wollen Sie die Projektziele erreichen?  Was ist das besondere an ihrem Projekt / ihrer Maßnahme? (Maßnahmen / Bausteine)</t>
  </si>
  <si>
    <t>9.</t>
  </si>
  <si>
    <t>Zielgruppen, NutzerInnen, Stadtteilbezug und Teilhabe</t>
  </si>
  <si>
    <t xml:space="preserve">An wen richtet sich das Projekt? Welche Zielgruppen (Alter oder Merkmale der Zielgruppe) im Programmgebiet sollen erreicht werden? </t>
  </si>
  <si>
    <t>10.</t>
  </si>
  <si>
    <t>Partizipation</t>
  </si>
  <si>
    <t>Wie sollen die  ProjektteilnehmerInnen bei der Entwicklung, Planung und/oder der Umsetzung des Projekts beteiligt werden? Werden Bewohner beteiligt? Wenn ja, wie?</t>
  </si>
  <si>
    <t>11.</t>
  </si>
  <si>
    <t>Netzwerkpartner</t>
  </si>
  <si>
    <t>Mit welchen Kooperations-/ NetzwerkpartnerInnen wollen Sie dieses Projekt bearbeiten, was ist deren Rolle?</t>
  </si>
  <si>
    <t>12.</t>
  </si>
  <si>
    <t>Wirkung und Nachhaltigkeit</t>
  </si>
  <si>
    <t>Woran ist zu erkennen, ob das Projektziel erreicht wurde? Welche bleibenden Wirkungen soll es erzielen? (Wie) kann sich das Projekt in absehbarer Zukunft verselbständigen?</t>
  </si>
  <si>
    <t>13.</t>
  </si>
  <si>
    <t>Öffentlichkeitsarbeit und Dokumentation</t>
  </si>
  <si>
    <t>Welche Formen der Öffentlichkeitsarbeit planen Sie? 
Welche Formen der Visualisierung/ Dokumentation sind vorgesehen?</t>
  </si>
  <si>
    <t>15.</t>
  </si>
  <si>
    <r>
      <t xml:space="preserve">Realisierbarkeit </t>
    </r>
    <r>
      <rPr>
        <b/>
        <sz val="11"/>
        <color indexed="10"/>
        <rFont val="Arial"/>
        <family val="2"/>
      </rPr>
      <t>(bitte anklicken)</t>
    </r>
  </si>
  <si>
    <t>Sind die erforderlichen Ressourcen (z.B. Räume/ Grundstücke) vorhanden und verfügbar?</t>
  </si>
  <si>
    <t>Ist bereits eine hauptverantwortliche Person benannt?</t>
  </si>
  <si>
    <t>Ist das Projekt im geplanten Zeitraum umsetzbar?</t>
  </si>
  <si>
    <t>16.</t>
  </si>
  <si>
    <r>
      <t xml:space="preserve">Hinweis: </t>
    </r>
    <r>
      <rPr>
        <b/>
        <sz val="10"/>
        <color indexed="10"/>
        <rFont val="Arial"/>
        <family val="2"/>
      </rPr>
      <t>AUSSCHLUSSKRITERIEN</t>
    </r>
  </si>
  <si>
    <r>
      <t xml:space="preserve">Folgende Maßnahmen können grundsätzlich </t>
    </r>
    <r>
      <rPr>
        <b/>
        <sz val="10"/>
        <color indexed="10"/>
        <rFont val="Arial"/>
        <family val="2"/>
      </rPr>
      <t>NICHT</t>
    </r>
    <r>
      <rPr>
        <b/>
        <sz val="10"/>
        <color indexed="8"/>
        <rFont val="Arial"/>
        <family val="2"/>
      </rPr>
      <t xml:space="preserve"> gefördert werden:</t>
    </r>
  </si>
  <si>
    <t xml:space="preserve"> - Maßnahmen, die bereits Mittel aus Landes- oder EU-Förderungen enthalten (Verbot der Doppelförderung)</t>
  </si>
  <si>
    <t xml:space="preserve"> - Maßnahmen, mit deren Durchführung bereits begonnen wurde</t>
  </si>
  <si>
    <t xml:space="preserve"> - Laufende Betriebs- und Sachkosten des Antragstellers</t>
  </si>
  <si>
    <t xml:space="preserve"> - Reguläre Personalkosten des Antragsstellers</t>
  </si>
  <si>
    <t xml:space="preserve"> - Jegliche Kosten, die nicht im direkten Zusammenhang mit dem Projekt stehen</t>
  </si>
  <si>
    <t xml:space="preserve"> - Verpflegung</t>
  </si>
  <si>
    <t>17.</t>
  </si>
  <si>
    <t>Fördersumme (max. 50% der Gesamtprojektkosten), Finanzplan</t>
  </si>
  <si>
    <t>Die Fördersumme ist hier nachrichtlich widergegegeben.</t>
  </si>
  <si>
    <t>Die verschiedenen Kostenpositionen sind der Kosten- und Finanzierungsübersicht zu entnehmen. Diese ist in dieser Excel-Arbeitsmappe als 2. Arbeitsblatt enthalten (siehe "Reiter" am unteren Rand). 
Die Kosten- und Finanzierungsübersicht ist Bestandtteil des Antrags und muss ausgefüllt und separat unterschreiben sein.</t>
  </si>
  <si>
    <t>Förderf. Gesamtkosten:</t>
  </si>
  <si>
    <t>Diese Felder dürfen nicht überschrieben werden, sie werden automatisch aus der Kosten- und Finanzierungsübersicht übertragen!</t>
  </si>
  <si>
    <t>Eigenanteil/  Einnahmen / Drittmittel:</t>
  </si>
  <si>
    <t>Beantragte Fördersumme:</t>
  </si>
  <si>
    <t>Erforderliche Eigenmittel vorhanden (j / n):</t>
  </si>
  <si>
    <t>18.</t>
  </si>
  <si>
    <t>Eigenerklärungen</t>
  </si>
  <si>
    <t>Ich/ wir erlären, dass</t>
  </si>
  <si>
    <t xml:space="preserve"> - die in diesem Antrag einschließlicher seiner Anlagen inkl. Finanzplan gemachten Angaben 
    vollständig und richtig sind.</t>
  </si>
  <si>
    <t xml:space="preserve"> - mit der Maßnahme noch nicht begonnen wurde und vor Erteilung der Bewilligung nicht begonnen wird;</t>
  </si>
  <si>
    <t xml:space="preserve"> - ich/ wir die AUSSCHLUSSKRITERIEN (Nr. 16 dieses Antrags) zur Kenntnis genommen haben 
   und dass diese auf das hier beantragte Projekt NICHT zutreffen;</t>
  </si>
  <si>
    <t xml:space="preserve"> - mir/ uns die Richtlinien der Stadt Wuppertal zur Vergabe der Mittel aus dem Verfügungsfonds bekannt 
   sind, und dass diese als verbindlich anerkannt werden;</t>
  </si>
  <si>
    <t xml:space="preserve"> - mir/ uns bekannt ist, dass ich/ wir nach Beendigung des Projekts einen Nachweis über die Verwendung 
   der Mittel einreichen müssen, der von der Stadt Wuppertal geprüft wird;</t>
  </si>
  <si>
    <t xml:space="preserve"> - ich/ wir für die beantragende Einrichtung/ Verein/ Initiative zeichnungsberechtigt sind.</t>
  </si>
  <si>
    <r>
      <t xml:space="preserve">Ich bin/ wir sind als Antragsteller vorsteuerabzugsberechtigt. 
Der Zuschuss ist als Netto-Betrag auszuzahlen. </t>
    </r>
    <r>
      <rPr>
        <b/>
        <sz val="10"/>
        <color indexed="10"/>
        <rFont val="Arial"/>
        <family val="2"/>
      </rPr>
      <t>(Ggf. bitte ankreuzen!)</t>
    </r>
  </si>
  <si>
    <r>
      <rPr>
        <b/>
        <sz val="10"/>
        <color indexed="8"/>
        <rFont val="Arial"/>
        <family val="2"/>
      </rPr>
      <t>Ein Rechtsanspruch auf eine Bewilligung besteht nicht.</t>
    </r>
    <r>
      <rPr>
        <sz val="11"/>
        <color theme="1"/>
        <rFont val="Calibri"/>
        <family val="2"/>
        <scheme val="minor"/>
      </rPr>
      <t xml:space="preserve">
Über das Ergebnis der Entscheidung werden die Antragsteller unterrichtet.</t>
    </r>
  </si>
  <si>
    <t>Bitte beachten:</t>
  </si>
  <si>
    <r>
      <t xml:space="preserve">Die Anträge müssen spätestens vier Wochen vor der nächsten Sitzung des Gremium Barmen beim Stadtteilmanagement BarmenUrban eingegangen sein. Die Termine erfahren Sie beim Stadtteilmanagement. 
Die Anträge werden in der Reihenfolge ihres Eingangs bearbeitet.
</t>
    </r>
    <r>
      <rPr>
        <b/>
        <sz val="10"/>
        <color indexed="8"/>
        <rFont val="Arial"/>
        <family val="2"/>
      </rPr>
      <t xml:space="preserve">Es wird empfohlen, frühzeitig beim Stadtteilmanagement eine Antragsberatung in Anspruch zu nehmen. Telefon: 0202 / 94 79 50 23, team@barmen-urban.de. </t>
    </r>
  </si>
  <si>
    <t xml:space="preserve">Die Kosten- und Finanzierungsübersicht im weiteren Tabellenblatt dieser Arbeitsmappe ist </t>
  </si>
  <si>
    <t>ist Bestandteil dieses Förderantrags. Sie ist separat zu unterschreiben.</t>
  </si>
  <si>
    <t>*) siehe Seite 1:</t>
  </si>
  <si>
    <t xml:space="preserve">Mit meiner Unterschrift bestätige ich, dass meine personenbezogenen Daten von der Stadt Wuppertal zur Umsetzung meines durch den "Verfügungsfonds Innenstadt Barmen" unterstützten Vorhabens verarbeitet und unter Beachtung der Datenschutz-Grundverordnung (EU-DSGVO) genutzt werden. Die Nutzung beschränkt sich auf die Kontaktaufnahme und Umsetzung des Antrags im Rahmen des hier beschriebenen Vorhabens. Die Daten werden bis zur vollständigen Abwicklung des Antrags gespeichert und anschließend gelöscht. Eine vorzeitige Löschung ist mit Einreichung des Antrags nicht mehr möglich. Mir ist bekannt, dass der Antrag den Mitgliedern des Gremiums Barmen zur Kenntnis gegeben wird. </t>
  </si>
  <si>
    <t>Ort, Datum</t>
  </si>
  <si>
    <t>Unterschrift</t>
  </si>
  <si>
    <t>Name in Blockbuchstaben</t>
  </si>
  <si>
    <t xml:space="preserve">Anlage zum Antrag an den Verfügungsfonds Innenstadt Barmen </t>
  </si>
  <si>
    <t>Antragsteller:</t>
  </si>
  <si>
    <t>Sie können Eingaben nur in den hellgelben Feldern vornehmen. Die jeweiligen Summen errechnen sich automatisch.</t>
  </si>
  <si>
    <t>Zeilen einblenden: Zwei Zeilen markieren - rechte Maustaste - Einblenden -&gt; Ausgeblendete Zeilen zwischen den markierten Zeilen werden angezeigt.</t>
  </si>
  <si>
    <t>Kosten- und Finanzierungsübersicht</t>
  </si>
  <si>
    <t>Kalkulation der Ausgaben, der Einnahmen und des Fördermittelbedarfs</t>
  </si>
  <si>
    <t>Kostenart (konsumtiv)</t>
  </si>
  <si>
    <r>
      <t xml:space="preserve">geplante / geschätzte Kosten </t>
    </r>
    <r>
      <rPr>
        <b/>
        <sz val="12"/>
        <color indexed="10"/>
        <rFont val="Arial"/>
        <family val="2"/>
      </rPr>
      <t>-&gt; nicht förderfähig</t>
    </r>
  </si>
  <si>
    <t>Nr.</t>
  </si>
  <si>
    <r>
      <t xml:space="preserve">Ausgaben </t>
    </r>
    <r>
      <rPr>
        <b/>
        <sz val="12"/>
        <color indexed="10"/>
        <rFont val="Arial"/>
        <family val="2"/>
      </rPr>
      <t>in brutto inkl. MWSt.</t>
    </r>
  </si>
  <si>
    <t>Einz.-Preis</t>
  </si>
  <si>
    <t>Anzahl</t>
  </si>
  <si>
    <t>Summe</t>
  </si>
  <si>
    <t>Bemerkungen</t>
  </si>
  <si>
    <t>3.</t>
  </si>
  <si>
    <t>4.</t>
  </si>
  <si>
    <t>14.</t>
  </si>
  <si>
    <t>19.</t>
  </si>
  <si>
    <t>20.</t>
  </si>
  <si>
    <t>21.</t>
  </si>
  <si>
    <t>22.</t>
  </si>
  <si>
    <t>23.</t>
  </si>
  <si>
    <t>24.</t>
  </si>
  <si>
    <t>25.</t>
  </si>
  <si>
    <t>26.</t>
  </si>
  <si>
    <t>27.</t>
  </si>
  <si>
    <t>28.</t>
  </si>
  <si>
    <t>29.</t>
  </si>
  <si>
    <t>30.</t>
  </si>
  <si>
    <t>31.</t>
  </si>
  <si>
    <t>32.</t>
  </si>
  <si>
    <t>33.</t>
  </si>
  <si>
    <t>34.</t>
  </si>
  <si>
    <t>35.</t>
  </si>
  <si>
    <t>36.</t>
  </si>
  <si>
    <t>37.</t>
  </si>
  <si>
    <t>38.</t>
  </si>
  <si>
    <t>39.</t>
  </si>
  <si>
    <t>40.</t>
  </si>
  <si>
    <t>bis zu 25 weitere Zeilen können eingeblendet werden</t>
  </si>
  <si>
    <t>Kostenart (investiv/ invest.-vorb.)</t>
  </si>
  <si>
    <r>
      <t xml:space="preserve">geplante / geschätzte Kosten </t>
    </r>
    <r>
      <rPr>
        <b/>
        <sz val="12"/>
        <color indexed="10"/>
        <rFont val="Arial"/>
        <family val="2"/>
      </rPr>
      <t>-&gt; förderfähig</t>
    </r>
  </si>
  <si>
    <t>Bemerkungen / Grund</t>
  </si>
  <si>
    <t>(ergänzen Sie die Liste entsprechend Ihrer Finanzkalkulation)</t>
  </si>
  <si>
    <t>Einnahmen/ Eigenmittel/ Drittmittel</t>
  </si>
  <si>
    <t>bis zu 10 weitere Zeilen können eingeblendet werden</t>
  </si>
  <si>
    <t>Summen Einnahmen</t>
  </si>
  <si>
    <t>Ermittlung der Höhe der Fördermittel</t>
  </si>
  <si>
    <t>Einnahmen/ Eigenanteile:</t>
  </si>
  <si>
    <t>Fehlbedarf:</t>
  </si>
  <si>
    <t>max. Förderhöhe theoretisch:</t>
  </si>
  <si>
    <t>Investive/ investitionsvorbereitende Kosten:</t>
  </si>
  <si>
    <t>Nur diese Kostenart ist förderfähig.</t>
  </si>
  <si>
    <t>Fördermittel Verfügungsfonds:</t>
  </si>
  <si>
    <t>Erforderliche Mindest-Höhe Eigenanteil:</t>
  </si>
  <si>
    <t>Differenz. Evtl privat zu finanz. Fehlbetrag:</t>
  </si>
  <si>
    <t>Bitte NICHT löschen!</t>
  </si>
  <si>
    <t>Frau</t>
  </si>
  <si>
    <t>ja</t>
  </si>
  <si>
    <t>Herr</t>
  </si>
  <si>
    <t>nein</t>
  </si>
  <si>
    <t xml:space="preserve">Zahlenmäßiger Nachweis der Kosten </t>
  </si>
  <si>
    <t>für das im Rahmen des Verfügungsfonds Innenstadt Barmen bewilligte Vorhaben</t>
  </si>
  <si>
    <t>Datum der Antragstellung:</t>
  </si>
  <si>
    <t>Sie können Eingaben nur in den hellgelben Feldern vornehmen.</t>
  </si>
  <si>
    <t>Zeilen einblenden: Zwei Zeilen markieren - rechte Maustaste - Einblenden
-&gt; Ausgeblendete Zeilen zwischen den markierten Zeilen werden angezeigt.</t>
  </si>
  <si>
    <r>
      <rPr>
        <b/>
        <sz val="12"/>
        <color indexed="8"/>
        <rFont val="Arial"/>
        <family val="2"/>
      </rPr>
      <t>Geplante AUSGABEN</t>
    </r>
    <r>
      <rPr>
        <sz val="12"/>
        <color indexed="8"/>
        <rFont val="Arial"/>
        <family val="2"/>
      </rPr>
      <t xml:space="preserve">  (Übernahme aus Kosten-/ Finanzierungsübersicht)</t>
    </r>
  </si>
  <si>
    <t>NACHWEIS der tatsächlichen Kosten</t>
  </si>
  <si>
    <t>(z.B. Lernmittel, Öffentlichkeitsarbeit, Büromaterialien)</t>
  </si>
  <si>
    <t>Abweichung</t>
  </si>
  <si>
    <t>Kosten</t>
  </si>
  <si>
    <t>Beleg-Nummern</t>
  </si>
  <si>
    <t>in €</t>
  </si>
  <si>
    <t>in %</t>
  </si>
  <si>
    <t>Fördermittel Verfügungsfonds</t>
  </si>
  <si>
    <r>
      <t xml:space="preserve">Bitte mindestens ein Ziel benennen, besser mehrere. 
</t>
    </r>
    <r>
      <rPr>
        <b/>
        <sz val="8"/>
        <color indexed="10"/>
        <rFont val="Arial"/>
        <family val="2"/>
      </rPr>
      <t>Zutreffende Kästchen bitte anklicken.</t>
    </r>
  </si>
  <si>
    <t xml:space="preserve"> Gesamtkosten:</t>
  </si>
  <si>
    <t>mind. 50 % der Gesamtkosten</t>
  </si>
  <si>
    <t>Tatsächliche Eigenanteile:</t>
  </si>
  <si>
    <t>Geringster Betrag aus diesen Werten</t>
  </si>
  <si>
    <t>max. Förderhöhe.</t>
  </si>
  <si>
    <t>max. 50 % der förderfähigen Gesamtkosten.</t>
  </si>
  <si>
    <t>Summe Ausgaben konsumtiv</t>
  </si>
  <si>
    <t>Summe Ausgaben investiv/ I.-vorber.</t>
  </si>
  <si>
    <t>davon investiv/  investitionsvorbereitend:</t>
  </si>
  <si>
    <t>davon konsumtiv: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</si>
</sst>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quot;;[Red]\-#,##0.00\ &quot;€&quot;"/>
    <numFmt numFmtId="164" formatCode="d/m/yyyy;@"/>
    <numFmt numFmtId="165" formatCode="#,##0.0_ ;[Red]\-#,##0.0\ "/>
  </numFmts>
  <fonts count="44">
    <font>
      <sz val="11"/>
      <color theme="1"/>
      <name val="Calibri"/>
      <family val="2"/>
      <scheme val="minor"/>
    </font>
    <font>
      <b/>
      <sz val="16"/>
      <name val="Arial"/>
      <family val="2"/>
    </font>
    <font>
      <sz val="12"/>
      <color indexed="8"/>
      <name val="Arial"/>
      <family val="2"/>
    </font>
    <font>
      <b/>
      <sz val="16"/>
      <color indexed="30"/>
      <name val="Arial"/>
      <family val="2"/>
    </font>
    <font>
      <b/>
      <sz val="11"/>
      <color indexed="8"/>
      <name val="Arial"/>
      <family val="2"/>
    </font>
    <font>
      <b/>
      <sz val="12"/>
      <color indexed="8"/>
      <name val="Arial"/>
      <family val="2"/>
    </font>
    <font>
      <sz val="11"/>
      <color indexed="8"/>
      <name val="Arial"/>
      <family val="2"/>
    </font>
    <font>
      <sz val="10"/>
      <color indexed="8"/>
      <name val="Arial"/>
      <family val="2"/>
    </font>
    <font>
      <sz val="11"/>
      <name val="Arial"/>
      <family val="2"/>
    </font>
    <font>
      <sz val="8"/>
      <color indexed="8"/>
      <name val="Arial"/>
      <family val="2"/>
    </font>
    <font>
      <b/>
      <sz val="10"/>
      <color indexed="8"/>
      <name val="Arial"/>
      <family val="2"/>
    </font>
    <font>
      <b/>
      <sz val="11"/>
      <color indexed="10"/>
      <name val="Arial"/>
      <family val="2"/>
    </font>
    <font>
      <b/>
      <sz val="10"/>
      <color indexed="10"/>
      <name val="Arial"/>
      <family val="2"/>
    </font>
    <font>
      <b/>
      <sz val="14"/>
      <color indexed="8"/>
      <name val="Arial"/>
      <family val="2"/>
    </font>
    <font>
      <b/>
      <u/>
      <sz val="10"/>
      <color indexed="8"/>
      <name val="Arial"/>
      <family val="2"/>
    </font>
    <font>
      <u/>
      <sz val="10"/>
      <name val="Arial"/>
      <family val="2"/>
    </font>
    <font>
      <b/>
      <sz val="10"/>
      <name val="Arial"/>
      <family val="2"/>
    </font>
    <font>
      <sz val="10"/>
      <color indexed="8"/>
      <name val="Palanquin"/>
      <family val="2"/>
    </font>
    <font>
      <b/>
      <sz val="12"/>
      <name val="Arial"/>
      <family val="2"/>
    </font>
    <font>
      <b/>
      <sz val="20"/>
      <color indexed="8"/>
      <name val="Arial"/>
      <family val="2"/>
    </font>
    <font>
      <b/>
      <sz val="12"/>
      <color indexed="10"/>
      <name val="Arial"/>
      <family val="2"/>
    </font>
    <font>
      <sz val="8"/>
      <name val="Arial"/>
      <family val="2"/>
    </font>
    <font>
      <sz val="8"/>
      <color indexed="10"/>
      <name val="Arial"/>
      <family val="2"/>
    </font>
    <font>
      <sz val="10"/>
      <name val="Arial"/>
      <family val="2"/>
    </font>
    <font>
      <b/>
      <sz val="14"/>
      <name val="Arial"/>
      <family val="2"/>
    </font>
    <font>
      <b/>
      <sz val="20"/>
      <name val="Arial"/>
      <family val="2"/>
    </font>
    <font>
      <sz val="20"/>
      <name val="Arial"/>
      <family val="2"/>
    </font>
    <font>
      <u/>
      <sz val="12"/>
      <name val="Arial"/>
      <family val="2"/>
    </font>
    <font>
      <b/>
      <sz val="8"/>
      <color indexed="10"/>
      <name val="Arial"/>
      <family val="2"/>
    </font>
    <font>
      <u/>
      <sz val="10"/>
      <color theme="10"/>
      <name val="Arial"/>
      <family val="2"/>
    </font>
    <font>
      <sz val="10"/>
      <color theme="1"/>
      <name val="Arial"/>
      <family val="2"/>
    </font>
    <font>
      <sz val="9"/>
      <color rgb="FFFF0000"/>
      <name val="Arial"/>
      <family val="2"/>
    </font>
    <font>
      <b/>
      <sz val="10"/>
      <color theme="1"/>
      <name val="Arial"/>
      <family val="2"/>
    </font>
    <font>
      <b/>
      <sz val="10"/>
      <color rgb="FF0070C0"/>
      <name val="Arial"/>
      <family val="2"/>
    </font>
    <font>
      <sz val="11"/>
      <color rgb="FFFF0000"/>
      <name val="Arial"/>
      <family val="2"/>
    </font>
    <font>
      <sz val="8"/>
      <color rgb="FFFF0000"/>
      <name val="Arial"/>
      <family val="2"/>
    </font>
    <font>
      <b/>
      <sz val="12"/>
      <color theme="1"/>
      <name val="Arial"/>
      <family val="2"/>
    </font>
    <font>
      <sz val="9"/>
      <color theme="1"/>
      <name val="Arial"/>
      <family val="2"/>
    </font>
    <font>
      <sz val="12"/>
      <color theme="1"/>
      <name val="Arial"/>
      <family val="2"/>
    </font>
    <font>
      <b/>
      <sz val="10"/>
      <color rgb="FFFF0000"/>
      <name val="Arial"/>
      <family val="2"/>
    </font>
    <font>
      <sz val="11"/>
      <color rgb="FF000000"/>
      <name val="Arial"/>
      <family val="2"/>
    </font>
    <font>
      <sz val="11"/>
      <color theme="1"/>
      <name val="Arial"/>
      <family val="2"/>
    </font>
    <font>
      <b/>
      <sz val="20"/>
      <color rgb="FF0070C0"/>
      <name val="Arial"/>
      <family val="2"/>
    </font>
    <font>
      <sz val="8"/>
      <color rgb="FF000000"/>
      <name val="Tahoma"/>
      <family val="2"/>
    </font>
  </fonts>
  <fills count="11">
    <fill>
      <patternFill patternType="none"/>
    </fill>
    <fill>
      <patternFill patternType="gray125"/>
    </fill>
    <fill>
      <patternFill patternType="solid">
        <fgColor indexed="26"/>
        <bgColor indexed="64"/>
      </patternFill>
    </fill>
    <fill>
      <patternFill patternType="solid">
        <fgColor indexed="51"/>
        <bgColor indexed="64"/>
      </patternFill>
    </fill>
    <fill>
      <patternFill patternType="solid">
        <fgColor rgb="FFFFFFCC"/>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FFF00"/>
        <bgColor indexed="64"/>
      </patternFill>
    </fill>
    <fill>
      <patternFill patternType="solid">
        <fgColor rgb="FFCCFF99"/>
        <bgColor indexed="64"/>
      </patternFill>
    </fill>
    <fill>
      <patternFill patternType="solid">
        <fgColor theme="0"/>
        <bgColor indexed="64"/>
      </patternFill>
    </fill>
    <fill>
      <patternFill patternType="solid">
        <fgColor theme="7" tint="0.59996337778862885"/>
        <bgColor indexed="64"/>
      </patternFill>
    </fill>
  </fills>
  <borders count="86">
    <border>
      <left/>
      <right/>
      <top/>
      <bottom/>
      <diagonal/>
    </border>
    <border>
      <left style="thin">
        <color indexed="30"/>
      </left>
      <right style="thin">
        <color indexed="30"/>
      </right>
      <top/>
      <bottom style="thin">
        <color indexed="30"/>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hair">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style="medium">
        <color indexed="64"/>
      </right>
      <top/>
      <bottom/>
      <diagonal/>
    </border>
    <border>
      <left style="hair">
        <color indexed="64"/>
      </left>
      <right style="medium">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bottom/>
      <diagonal/>
    </border>
    <border>
      <left/>
      <right style="hair">
        <color indexed="64"/>
      </right>
      <top/>
      <bottom/>
      <diagonal/>
    </border>
    <border>
      <left style="hair">
        <color indexed="64"/>
      </left>
      <right style="medium">
        <color indexed="64"/>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double">
        <color indexed="64"/>
      </top>
      <bottom/>
      <diagonal/>
    </border>
    <border>
      <left/>
      <right/>
      <top/>
      <bottom style="thin">
        <color indexed="30"/>
      </bottom>
      <diagonal/>
    </border>
    <border>
      <left style="thin">
        <color indexed="30"/>
      </left>
      <right/>
      <top style="thin">
        <color indexed="30"/>
      </top>
      <bottom style="thin">
        <color indexed="30"/>
      </bottom>
      <diagonal/>
    </border>
    <border>
      <left/>
      <right/>
      <top style="thin">
        <color indexed="30"/>
      </top>
      <bottom style="thin">
        <color indexed="30"/>
      </bottom>
      <diagonal/>
    </border>
    <border>
      <left/>
      <right style="thin">
        <color indexed="30"/>
      </right>
      <top style="thin">
        <color indexed="30"/>
      </top>
      <bottom style="thin">
        <color indexed="30"/>
      </bottom>
      <diagonal/>
    </border>
    <border>
      <left style="thin">
        <color indexed="30"/>
      </left>
      <right/>
      <top/>
      <bottom style="thin">
        <color indexed="30"/>
      </bottom>
      <diagonal/>
    </border>
    <border>
      <left/>
      <right style="thin">
        <color indexed="30"/>
      </right>
      <top/>
      <bottom style="thin">
        <color indexed="30"/>
      </bottom>
      <diagonal/>
    </border>
    <border>
      <left/>
      <right/>
      <top style="thin">
        <color indexed="30"/>
      </top>
      <bottom/>
      <diagonal/>
    </border>
    <border>
      <left style="thin">
        <color indexed="64"/>
      </left>
      <right style="thin">
        <color indexed="64"/>
      </right>
      <top/>
      <bottom style="thin">
        <color indexed="64"/>
      </bottom>
      <diagonal/>
    </border>
    <border>
      <left style="hair">
        <color indexed="64"/>
      </left>
      <right style="hair">
        <color indexed="64"/>
      </right>
      <top style="medium">
        <color indexed="64"/>
      </top>
      <bottom style="medium">
        <color indexed="64"/>
      </bottom>
      <diagonal/>
    </border>
    <border>
      <left/>
      <right/>
      <top style="medium">
        <color auto="1"/>
      </top>
      <bottom style="hair">
        <color auto="1"/>
      </bottom>
      <diagonal/>
    </border>
    <border>
      <left/>
      <right/>
      <top style="hair">
        <color auto="1"/>
      </top>
      <bottom style="hair">
        <color auto="1"/>
      </bottom>
      <diagonal/>
    </border>
    <border>
      <left/>
      <right/>
      <top style="hair">
        <color auto="1"/>
      </top>
      <bottom style="medium">
        <color auto="1"/>
      </bottom>
      <diagonal/>
    </border>
    <border>
      <left/>
      <right/>
      <top/>
      <bottom style="hair">
        <color auto="1"/>
      </bottom>
      <diagonal/>
    </border>
  </borders>
  <cellStyleXfs count="3">
    <xf numFmtId="0" fontId="0" fillId="0" borderId="0"/>
    <xf numFmtId="0" fontId="29" fillId="0" borderId="0" applyNumberFormat="0" applyFill="0" applyBorder="0" applyAlignment="0" applyProtection="0"/>
    <xf numFmtId="0" fontId="30" fillId="0" borderId="0"/>
  </cellStyleXfs>
  <cellXfs count="395">
    <xf numFmtId="0" fontId="0" fillId="0" borderId="0" xfId="0"/>
    <xf numFmtId="0" fontId="2" fillId="0" borderId="0" xfId="2" applyFont="1"/>
    <xf numFmtId="49" fontId="3" fillId="0" borderId="0" xfId="2" applyNumberFormat="1" applyFont="1" applyFill="1" applyBorder="1" applyAlignment="1">
      <alignment horizontal="center" wrapText="1"/>
    </xf>
    <xf numFmtId="0" fontId="30" fillId="0" borderId="0" xfId="2" applyFont="1"/>
    <xf numFmtId="0" fontId="4" fillId="0" borderId="0" xfId="2" applyFont="1"/>
    <xf numFmtId="0" fontId="5" fillId="0" borderId="0" xfId="2" applyFont="1"/>
    <xf numFmtId="0" fontId="30" fillId="0" borderId="0" xfId="2" applyFont="1" applyAlignment="1">
      <alignment horizontal="right"/>
    </xf>
    <xf numFmtId="164" fontId="2" fillId="4" borderId="1" xfId="2" applyNumberFormat="1" applyFont="1" applyFill="1" applyBorder="1" applyAlignment="1" applyProtection="1">
      <alignment horizontal="center" vertical="center"/>
      <protection locked="0"/>
    </xf>
    <xf numFmtId="0" fontId="7" fillId="0" borderId="0" xfId="2" applyFont="1" applyAlignment="1">
      <alignment horizontal="center"/>
    </xf>
    <xf numFmtId="0" fontId="2" fillId="4" borderId="1" xfId="2" applyFont="1" applyFill="1" applyBorder="1" applyProtection="1">
      <protection locked="0"/>
    </xf>
    <xf numFmtId="0" fontId="6" fillId="4" borderId="1" xfId="2" applyNumberFormat="1" applyFont="1" applyFill="1" applyBorder="1" applyAlignment="1" applyProtection="1">
      <alignment wrapText="1"/>
      <protection locked="0"/>
    </xf>
    <xf numFmtId="0" fontId="2" fillId="0" borderId="0" xfId="2" applyFont="1" applyAlignment="1">
      <alignment wrapText="1"/>
    </xf>
    <xf numFmtId="0" fontId="29" fillId="4" borderId="1" xfId="1" applyNumberFormat="1" applyFill="1" applyBorder="1" applyAlignment="1" applyProtection="1">
      <alignment wrapText="1"/>
      <protection locked="0"/>
    </xf>
    <xf numFmtId="0" fontId="8" fillId="4" borderId="1" xfId="1" applyNumberFormat="1" applyFont="1" applyFill="1" applyBorder="1" applyAlignment="1" applyProtection="1">
      <alignment wrapText="1"/>
      <protection locked="0"/>
    </xf>
    <xf numFmtId="0" fontId="30" fillId="0" borderId="0" xfId="2" applyFont="1" applyFill="1"/>
    <xf numFmtId="0" fontId="2" fillId="0" borderId="0" xfId="2" applyFont="1" applyFill="1"/>
    <xf numFmtId="14" fontId="2" fillId="4" borderId="1" xfId="2" applyNumberFormat="1" applyFont="1" applyFill="1" applyBorder="1" applyAlignment="1" applyProtection="1">
      <alignment horizontal="left" vertical="center"/>
      <protection locked="0"/>
    </xf>
    <xf numFmtId="0" fontId="9" fillId="0" borderId="0" xfId="2" applyFont="1"/>
    <xf numFmtId="0" fontId="2" fillId="0" borderId="2" xfId="2" applyFont="1" applyBorder="1"/>
    <xf numFmtId="49" fontId="10" fillId="0" borderId="2" xfId="2" applyNumberFormat="1" applyFont="1" applyBorder="1"/>
    <xf numFmtId="0" fontId="30" fillId="0" borderId="2" xfId="2" applyFont="1" applyBorder="1" applyAlignment="1">
      <alignment horizontal="right"/>
    </xf>
    <xf numFmtId="164" fontId="30" fillId="0" borderId="2" xfId="2" applyNumberFormat="1" applyFont="1" applyBorder="1" applyAlignment="1">
      <alignment horizontal="right"/>
    </xf>
    <xf numFmtId="0" fontId="30" fillId="0" borderId="0" xfId="2" applyFont="1" applyAlignment="1">
      <alignment vertical="center"/>
    </xf>
    <xf numFmtId="0" fontId="30" fillId="0" borderId="0" xfId="2" applyFont="1" applyProtection="1"/>
    <xf numFmtId="0" fontId="4" fillId="0" borderId="0" xfId="2" applyFont="1" applyProtection="1"/>
    <xf numFmtId="0" fontId="2" fillId="0" borderId="0" xfId="2" applyFont="1" applyProtection="1"/>
    <xf numFmtId="0" fontId="10" fillId="0" borderId="0" xfId="2" applyFont="1" applyAlignment="1" applyProtection="1">
      <alignment vertical="center"/>
    </xf>
    <xf numFmtId="0" fontId="2" fillId="0" borderId="0" xfId="2" applyFont="1" applyAlignment="1" applyProtection="1">
      <alignment vertical="center"/>
    </xf>
    <xf numFmtId="0" fontId="31" fillId="0" borderId="0" xfId="2" applyFont="1" applyBorder="1" applyAlignment="1" applyProtection="1">
      <alignment vertical="center" wrapText="1"/>
    </xf>
    <xf numFmtId="0" fontId="2" fillId="4" borderId="0" xfId="2" applyFont="1" applyFill="1" applyAlignment="1" applyProtection="1">
      <alignment vertical="top"/>
      <protection locked="0"/>
    </xf>
    <xf numFmtId="0" fontId="2" fillId="4" borderId="0" xfId="2" applyFont="1" applyFill="1" applyProtection="1">
      <protection locked="0"/>
    </xf>
    <xf numFmtId="0" fontId="6" fillId="0" borderId="0" xfId="2" applyFont="1"/>
    <xf numFmtId="0" fontId="6" fillId="0" borderId="0" xfId="2" applyFont="1" applyAlignment="1">
      <alignment horizontal="left" vertical="center"/>
    </xf>
    <xf numFmtId="0" fontId="7" fillId="0" borderId="0" xfId="2" applyFont="1" applyFill="1"/>
    <xf numFmtId="49" fontId="6" fillId="0" borderId="0" xfId="2" applyNumberFormat="1" applyFont="1" applyBorder="1" applyAlignment="1">
      <alignment vertical="center"/>
    </xf>
    <xf numFmtId="0" fontId="4" fillId="0" borderId="0" xfId="2" applyFont="1" applyAlignment="1">
      <alignment horizontal="left" wrapText="1"/>
    </xf>
    <xf numFmtId="0" fontId="6" fillId="0" borderId="0" xfId="2" applyNumberFormat="1" applyFont="1" applyBorder="1" applyAlignment="1">
      <alignment vertical="center"/>
    </xf>
    <xf numFmtId="0" fontId="2" fillId="0" borderId="0" xfId="2" applyFont="1" applyBorder="1"/>
    <xf numFmtId="49" fontId="10" fillId="0" borderId="0" xfId="2" applyNumberFormat="1" applyFont="1" applyBorder="1"/>
    <xf numFmtId="0" fontId="30" fillId="0" borderId="0" xfId="2" applyFont="1" applyBorder="1" applyAlignment="1">
      <alignment horizontal="right"/>
    </xf>
    <xf numFmtId="164" fontId="30" fillId="0" borderId="0" xfId="2" applyNumberFormat="1" applyFont="1" applyBorder="1" applyAlignment="1">
      <alignment horizontal="right"/>
    </xf>
    <xf numFmtId="0" fontId="4" fillId="4" borderId="0" xfId="2" applyFont="1" applyFill="1" applyAlignment="1">
      <alignment horizontal="left" wrapText="1"/>
    </xf>
    <xf numFmtId="0" fontId="32" fillId="0" borderId="0" xfId="2" applyFont="1"/>
    <xf numFmtId="0" fontId="30" fillId="0" borderId="0" xfId="2"/>
    <xf numFmtId="0" fontId="5" fillId="0" borderId="2" xfId="2" applyFont="1" applyBorder="1"/>
    <xf numFmtId="8" fontId="5" fillId="5" borderId="2" xfId="2" applyNumberFormat="1" applyFont="1" applyFill="1" applyBorder="1"/>
    <xf numFmtId="8" fontId="2" fillId="5" borderId="0" xfId="2" applyNumberFormat="1" applyFont="1" applyFill="1"/>
    <xf numFmtId="0" fontId="5" fillId="0" borderId="3" xfId="2" applyFont="1" applyBorder="1"/>
    <xf numFmtId="8" fontId="13" fillId="5" borderId="3" xfId="2" applyNumberFormat="1" applyFont="1" applyFill="1" applyBorder="1"/>
    <xf numFmtId="0" fontId="5" fillId="0" borderId="0" xfId="2" applyFont="1" applyAlignment="1">
      <alignment horizontal="center" vertical="center"/>
    </xf>
    <xf numFmtId="0" fontId="10" fillId="0" borderId="0" xfId="2" applyFont="1" applyAlignment="1">
      <alignment horizontal="left" vertical="center" wrapText="1"/>
    </xf>
    <xf numFmtId="0" fontId="30" fillId="4" borderId="0" xfId="2" applyFont="1" applyFill="1"/>
    <xf numFmtId="0" fontId="10" fillId="0" borderId="0" xfId="2" applyFont="1"/>
    <xf numFmtId="0" fontId="2" fillId="0" borderId="0" xfId="2" applyFont="1" applyAlignment="1">
      <alignment readingOrder="1"/>
    </xf>
    <xf numFmtId="0" fontId="6" fillId="0" borderId="0" xfId="2" applyFont="1" applyAlignment="1">
      <alignment readingOrder="1"/>
    </xf>
    <xf numFmtId="0" fontId="14" fillId="0" borderId="0" xfId="2" applyFont="1"/>
    <xf numFmtId="0" fontId="7" fillId="0" borderId="0" xfId="2" applyFont="1" applyAlignment="1">
      <alignment horizontal="left" wrapText="1"/>
    </xf>
    <xf numFmtId="0" fontId="12" fillId="0" borderId="0" xfId="2" applyFont="1"/>
    <xf numFmtId="0" fontId="30" fillId="0" borderId="0" xfId="2" applyFont="1" applyAlignment="1">
      <alignment horizontal="left" vertical="top" wrapText="1"/>
    </xf>
    <xf numFmtId="0" fontId="9" fillId="0" borderId="0" xfId="2" applyFont="1" applyAlignment="1">
      <alignment horizontal="left" vertical="top"/>
    </xf>
    <xf numFmtId="0" fontId="7" fillId="0" borderId="0" xfId="2" applyFont="1"/>
    <xf numFmtId="49" fontId="33" fillId="0" borderId="2" xfId="2" applyNumberFormat="1" applyFont="1" applyBorder="1"/>
    <xf numFmtId="0" fontId="15" fillId="0" borderId="0" xfId="2" applyFont="1"/>
    <xf numFmtId="0" fontId="16" fillId="0" borderId="0" xfId="2" applyFont="1" applyAlignment="1"/>
    <xf numFmtId="0" fontId="17" fillId="0" borderId="0" xfId="2" applyFont="1" applyAlignment="1">
      <alignment horizontal="right"/>
    </xf>
    <xf numFmtId="0" fontId="18" fillId="0" borderId="0" xfId="2" applyFont="1" applyAlignment="1"/>
    <xf numFmtId="49" fontId="34" fillId="0" borderId="0" xfId="2" applyNumberFormat="1" applyFont="1" applyFill="1" applyBorder="1" applyAlignment="1">
      <alignment horizontal="left" wrapText="1"/>
    </xf>
    <xf numFmtId="0" fontId="30" fillId="4" borderId="0" xfId="2" applyFill="1"/>
    <xf numFmtId="49" fontId="6" fillId="4" borderId="0" xfId="2" applyNumberFormat="1" applyFont="1" applyFill="1" applyAlignment="1"/>
    <xf numFmtId="49" fontId="34" fillId="4" borderId="0" xfId="2" applyNumberFormat="1" applyFont="1" applyFill="1" applyBorder="1" applyAlignment="1">
      <alignment horizontal="left" wrapText="1"/>
    </xf>
    <xf numFmtId="0" fontId="35" fillId="6" borderId="0" xfId="2" applyFont="1" applyFill="1" applyAlignment="1">
      <alignment vertical="center"/>
    </xf>
    <xf numFmtId="49" fontId="6" fillId="6" borderId="0" xfId="2" applyNumberFormat="1" applyFont="1" applyFill="1" applyAlignment="1"/>
    <xf numFmtId="0" fontId="35" fillId="6" borderId="0" xfId="2" applyFont="1" applyFill="1" applyAlignment="1">
      <alignment vertical="center" wrapText="1"/>
    </xf>
    <xf numFmtId="0" fontId="35" fillId="0" borderId="0" xfId="2" applyFont="1" applyAlignment="1">
      <alignment vertical="center" wrapText="1"/>
    </xf>
    <xf numFmtId="49" fontId="4" fillId="0" borderId="0" xfId="2" applyNumberFormat="1" applyFont="1" applyAlignment="1">
      <alignment horizontal="left"/>
    </xf>
    <xf numFmtId="0" fontId="30" fillId="0" borderId="0" xfId="2" applyBorder="1"/>
    <xf numFmtId="0" fontId="19" fillId="0" borderId="0" xfId="2" applyFont="1"/>
    <xf numFmtId="0" fontId="13" fillId="0" borderId="0" xfId="2" applyFont="1"/>
    <xf numFmtId="0" fontId="30" fillId="0" borderId="5" xfId="2" applyBorder="1"/>
    <xf numFmtId="0" fontId="36" fillId="0" borderId="6" xfId="2" applyFont="1" applyBorder="1"/>
    <xf numFmtId="0" fontId="30" fillId="0" borderId="10" xfId="2" applyFill="1" applyBorder="1"/>
    <xf numFmtId="0" fontId="30" fillId="0" borderId="8" xfId="2" applyFill="1" applyBorder="1"/>
    <xf numFmtId="0" fontId="16" fillId="0" borderId="12" xfId="2" applyFont="1" applyFill="1" applyBorder="1"/>
    <xf numFmtId="0" fontId="18" fillId="0" borderId="13" xfId="2" applyFont="1" applyFill="1" applyBorder="1"/>
    <xf numFmtId="0" fontId="30" fillId="0" borderId="14" xfId="2" applyFill="1" applyBorder="1" applyAlignment="1">
      <alignment horizontal="right"/>
    </xf>
    <xf numFmtId="0" fontId="30" fillId="0" borderId="15" xfId="2" applyFill="1" applyBorder="1" applyAlignment="1">
      <alignment horizontal="right"/>
    </xf>
    <xf numFmtId="0" fontId="16" fillId="0" borderId="16" xfId="2" applyFont="1" applyFill="1" applyBorder="1" applyAlignment="1">
      <alignment horizontal="right"/>
    </xf>
    <xf numFmtId="49" fontId="30" fillId="0" borderId="13" xfId="2" applyNumberFormat="1" applyFill="1" applyBorder="1"/>
    <xf numFmtId="0" fontId="30" fillId="0" borderId="17" xfId="2" applyFill="1" applyBorder="1" applyAlignment="1">
      <alignment wrapText="1"/>
    </xf>
    <xf numFmtId="0" fontId="30" fillId="2" borderId="18" xfId="2" applyFill="1" applyBorder="1" applyAlignment="1" applyProtection="1">
      <alignment horizontal="left"/>
      <protection locked="0"/>
    </xf>
    <xf numFmtId="8" fontId="30" fillId="2" borderId="19" xfId="2" applyNumberFormat="1" applyFill="1" applyBorder="1" applyProtection="1">
      <protection locked="0"/>
    </xf>
    <xf numFmtId="165" fontId="30" fillId="2" borderId="20" xfId="2" applyNumberFormat="1" applyFill="1" applyBorder="1" applyProtection="1">
      <protection locked="0"/>
    </xf>
    <xf numFmtId="8" fontId="16" fillId="0" borderId="21" xfId="2" applyNumberFormat="1" applyFont="1" applyFill="1" applyBorder="1"/>
    <xf numFmtId="49" fontId="30" fillId="2" borderId="18" xfId="2" applyNumberFormat="1" applyFill="1" applyBorder="1" applyAlignment="1" applyProtection="1">
      <alignment horizontal="left" wrapText="1"/>
      <protection locked="0"/>
    </xf>
    <xf numFmtId="0" fontId="30" fillId="0" borderId="22" xfId="2" applyFill="1" applyBorder="1" applyAlignment="1">
      <alignment wrapText="1"/>
    </xf>
    <xf numFmtId="0" fontId="30" fillId="4" borderId="23" xfId="2" applyFill="1" applyBorder="1" applyAlignment="1" applyProtection="1">
      <alignment horizontal="left"/>
      <protection locked="0"/>
    </xf>
    <xf numFmtId="8" fontId="30" fillId="2" borderId="24" xfId="2" applyNumberFormat="1" applyFill="1" applyBorder="1" applyProtection="1">
      <protection locked="0"/>
    </xf>
    <xf numFmtId="165" fontId="30" fillId="2" borderId="25" xfId="2" applyNumberFormat="1" applyFill="1" applyBorder="1" applyProtection="1">
      <protection locked="0"/>
    </xf>
    <xf numFmtId="8" fontId="16" fillId="0" borderId="26" xfId="2" applyNumberFormat="1" applyFont="1" applyFill="1" applyBorder="1"/>
    <xf numFmtId="49" fontId="30" fillId="2" borderId="23" xfId="2" applyNumberFormat="1" applyFill="1" applyBorder="1" applyAlignment="1" applyProtection="1">
      <alignment horizontal="left" wrapText="1"/>
      <protection locked="0"/>
    </xf>
    <xf numFmtId="0" fontId="30" fillId="2" borderId="23" xfId="2" applyFill="1" applyBorder="1" applyAlignment="1" applyProtection="1">
      <alignment horizontal="left"/>
      <protection locked="0"/>
    </xf>
    <xf numFmtId="0" fontId="30" fillId="0" borderId="22" xfId="2" applyFill="1" applyBorder="1" applyAlignment="1" applyProtection="1">
      <alignment wrapText="1"/>
      <protection locked="0"/>
    </xf>
    <xf numFmtId="0" fontId="30" fillId="0" borderId="0" xfId="2" applyProtection="1">
      <protection locked="0"/>
    </xf>
    <xf numFmtId="0" fontId="30" fillId="2" borderId="27" xfId="2" applyFill="1" applyBorder="1" applyAlignment="1" applyProtection="1">
      <alignment horizontal="left"/>
      <protection locked="0"/>
    </xf>
    <xf numFmtId="8" fontId="30" fillId="2" borderId="28" xfId="2" applyNumberFormat="1" applyFill="1" applyBorder="1" applyProtection="1">
      <protection locked="0"/>
    </xf>
    <xf numFmtId="165" fontId="30" fillId="2" borderId="29" xfId="2" applyNumberFormat="1" applyFill="1" applyBorder="1" applyProtection="1">
      <protection locked="0"/>
    </xf>
    <xf numFmtId="49" fontId="30" fillId="2" borderId="27" xfId="2" applyNumberFormat="1" applyFill="1" applyBorder="1" applyAlignment="1" applyProtection="1">
      <alignment horizontal="left" wrapText="1"/>
      <protection locked="0"/>
    </xf>
    <xf numFmtId="0" fontId="22" fillId="6" borderId="27" xfId="2" applyFont="1" applyFill="1" applyBorder="1" applyAlignment="1" applyProtection="1">
      <alignment horizontal="left"/>
      <protection locked="0"/>
    </xf>
    <xf numFmtId="8" fontId="30" fillId="0" borderId="28" xfId="2" applyNumberFormat="1" applyFill="1" applyBorder="1" applyProtection="1">
      <protection locked="0"/>
    </xf>
    <xf numFmtId="0" fontId="30" fillId="0" borderId="29" xfId="2" applyFill="1" applyBorder="1" applyProtection="1">
      <protection locked="0"/>
    </xf>
    <xf numFmtId="0" fontId="16" fillId="7" borderId="6" xfId="2" applyFont="1" applyFill="1" applyBorder="1"/>
    <xf numFmtId="8" fontId="23" fillId="7" borderId="31" xfId="2" applyNumberFormat="1" applyFont="1" applyFill="1" applyBorder="1"/>
    <xf numFmtId="0" fontId="23" fillId="7" borderId="32" xfId="2" applyFont="1" applyFill="1" applyBorder="1"/>
    <xf numFmtId="8" fontId="16" fillId="7" borderId="33" xfId="2" applyNumberFormat="1" applyFont="1" applyFill="1" applyBorder="1"/>
    <xf numFmtId="49" fontId="23" fillId="7" borderId="6" xfId="2" applyNumberFormat="1" applyFont="1" applyFill="1" applyBorder="1" applyAlignment="1">
      <alignment wrapText="1"/>
    </xf>
    <xf numFmtId="0" fontId="30" fillId="0" borderId="0" xfId="2" applyFill="1" applyBorder="1"/>
    <xf numFmtId="8" fontId="30" fillId="0" borderId="0" xfId="2" applyNumberFormat="1" applyFill="1" applyBorder="1"/>
    <xf numFmtId="8" fontId="16" fillId="0" borderId="0" xfId="2" applyNumberFormat="1" applyFont="1" applyFill="1" applyBorder="1"/>
    <xf numFmtId="49" fontId="30" fillId="0" borderId="0" xfId="2" applyNumberFormat="1" applyFill="1" applyBorder="1" applyAlignment="1">
      <alignment wrapText="1"/>
    </xf>
    <xf numFmtId="0" fontId="18" fillId="0" borderId="35" xfId="2" applyFont="1" applyFill="1" applyBorder="1" applyAlignment="1"/>
    <xf numFmtId="49" fontId="30" fillId="2" borderId="36" xfId="2" applyNumberFormat="1" applyFill="1" applyBorder="1" applyAlignment="1" applyProtection="1">
      <alignment horizontal="left" wrapText="1"/>
      <protection locked="0"/>
    </xf>
    <xf numFmtId="49" fontId="30" fillId="2" borderId="37" xfId="2" applyNumberFormat="1" applyFill="1" applyBorder="1" applyAlignment="1" applyProtection="1">
      <alignment horizontal="left" wrapText="1"/>
      <protection locked="0"/>
    </xf>
    <xf numFmtId="0" fontId="37" fillId="0" borderId="0" xfId="2" applyFont="1"/>
    <xf numFmtId="49" fontId="30" fillId="2" borderId="38" xfId="2" applyNumberFormat="1" applyFill="1" applyBorder="1" applyAlignment="1" applyProtection="1">
      <alignment horizontal="left" wrapText="1"/>
      <protection locked="0"/>
    </xf>
    <xf numFmtId="49" fontId="30" fillId="0" borderId="39" xfId="2" applyNumberFormat="1" applyFill="1" applyBorder="1" applyAlignment="1" applyProtection="1">
      <alignment horizontal="left" wrapText="1"/>
      <protection locked="0"/>
    </xf>
    <xf numFmtId="0" fontId="16" fillId="0" borderId="8" xfId="2" applyFont="1" applyBorder="1"/>
    <xf numFmtId="0" fontId="21" fillId="0" borderId="9" xfId="2" applyFont="1" applyBorder="1"/>
    <xf numFmtId="0" fontId="30" fillId="0" borderId="10" xfId="2" applyBorder="1"/>
    <xf numFmtId="49" fontId="30" fillId="0" borderId="40" xfId="2" applyNumberFormat="1" applyBorder="1" applyAlignment="1">
      <alignment wrapText="1"/>
    </xf>
    <xf numFmtId="0" fontId="18" fillId="0" borderId="13" xfId="2" applyFont="1" applyBorder="1"/>
    <xf numFmtId="0" fontId="30" fillId="0" borderId="43" xfId="2" applyBorder="1" applyAlignment="1">
      <alignment horizontal="right"/>
    </xf>
    <xf numFmtId="0" fontId="21" fillId="0" borderId="44" xfId="2" applyFont="1" applyBorder="1" applyAlignment="1">
      <alignment horizontal="right"/>
    </xf>
    <xf numFmtId="49" fontId="30" fillId="0" borderId="39" xfId="2" applyNumberFormat="1" applyBorder="1" applyAlignment="1">
      <alignment wrapText="1"/>
    </xf>
    <xf numFmtId="0" fontId="30" fillId="4" borderId="18" xfId="2" applyFill="1" applyBorder="1" applyAlignment="1" applyProtection="1">
      <alignment horizontal="left" wrapText="1"/>
      <protection locked="0"/>
    </xf>
    <xf numFmtId="49" fontId="30" fillId="4" borderId="36" xfId="2" applyNumberFormat="1" applyFill="1" applyBorder="1" applyAlignment="1" applyProtection="1">
      <alignment horizontal="left" wrapText="1"/>
      <protection locked="0"/>
    </xf>
    <xf numFmtId="0" fontId="30" fillId="4" borderId="23" xfId="2" applyFill="1" applyBorder="1" applyAlignment="1" applyProtection="1">
      <alignment horizontal="left" wrapText="1"/>
      <protection locked="0"/>
    </xf>
    <xf numFmtId="49" fontId="30" fillId="4" borderId="37" xfId="2" applyNumberFormat="1" applyFill="1" applyBorder="1" applyAlignment="1" applyProtection="1">
      <alignment horizontal="left" wrapText="1"/>
      <protection locked="0"/>
    </xf>
    <xf numFmtId="8" fontId="30" fillId="0" borderId="30" xfId="2" applyNumberFormat="1" applyBorder="1"/>
    <xf numFmtId="0" fontId="30" fillId="0" borderId="49" xfId="2" applyBorder="1"/>
    <xf numFmtId="49" fontId="30" fillId="0" borderId="38" xfId="2" applyNumberFormat="1" applyBorder="1" applyAlignment="1">
      <alignment horizontal="left" wrapText="1"/>
    </xf>
    <xf numFmtId="0" fontId="16" fillId="7" borderId="51" xfId="2" applyFont="1" applyFill="1" applyBorder="1"/>
    <xf numFmtId="8" fontId="30" fillId="7" borderId="5" xfId="2" applyNumberFormat="1" applyFill="1" applyBorder="1"/>
    <xf numFmtId="0" fontId="30" fillId="7" borderId="52" xfId="2" applyFill="1" applyBorder="1"/>
    <xf numFmtId="0" fontId="18" fillId="0" borderId="0" xfId="2" applyFont="1" applyFill="1" applyBorder="1"/>
    <xf numFmtId="0" fontId="16" fillId="0" borderId="0" xfId="2" applyFont="1" applyFill="1" applyBorder="1"/>
    <xf numFmtId="0" fontId="30" fillId="0" borderId="0" xfId="2" applyFill="1"/>
    <xf numFmtId="49" fontId="33" fillId="0" borderId="0" xfId="2" applyNumberFormat="1" applyFont="1" applyBorder="1"/>
    <xf numFmtId="0" fontId="24" fillId="0" borderId="0" xfId="2" applyFont="1" applyFill="1" applyBorder="1"/>
    <xf numFmtId="8" fontId="23" fillId="7" borderId="34" xfId="2" applyNumberFormat="1" applyFont="1" applyFill="1" applyBorder="1"/>
    <xf numFmtId="0" fontId="30" fillId="3" borderId="0" xfId="2" applyFill="1"/>
    <xf numFmtId="0" fontId="2" fillId="3" borderId="0" xfId="2" applyFont="1" applyFill="1"/>
    <xf numFmtId="49" fontId="6" fillId="0" borderId="0" xfId="2" applyNumberFormat="1" applyFont="1" applyAlignment="1"/>
    <xf numFmtId="0" fontId="27" fillId="0" borderId="0" xfId="2" applyFont="1"/>
    <xf numFmtId="0" fontId="30" fillId="0" borderId="0" xfId="2" applyAlignment="1">
      <alignment horizontal="right"/>
    </xf>
    <xf numFmtId="164" fontId="30" fillId="0" borderId="0" xfId="2" applyNumberFormat="1" applyFont="1" applyBorder="1" applyAlignment="1">
      <alignment horizontal="left"/>
    </xf>
    <xf numFmtId="0" fontId="17" fillId="0" borderId="0" xfId="2" applyFont="1" applyAlignment="1">
      <alignment horizontal="center"/>
    </xf>
    <xf numFmtId="0" fontId="38" fillId="0" borderId="5" xfId="2" applyFont="1" applyBorder="1" applyProtection="1"/>
    <xf numFmtId="0" fontId="38" fillId="0" borderId="54" xfId="2" applyFont="1" applyBorder="1" applyAlignment="1" applyProtection="1"/>
    <xf numFmtId="0" fontId="38" fillId="0" borderId="34" xfId="2" applyFont="1" applyBorder="1" applyAlignment="1" applyProtection="1"/>
    <xf numFmtId="0" fontId="38" fillId="0" borderId="35" xfId="2" applyFont="1" applyBorder="1" applyAlignment="1" applyProtection="1"/>
    <xf numFmtId="0" fontId="18" fillId="0" borderId="55" xfId="2" applyFont="1" applyFill="1" applyBorder="1" applyAlignment="1">
      <alignment horizontal="center"/>
    </xf>
    <xf numFmtId="0" fontId="18" fillId="0" borderId="7" xfId="2" applyFont="1" applyFill="1" applyBorder="1" applyProtection="1"/>
    <xf numFmtId="0" fontId="16" fillId="0" borderId="8" xfId="2" applyFont="1" applyFill="1" applyBorder="1" applyProtection="1"/>
    <xf numFmtId="0" fontId="21" fillId="0" borderId="9" xfId="2" applyFont="1" applyFill="1" applyBorder="1" applyProtection="1"/>
    <xf numFmtId="0" fontId="30" fillId="0" borderId="10" xfId="2" applyFill="1" applyBorder="1" applyProtection="1"/>
    <xf numFmtId="0" fontId="16" fillId="0" borderId="56" xfId="2" applyFont="1" applyFill="1" applyBorder="1" applyProtection="1"/>
    <xf numFmtId="0" fontId="30" fillId="0" borderId="55" xfId="2" applyFill="1" applyBorder="1"/>
    <xf numFmtId="0" fontId="30" fillId="0" borderId="57" xfId="2" applyFill="1" applyBorder="1"/>
    <xf numFmtId="0" fontId="30" fillId="0" borderId="58" xfId="2" applyFill="1" applyBorder="1"/>
    <xf numFmtId="0" fontId="30" fillId="0" borderId="11" xfId="2" applyFill="1" applyBorder="1"/>
    <xf numFmtId="0" fontId="16" fillId="0" borderId="12" xfId="2" applyFont="1" applyFill="1" applyBorder="1" applyProtection="1"/>
    <xf numFmtId="0" fontId="18" fillId="0" borderId="13" xfId="2" applyFont="1" applyFill="1" applyBorder="1" applyProtection="1"/>
    <xf numFmtId="0" fontId="30" fillId="0" borderId="14" xfId="2" applyFill="1" applyBorder="1" applyAlignment="1" applyProtection="1">
      <alignment horizontal="right"/>
    </xf>
    <xf numFmtId="0" fontId="30" fillId="0" borderId="15" xfId="2" applyFill="1" applyBorder="1" applyAlignment="1" applyProtection="1">
      <alignment horizontal="right"/>
    </xf>
    <xf numFmtId="0" fontId="16" fillId="0" borderId="59" xfId="2" applyFont="1" applyFill="1" applyBorder="1" applyAlignment="1" applyProtection="1">
      <alignment horizontal="right"/>
    </xf>
    <xf numFmtId="49" fontId="30" fillId="0" borderId="55" xfId="2" applyNumberFormat="1" applyFill="1" applyBorder="1"/>
    <xf numFmtId="0" fontId="30" fillId="0" borderId="60" xfId="2" applyFill="1" applyBorder="1" applyAlignment="1">
      <alignment horizontal="right"/>
    </xf>
    <xf numFmtId="49" fontId="30" fillId="0" borderId="53" xfId="2" applyNumberFormat="1" applyFill="1" applyBorder="1"/>
    <xf numFmtId="0" fontId="21" fillId="0" borderId="60" xfId="2" applyFont="1" applyFill="1" applyBorder="1" applyAlignment="1">
      <alignment horizontal="right"/>
    </xf>
    <xf numFmtId="0" fontId="21" fillId="0" borderId="55" xfId="2" applyFont="1" applyFill="1" applyBorder="1"/>
    <xf numFmtId="0" fontId="30" fillId="0" borderId="17" xfId="2" applyFill="1" applyBorder="1" applyProtection="1"/>
    <xf numFmtId="8" fontId="30" fillId="0" borderId="19" xfId="2" applyNumberFormat="1" applyFill="1" applyBorder="1" applyProtection="1"/>
    <xf numFmtId="165" fontId="30" fillId="0" borderId="20" xfId="2" applyNumberFormat="1" applyFill="1" applyBorder="1" applyProtection="1"/>
    <xf numFmtId="8" fontId="16" fillId="0" borderId="61" xfId="2" applyNumberFormat="1" applyFont="1" applyFill="1" applyBorder="1" applyProtection="1"/>
    <xf numFmtId="49" fontId="30" fillId="0" borderId="55" xfId="2" applyNumberFormat="1" applyFill="1" applyBorder="1" applyAlignment="1" applyProtection="1">
      <alignment wrapText="1"/>
      <protection locked="0"/>
    </xf>
    <xf numFmtId="8" fontId="30" fillId="4" borderId="62" xfId="2" applyNumberFormat="1" applyFill="1" applyBorder="1" applyProtection="1">
      <protection locked="0"/>
    </xf>
    <xf numFmtId="165" fontId="30" fillId="4" borderId="20" xfId="2" applyNumberFormat="1" applyFill="1" applyBorder="1" applyProtection="1">
      <protection locked="0"/>
    </xf>
    <xf numFmtId="49" fontId="30" fillId="4" borderId="46" xfId="2" applyNumberFormat="1" applyFill="1" applyBorder="1" applyProtection="1">
      <protection locked="0"/>
    </xf>
    <xf numFmtId="8" fontId="21" fillId="0" borderId="62" xfId="2" applyNumberFormat="1" applyFont="1" applyFill="1" applyBorder="1"/>
    <xf numFmtId="10" fontId="21" fillId="0" borderId="63" xfId="2" applyNumberFormat="1" applyFont="1" applyFill="1" applyBorder="1"/>
    <xf numFmtId="49" fontId="30" fillId="2" borderId="18" xfId="2" applyNumberFormat="1" applyFill="1" applyBorder="1" applyAlignment="1" applyProtection="1">
      <alignment wrapText="1"/>
      <protection locked="0"/>
    </xf>
    <xf numFmtId="0" fontId="30" fillId="0" borderId="22" xfId="2" applyFill="1" applyBorder="1" applyProtection="1"/>
    <xf numFmtId="8" fontId="30" fillId="0" borderId="24" xfId="2" applyNumberFormat="1" applyFill="1" applyBorder="1" applyProtection="1"/>
    <xf numFmtId="165" fontId="30" fillId="0" borderId="25" xfId="2" applyNumberFormat="1" applyFill="1" applyBorder="1" applyProtection="1"/>
    <xf numFmtId="8" fontId="16" fillId="0" borderId="64" xfId="2" applyNumberFormat="1" applyFont="1" applyFill="1" applyBorder="1" applyProtection="1"/>
    <xf numFmtId="8" fontId="30" fillId="4" borderId="65" xfId="2" applyNumberFormat="1" applyFill="1" applyBorder="1" applyProtection="1">
      <protection locked="0"/>
    </xf>
    <xf numFmtId="165" fontId="30" fillId="4" borderId="25" xfId="2" applyNumberFormat="1" applyFill="1" applyBorder="1" applyProtection="1">
      <protection locked="0"/>
    </xf>
    <xf numFmtId="49" fontId="30" fillId="4" borderId="48" xfId="2" applyNumberFormat="1" applyFill="1" applyBorder="1" applyProtection="1">
      <protection locked="0"/>
    </xf>
    <xf numFmtId="8" fontId="21" fillId="0" borderId="65" xfId="2" applyNumberFormat="1" applyFont="1" applyFill="1" applyBorder="1"/>
    <xf numFmtId="10" fontId="21" fillId="0" borderId="47" xfId="2" applyNumberFormat="1" applyFont="1" applyFill="1" applyBorder="1"/>
    <xf numFmtId="49" fontId="30" fillId="2" borderId="23" xfId="2" applyNumberFormat="1" applyFill="1" applyBorder="1" applyAlignment="1" applyProtection="1">
      <alignment wrapText="1"/>
      <protection locked="0"/>
    </xf>
    <xf numFmtId="0" fontId="30" fillId="4" borderId="27" xfId="2" applyFill="1" applyBorder="1" applyAlignment="1" applyProtection="1">
      <alignment horizontal="left" wrapText="1"/>
      <protection locked="0"/>
    </xf>
    <xf numFmtId="8" fontId="30" fillId="0" borderId="28" xfId="2" applyNumberFormat="1" applyFill="1" applyBorder="1" applyProtection="1"/>
    <xf numFmtId="165" fontId="30" fillId="0" borderId="29" xfId="2" applyNumberFormat="1" applyFill="1" applyBorder="1" applyProtection="1"/>
    <xf numFmtId="8" fontId="30" fillId="4" borderId="49" xfId="2" applyNumberFormat="1" applyFill="1" applyBorder="1" applyProtection="1">
      <protection locked="0"/>
    </xf>
    <xf numFmtId="165" fontId="30" fillId="4" borderId="29" xfId="2" applyNumberFormat="1" applyFill="1" applyBorder="1" applyProtection="1">
      <protection locked="0"/>
    </xf>
    <xf numFmtId="8" fontId="16" fillId="0" borderId="50" xfId="2" applyNumberFormat="1" applyFont="1" applyFill="1" applyBorder="1"/>
    <xf numFmtId="49" fontId="30" fillId="4" borderId="66" xfId="2" applyNumberFormat="1" applyFill="1" applyBorder="1" applyProtection="1">
      <protection locked="0"/>
    </xf>
    <xf numFmtId="8" fontId="21" fillId="0" borderId="49" xfId="2" applyNumberFormat="1" applyFont="1" applyFill="1" applyBorder="1"/>
    <xf numFmtId="10" fontId="21" fillId="0" borderId="67" xfId="2" applyNumberFormat="1" applyFont="1" applyFill="1" applyBorder="1"/>
    <xf numFmtId="49" fontId="30" fillId="2" borderId="27" xfId="2" applyNumberFormat="1" applyFill="1" applyBorder="1" applyAlignment="1" applyProtection="1">
      <alignment wrapText="1"/>
      <protection locked="0"/>
    </xf>
    <xf numFmtId="0" fontId="22" fillId="6" borderId="23" xfId="2" applyFont="1" applyFill="1" applyBorder="1" applyAlignment="1" applyProtection="1">
      <alignment horizontal="left"/>
    </xf>
    <xf numFmtId="8" fontId="30" fillId="0" borderId="22" xfId="2" applyNumberFormat="1" applyFill="1" applyBorder="1" applyProtection="1"/>
    <xf numFmtId="0" fontId="30" fillId="0" borderId="65" xfId="2" applyFill="1" applyBorder="1" applyProtection="1"/>
    <xf numFmtId="49" fontId="30" fillId="0" borderId="55" xfId="2" applyNumberFormat="1" applyFill="1" applyBorder="1" applyAlignment="1">
      <alignment wrapText="1"/>
    </xf>
    <xf numFmtId="8" fontId="30" fillId="0" borderId="68" xfId="2" applyNumberFormat="1" applyFill="1" applyBorder="1"/>
    <xf numFmtId="165" fontId="30" fillId="0" borderId="65" xfId="2" applyNumberFormat="1" applyFill="1" applyBorder="1"/>
    <xf numFmtId="49" fontId="30" fillId="0" borderId="48" xfId="2" applyNumberFormat="1" applyFill="1" applyBorder="1"/>
    <xf numFmtId="49" fontId="30" fillId="0" borderId="23" xfId="2" applyNumberFormat="1" applyFill="1" applyBorder="1" applyAlignment="1">
      <alignment wrapText="1"/>
    </xf>
    <xf numFmtId="0" fontId="18" fillId="7" borderId="43" xfId="2" applyFont="1" applyFill="1" applyBorder="1" applyProtection="1"/>
    <xf numFmtId="0" fontId="16" fillId="7" borderId="51" xfId="2" applyFont="1" applyFill="1" applyBorder="1" applyProtection="1"/>
    <xf numFmtId="8" fontId="30" fillId="7" borderId="43" xfId="2" applyNumberFormat="1" applyFill="1" applyBorder="1" applyProtection="1"/>
    <xf numFmtId="0" fontId="30" fillId="7" borderId="44" xfId="2" applyFill="1" applyBorder="1" applyProtection="1"/>
    <xf numFmtId="8" fontId="16" fillId="7" borderId="69" xfId="2" applyNumberFormat="1" applyFont="1" applyFill="1" applyBorder="1" applyProtection="1"/>
    <xf numFmtId="8" fontId="30" fillId="7" borderId="68" xfId="2" applyNumberFormat="1" applyFill="1" applyBorder="1"/>
    <xf numFmtId="165" fontId="30" fillId="7" borderId="65" xfId="2" applyNumberFormat="1" applyFill="1" applyBorder="1"/>
    <xf numFmtId="8" fontId="16" fillId="7" borderId="26" xfId="2" applyNumberFormat="1" applyFont="1" applyFill="1" applyBorder="1"/>
    <xf numFmtId="49" fontId="30" fillId="7" borderId="48" xfId="2" applyNumberFormat="1" applyFill="1" applyBorder="1"/>
    <xf numFmtId="8" fontId="21" fillId="7" borderId="65" xfId="2" applyNumberFormat="1" applyFont="1" applyFill="1" applyBorder="1"/>
    <xf numFmtId="10" fontId="21" fillId="7" borderId="47" xfId="2" applyNumberFormat="1" applyFont="1" applyFill="1" applyBorder="1"/>
    <xf numFmtId="49" fontId="30" fillId="7" borderId="51" xfId="2" applyNumberFormat="1" applyFill="1" applyBorder="1" applyAlignment="1">
      <alignment wrapText="1"/>
    </xf>
    <xf numFmtId="0" fontId="30" fillId="0" borderId="0" xfId="2" applyFill="1" applyBorder="1" applyProtection="1"/>
    <xf numFmtId="8" fontId="30" fillId="0" borderId="0" xfId="2" applyNumberFormat="1" applyFill="1" applyBorder="1" applyProtection="1"/>
    <xf numFmtId="8" fontId="16" fillId="0" borderId="55" xfId="2" applyNumberFormat="1" applyFont="1" applyFill="1" applyBorder="1" applyProtection="1"/>
    <xf numFmtId="165" fontId="30" fillId="0" borderId="0" xfId="2" applyNumberFormat="1" applyFill="1" applyBorder="1"/>
    <xf numFmtId="49" fontId="30" fillId="0" borderId="0" xfId="2" applyNumberFormat="1" applyFill="1" applyBorder="1"/>
    <xf numFmtId="8" fontId="21" fillId="0" borderId="0" xfId="2" applyNumberFormat="1" applyFont="1" applyFill="1" applyBorder="1"/>
    <xf numFmtId="10" fontId="21" fillId="0" borderId="0" xfId="2" applyNumberFormat="1" applyFont="1" applyFill="1" applyBorder="1"/>
    <xf numFmtId="0" fontId="24" fillId="7" borderId="5" xfId="2" applyFont="1" applyFill="1" applyBorder="1" applyProtection="1"/>
    <xf numFmtId="0" fontId="16" fillId="7" borderId="6" xfId="2" applyFont="1" applyFill="1" applyBorder="1" applyProtection="1"/>
    <xf numFmtId="8" fontId="23" fillId="7" borderId="5" xfId="2" applyNumberFormat="1" applyFont="1" applyFill="1" applyBorder="1" applyProtection="1"/>
    <xf numFmtId="0" fontId="23" fillId="7" borderId="52" xfId="2" applyFont="1" applyFill="1" applyBorder="1" applyProtection="1"/>
    <xf numFmtId="8" fontId="24" fillId="7" borderId="70" xfId="2" applyNumberFormat="1" applyFont="1" applyFill="1" applyBorder="1" applyProtection="1"/>
    <xf numFmtId="8" fontId="23" fillId="0" borderId="55" xfId="2" applyNumberFormat="1" applyFont="1" applyFill="1" applyBorder="1" applyAlignment="1">
      <alignment wrapText="1"/>
    </xf>
    <xf numFmtId="165" fontId="23" fillId="7" borderId="52" xfId="2" applyNumberFormat="1" applyFont="1" applyFill="1" applyBorder="1"/>
    <xf numFmtId="49" fontId="23" fillId="7" borderId="71" xfId="2" applyNumberFormat="1" applyFont="1" applyFill="1" applyBorder="1"/>
    <xf numFmtId="8" fontId="23" fillId="7" borderId="52" xfId="2" applyNumberFormat="1" applyFont="1" applyFill="1" applyBorder="1"/>
    <xf numFmtId="10" fontId="23" fillId="7" borderId="35" xfId="2" applyNumberFormat="1" applyFont="1" applyFill="1" applyBorder="1"/>
    <xf numFmtId="8" fontId="23" fillId="7" borderId="6" xfId="2" applyNumberFormat="1" applyFont="1" applyFill="1" applyBorder="1" applyAlignment="1">
      <alignment wrapText="1"/>
    </xf>
    <xf numFmtId="0" fontId="2" fillId="0" borderId="0" xfId="2" applyFont="1" applyFill="1" applyProtection="1"/>
    <xf numFmtId="0" fontId="17" fillId="0" borderId="0" xfId="2" applyFont="1" applyAlignment="1">
      <alignment horizontal="left"/>
    </xf>
    <xf numFmtId="0" fontId="30" fillId="0" borderId="0" xfId="2" applyFont="1" applyFill="1" applyAlignment="1">
      <alignment horizontal="right"/>
    </xf>
    <xf numFmtId="0" fontId="9" fillId="0" borderId="0" xfId="2" applyFont="1" applyFill="1"/>
    <xf numFmtId="0" fontId="30" fillId="0" borderId="4" xfId="2" applyFont="1" applyBorder="1" applyAlignment="1">
      <alignment horizontal="left"/>
    </xf>
    <xf numFmtId="0" fontId="30" fillId="0" borderId="0" xfId="2" applyFont="1" applyAlignment="1">
      <alignment horizontal="left" vertical="top" wrapText="1"/>
    </xf>
    <xf numFmtId="49" fontId="30" fillId="7" borderId="54" xfId="2" applyNumberFormat="1" applyFill="1" applyBorder="1" applyAlignment="1">
      <alignment horizontal="center" wrapText="1"/>
    </xf>
    <xf numFmtId="14" fontId="2" fillId="0" borderId="0" xfId="2" applyNumberFormat="1" applyFont="1" applyFill="1" applyBorder="1" applyAlignment="1" applyProtection="1">
      <alignment horizontal="left" vertical="center"/>
    </xf>
    <xf numFmtId="0" fontId="2" fillId="0" borderId="2" xfId="2" applyFont="1" applyBorder="1" applyProtection="1"/>
    <xf numFmtId="0" fontId="6" fillId="0" borderId="0" xfId="2" applyNumberFormat="1" applyFont="1" applyFill="1" applyBorder="1" applyAlignment="1" applyProtection="1">
      <alignment vertical="center" wrapText="1"/>
    </xf>
    <xf numFmtId="0" fontId="30" fillId="0" borderId="0" xfId="2" applyFont="1" applyFill="1" applyProtection="1"/>
    <xf numFmtId="8" fontId="16" fillId="0" borderId="26" xfId="2" applyNumberFormat="1" applyFont="1" applyFill="1" applyBorder="1" applyProtection="1"/>
    <xf numFmtId="8" fontId="16" fillId="7" borderId="33" xfId="2" applyNumberFormat="1" applyFont="1" applyFill="1" applyBorder="1" applyProtection="1"/>
    <xf numFmtId="8" fontId="16" fillId="0" borderId="0" xfId="2" applyNumberFormat="1" applyFont="1" applyFill="1" applyBorder="1" applyProtection="1"/>
    <xf numFmtId="0" fontId="18" fillId="0" borderId="34" xfId="2" applyFont="1" applyFill="1" applyBorder="1" applyAlignment="1" applyProtection="1"/>
    <xf numFmtId="0" fontId="16" fillId="0" borderId="16" xfId="2" applyFont="1" applyFill="1" applyBorder="1" applyAlignment="1" applyProtection="1">
      <alignment horizontal="right"/>
    </xf>
    <xf numFmtId="0" fontId="30" fillId="0" borderId="30" xfId="2" applyFill="1" applyBorder="1" applyProtection="1"/>
    <xf numFmtId="0" fontId="22" fillId="6" borderId="27" xfId="2" applyFont="1" applyFill="1" applyBorder="1" applyAlignment="1" applyProtection="1">
      <alignment horizontal="left"/>
    </xf>
    <xf numFmtId="0" fontId="30" fillId="0" borderId="29" xfId="2" applyFill="1" applyBorder="1" applyProtection="1"/>
    <xf numFmtId="49" fontId="30" fillId="0" borderId="27" xfId="2" applyNumberFormat="1" applyFill="1" applyBorder="1" applyAlignment="1" applyProtection="1">
      <alignment horizontal="left" wrapText="1"/>
    </xf>
    <xf numFmtId="0" fontId="30" fillId="0" borderId="0" xfId="2" applyProtection="1"/>
    <xf numFmtId="0" fontId="18" fillId="7" borderId="5" xfId="2" applyFont="1" applyFill="1" applyBorder="1" applyProtection="1"/>
    <xf numFmtId="8" fontId="23" fillId="7" borderId="31" xfId="2" applyNumberFormat="1" applyFont="1" applyFill="1" applyBorder="1" applyProtection="1"/>
    <xf numFmtId="0" fontId="23" fillId="7" borderId="32" xfId="2" applyFont="1" applyFill="1" applyBorder="1" applyProtection="1"/>
    <xf numFmtId="49" fontId="23" fillId="7" borderId="6" xfId="2" applyNumberFormat="1" applyFont="1" applyFill="1" applyBorder="1" applyAlignment="1" applyProtection="1">
      <alignment wrapText="1"/>
    </xf>
    <xf numFmtId="0" fontId="30" fillId="0" borderId="5" xfId="2" applyBorder="1" applyProtection="1"/>
    <xf numFmtId="0" fontId="36" fillId="0" borderId="6" xfId="2" applyFont="1" applyBorder="1" applyProtection="1"/>
    <xf numFmtId="0" fontId="18" fillId="0" borderId="5" xfId="2" applyFont="1" applyFill="1" applyBorder="1" applyAlignment="1" applyProtection="1"/>
    <xf numFmtId="0" fontId="18" fillId="0" borderId="35" xfId="2" applyFont="1" applyFill="1" applyBorder="1" applyAlignment="1" applyProtection="1"/>
    <xf numFmtId="49" fontId="30" fillId="0" borderId="13" xfId="2" applyNumberFormat="1" applyFill="1" applyBorder="1" applyProtection="1"/>
    <xf numFmtId="0" fontId="30" fillId="0" borderId="17" xfId="2" applyFill="1" applyBorder="1" applyAlignment="1" applyProtection="1">
      <alignment wrapText="1"/>
    </xf>
    <xf numFmtId="0" fontId="30" fillId="0" borderId="22" xfId="2" applyFill="1" applyBorder="1" applyAlignment="1" applyProtection="1">
      <alignment wrapText="1"/>
    </xf>
    <xf numFmtId="0" fontId="18" fillId="0" borderId="7" xfId="2" applyFont="1" applyBorder="1" applyProtection="1"/>
    <xf numFmtId="0" fontId="16" fillId="0" borderId="12" xfId="2" applyFont="1" applyBorder="1" applyProtection="1"/>
    <xf numFmtId="0" fontId="30" fillId="0" borderId="17" xfId="2" applyBorder="1" applyProtection="1"/>
    <xf numFmtId="0" fontId="30" fillId="0" borderId="22" xfId="2" applyBorder="1" applyProtection="1"/>
    <xf numFmtId="0" fontId="18" fillId="0" borderId="0" xfId="2" applyFont="1" applyFill="1" applyBorder="1" applyProtection="1"/>
    <xf numFmtId="8" fontId="16" fillId="0" borderId="21" xfId="2" applyNumberFormat="1" applyFont="1" applyFill="1" applyBorder="1" applyProtection="1"/>
    <xf numFmtId="0" fontId="16" fillId="0" borderId="11" xfId="2" applyFont="1" applyBorder="1" applyProtection="1"/>
    <xf numFmtId="0" fontId="16" fillId="0" borderId="45" xfId="2" applyFont="1" applyBorder="1" applyAlignment="1" applyProtection="1">
      <alignment horizontal="right"/>
    </xf>
    <xf numFmtId="8" fontId="16" fillId="0" borderId="21" xfId="2" applyNumberFormat="1" applyFont="1" applyBorder="1" applyProtection="1"/>
    <xf numFmtId="8" fontId="16" fillId="0" borderId="26" xfId="2" applyNumberFormat="1" applyFont="1" applyBorder="1" applyProtection="1"/>
    <xf numFmtId="8" fontId="16" fillId="0" borderId="50" xfId="2" applyNumberFormat="1" applyFont="1" applyBorder="1" applyProtection="1"/>
    <xf numFmtId="49" fontId="30" fillId="0" borderId="0" xfId="2" applyNumberFormat="1" applyFill="1" applyBorder="1" applyAlignment="1">
      <alignment horizontal="center" wrapText="1"/>
    </xf>
    <xf numFmtId="0" fontId="30" fillId="7" borderId="34" xfId="2" applyFill="1" applyBorder="1" applyAlignment="1">
      <alignment vertical="center"/>
    </xf>
    <xf numFmtId="0" fontId="18" fillId="5" borderId="82" xfId="2" applyFont="1" applyFill="1" applyBorder="1"/>
    <xf numFmtId="0" fontId="30" fillId="5" borderId="82" xfId="2" applyFill="1" applyBorder="1" applyAlignment="1">
      <alignment vertical="center"/>
    </xf>
    <xf numFmtId="8" fontId="16" fillId="5" borderId="82" xfId="2" applyNumberFormat="1" applyFont="1" applyFill="1" applyBorder="1" applyAlignment="1">
      <alignment vertical="center"/>
    </xf>
    <xf numFmtId="0" fontId="30" fillId="0" borderId="82" xfId="2" applyFill="1" applyBorder="1" applyAlignment="1">
      <alignment vertical="center"/>
    </xf>
    <xf numFmtId="0" fontId="18" fillId="0" borderId="83" xfId="2" applyFont="1" applyFill="1" applyBorder="1"/>
    <xf numFmtId="0" fontId="30" fillId="0" borderId="83" xfId="2" applyFill="1" applyBorder="1" applyAlignment="1">
      <alignment vertical="center"/>
    </xf>
    <xf numFmtId="8" fontId="16" fillId="0" borderId="83" xfId="2" applyNumberFormat="1" applyFont="1" applyFill="1" applyBorder="1" applyAlignment="1">
      <alignment vertical="center"/>
    </xf>
    <xf numFmtId="8" fontId="16" fillId="8" borderId="83" xfId="2" applyNumberFormat="1" applyFont="1" applyFill="1" applyBorder="1" applyAlignment="1">
      <alignment vertical="center"/>
    </xf>
    <xf numFmtId="49" fontId="30" fillId="0" borderId="83" xfId="2" applyNumberFormat="1" applyFill="1" applyBorder="1" applyAlignment="1">
      <alignment vertical="center" wrapText="1"/>
    </xf>
    <xf numFmtId="0" fontId="18" fillId="0" borderId="84" xfId="2" applyFont="1" applyFill="1" applyBorder="1"/>
    <xf numFmtId="0" fontId="30" fillId="0" borderId="84" xfId="2" applyFill="1" applyBorder="1" applyAlignment="1">
      <alignment vertical="center"/>
    </xf>
    <xf numFmtId="8" fontId="16" fillId="8" borderId="84" xfId="2" applyNumberFormat="1" applyFont="1" applyFill="1" applyBorder="1" applyAlignment="1">
      <alignment vertical="center"/>
    </xf>
    <xf numFmtId="49" fontId="30" fillId="0" borderId="84" xfId="2" applyNumberFormat="1" applyFill="1" applyBorder="1" applyAlignment="1">
      <alignment vertical="center" wrapText="1"/>
    </xf>
    <xf numFmtId="0" fontId="16" fillId="5" borderId="82" xfId="2" applyFont="1" applyFill="1" applyBorder="1" applyAlignment="1">
      <alignment horizontal="right" vertical="center"/>
    </xf>
    <xf numFmtId="0" fontId="16" fillId="0" borderId="83" xfId="2" applyFont="1" applyFill="1" applyBorder="1" applyAlignment="1">
      <alignment horizontal="right" vertical="center"/>
    </xf>
    <xf numFmtId="0" fontId="16" fillId="0" borderId="84" xfId="2" applyFont="1" applyFill="1" applyBorder="1" applyAlignment="1">
      <alignment horizontal="right" vertical="center"/>
    </xf>
    <xf numFmtId="0" fontId="18" fillId="0" borderId="82" xfId="2" applyFont="1" applyFill="1" applyBorder="1"/>
    <xf numFmtId="0" fontId="16" fillId="0" borderId="82" xfId="2" applyFont="1" applyFill="1" applyBorder="1" applyAlignment="1">
      <alignment horizontal="right" vertical="center"/>
    </xf>
    <xf numFmtId="8" fontId="16" fillId="0" borderId="82" xfId="2" applyNumberFormat="1" applyFont="1" applyFill="1" applyBorder="1" applyAlignment="1">
      <alignment vertical="center"/>
    </xf>
    <xf numFmtId="49" fontId="30" fillId="0" borderId="82" xfId="2" applyNumberFormat="1" applyFill="1" applyBorder="1" applyAlignment="1">
      <alignment vertical="center" wrapText="1"/>
    </xf>
    <xf numFmtId="0" fontId="30" fillId="0" borderId="83" xfId="2" applyFill="1" applyBorder="1" applyAlignment="1">
      <alignment vertical="center" wrapText="1"/>
    </xf>
    <xf numFmtId="0" fontId="30" fillId="0" borderId="84" xfId="2" applyBorder="1"/>
    <xf numFmtId="0" fontId="30" fillId="0" borderId="84" xfId="2" applyBorder="1" applyAlignment="1">
      <alignment vertical="center"/>
    </xf>
    <xf numFmtId="8" fontId="16" fillId="0" borderId="84" xfId="2" applyNumberFormat="1" applyFont="1" applyBorder="1" applyAlignment="1">
      <alignment vertical="center"/>
    </xf>
    <xf numFmtId="0" fontId="30" fillId="0" borderId="84" xfId="2" applyBorder="1" applyAlignment="1">
      <alignment vertical="center" wrapText="1"/>
    </xf>
    <xf numFmtId="0" fontId="24" fillId="0" borderId="34" xfId="2" applyFont="1" applyFill="1" applyBorder="1" applyAlignment="1"/>
    <xf numFmtId="0" fontId="18" fillId="7" borderId="34" xfId="2" applyFont="1" applyFill="1" applyBorder="1" applyAlignment="1">
      <alignment horizontal="right" vertical="center"/>
    </xf>
    <xf numFmtId="8" fontId="18" fillId="7" borderId="34" xfId="2" applyNumberFormat="1" applyFont="1" applyFill="1" applyBorder="1" applyAlignment="1">
      <alignment vertical="center"/>
    </xf>
    <xf numFmtId="8" fontId="23" fillId="8" borderId="34" xfId="2" applyNumberFormat="1" applyFont="1" applyFill="1" applyBorder="1" applyAlignment="1">
      <alignment vertical="center" wrapText="1"/>
    </xf>
    <xf numFmtId="0" fontId="8" fillId="9" borderId="0" xfId="2" applyFont="1" applyFill="1" applyBorder="1" applyProtection="1"/>
    <xf numFmtId="8" fontId="8" fillId="9" borderId="0" xfId="2" applyNumberFormat="1" applyFont="1" applyFill="1" applyBorder="1" applyProtection="1"/>
    <xf numFmtId="49" fontId="8" fillId="9" borderId="0" xfId="2" applyNumberFormat="1" applyFont="1" applyFill="1" applyBorder="1" applyAlignment="1" applyProtection="1">
      <alignment wrapText="1"/>
    </xf>
    <xf numFmtId="0" fontId="41" fillId="9" borderId="0" xfId="2" applyFont="1" applyFill="1" applyProtection="1"/>
    <xf numFmtId="0" fontId="30" fillId="0" borderId="85" xfId="2" applyFill="1" applyBorder="1" applyAlignment="1">
      <alignment vertical="center"/>
    </xf>
    <xf numFmtId="0" fontId="18" fillId="10" borderId="85" xfId="2" applyFont="1" applyFill="1" applyBorder="1"/>
    <xf numFmtId="0" fontId="16" fillId="10" borderId="85" xfId="2" applyFont="1" applyFill="1" applyBorder="1" applyAlignment="1">
      <alignment horizontal="right" vertical="center"/>
    </xf>
    <xf numFmtId="0" fontId="30" fillId="10" borderId="85" xfId="2" applyFill="1" applyBorder="1" applyAlignment="1">
      <alignment vertical="center"/>
    </xf>
    <xf numFmtId="8" fontId="16" fillId="10" borderId="85" xfId="2" applyNumberFormat="1" applyFont="1" applyFill="1" applyBorder="1" applyAlignment="1">
      <alignment vertical="center"/>
    </xf>
    <xf numFmtId="49" fontId="1" fillId="0" borderId="0" xfId="2" applyNumberFormat="1" applyFont="1" applyFill="1" applyBorder="1" applyAlignment="1">
      <alignment horizontal="center" wrapText="1"/>
    </xf>
    <xf numFmtId="0" fontId="5" fillId="4" borderId="77" xfId="2" applyNumberFormat="1" applyFont="1" applyFill="1" applyBorder="1" applyAlignment="1" applyProtection="1">
      <protection locked="0"/>
    </xf>
    <xf numFmtId="0" fontId="2" fillId="4" borderId="73" xfId="2" applyNumberFormat="1" applyFont="1" applyFill="1" applyBorder="1" applyAlignment="1" applyProtection="1">
      <protection locked="0"/>
    </xf>
    <xf numFmtId="0" fontId="2" fillId="4" borderId="78" xfId="2" applyNumberFormat="1" applyFont="1" applyFill="1" applyBorder="1" applyAlignment="1" applyProtection="1">
      <protection locked="0"/>
    </xf>
    <xf numFmtId="0" fontId="6" fillId="4" borderId="74" xfId="2" applyNumberFormat="1" applyFont="1" applyFill="1" applyBorder="1" applyAlignment="1" applyProtection="1">
      <alignment vertical="center" wrapText="1"/>
      <protection locked="0"/>
    </xf>
    <xf numFmtId="0" fontId="30" fillId="4" borderId="75" xfId="2" applyNumberFormat="1" applyFill="1" applyBorder="1" applyAlignment="1" applyProtection="1">
      <alignment vertical="center" wrapText="1"/>
      <protection locked="0"/>
    </xf>
    <xf numFmtId="0" fontId="30" fillId="4" borderId="76" xfId="2" applyNumberFormat="1" applyFill="1" applyBorder="1" applyAlignment="1" applyProtection="1">
      <alignment vertical="center" wrapText="1"/>
      <protection locked="0"/>
    </xf>
    <xf numFmtId="0" fontId="4" fillId="4" borderId="77" xfId="2" applyNumberFormat="1" applyFont="1" applyFill="1" applyBorder="1" applyAlignment="1" applyProtection="1">
      <alignment vertical="center"/>
      <protection locked="0"/>
    </xf>
    <xf numFmtId="0" fontId="30" fillId="4" borderId="73" xfId="2" applyNumberFormat="1" applyFill="1" applyBorder="1" applyAlignment="1" applyProtection="1">
      <alignment vertical="center"/>
      <protection locked="0"/>
    </xf>
    <xf numFmtId="0" fontId="30" fillId="4" borderId="78" xfId="2" applyNumberFormat="1" applyFill="1" applyBorder="1" applyAlignment="1" applyProtection="1">
      <alignment vertical="center"/>
      <protection locked="0"/>
    </xf>
    <xf numFmtId="0" fontId="30" fillId="0" borderId="0" xfId="2" applyFont="1" applyAlignment="1">
      <alignment horizontal="left" vertical="center" wrapText="1"/>
    </xf>
    <xf numFmtId="49" fontId="6" fillId="0" borderId="0" xfId="2" applyNumberFormat="1" applyFont="1" applyBorder="1" applyAlignment="1" applyProtection="1">
      <alignment horizontal="left" vertical="center" wrapText="1"/>
    </xf>
    <xf numFmtId="0" fontId="6" fillId="4" borderId="77" xfId="2" applyNumberFormat="1" applyFont="1" applyFill="1" applyBorder="1" applyAlignment="1" applyProtection="1">
      <alignment horizontal="left" wrapText="1"/>
      <protection locked="0"/>
    </xf>
    <xf numFmtId="0" fontId="6" fillId="4" borderId="78" xfId="2" applyNumberFormat="1" applyFont="1" applyFill="1" applyBorder="1" applyAlignment="1" applyProtection="1">
      <alignment horizontal="left" wrapText="1"/>
      <protection locked="0"/>
    </xf>
    <xf numFmtId="0" fontId="30" fillId="0" borderId="79" xfId="2" applyFont="1" applyBorder="1" applyAlignment="1">
      <alignment horizontal="left"/>
    </xf>
    <xf numFmtId="0" fontId="6" fillId="4" borderId="75" xfId="2" applyNumberFormat="1" applyFont="1" applyFill="1" applyBorder="1" applyAlignment="1" applyProtection="1">
      <alignment vertical="center" wrapText="1"/>
      <protection locked="0"/>
    </xf>
    <xf numFmtId="0" fontId="6" fillId="4" borderId="76" xfId="2" applyNumberFormat="1" applyFont="1" applyFill="1" applyBorder="1" applyAlignment="1" applyProtection="1">
      <alignment vertical="center" wrapText="1"/>
      <protection locked="0"/>
    </xf>
    <xf numFmtId="0" fontId="35" fillId="0" borderId="38" xfId="2" applyFont="1" applyBorder="1" applyAlignment="1" applyProtection="1">
      <alignment horizontal="left" vertical="center" wrapText="1"/>
    </xf>
    <xf numFmtId="0" fontId="35" fillId="0" borderId="80" xfId="2" applyFont="1" applyBorder="1" applyAlignment="1" applyProtection="1">
      <alignment horizontal="left" vertical="center" wrapText="1"/>
    </xf>
    <xf numFmtId="0" fontId="6" fillId="0" borderId="0" xfId="2" applyFont="1" applyAlignment="1">
      <alignment horizontal="left" vertical="center"/>
    </xf>
    <xf numFmtId="0" fontId="30" fillId="0" borderId="73" xfId="2" applyFont="1" applyBorder="1" applyAlignment="1">
      <alignment horizontal="left" vertical="center" wrapText="1"/>
    </xf>
    <xf numFmtId="0" fontId="30" fillId="0" borderId="73" xfId="2" applyFont="1" applyBorder="1" applyAlignment="1" applyProtection="1">
      <alignment horizontal="left" vertical="center" wrapText="1"/>
    </xf>
    <xf numFmtId="0" fontId="6" fillId="4" borderId="75" xfId="2" applyNumberFormat="1" applyFont="1" applyFill="1" applyBorder="1" applyAlignment="1" applyProtection="1">
      <alignment vertical="center"/>
      <protection locked="0"/>
    </xf>
    <xf numFmtId="0" fontId="6" fillId="4" borderId="76" xfId="2" applyNumberFormat="1" applyFont="1" applyFill="1" applyBorder="1" applyAlignment="1" applyProtection="1">
      <alignment vertical="center"/>
      <protection locked="0"/>
    </xf>
    <xf numFmtId="0" fontId="7" fillId="0" borderId="0" xfId="2" applyFont="1" applyAlignment="1">
      <alignment horizontal="left" vertical="center" wrapText="1"/>
    </xf>
    <xf numFmtId="0" fontId="4" fillId="0" borderId="0" xfId="2" applyFont="1" applyAlignment="1">
      <alignment horizontal="left" wrapText="1"/>
    </xf>
    <xf numFmtId="0" fontId="30" fillId="0" borderId="0" xfId="2" applyFont="1" applyBorder="1" applyAlignment="1">
      <alignment horizontal="left" vertical="center" wrapText="1"/>
    </xf>
    <xf numFmtId="0" fontId="39" fillId="0" borderId="0" xfId="2" applyFont="1" applyBorder="1" applyAlignment="1">
      <alignment horizontal="left" vertical="center" wrapText="1"/>
    </xf>
    <xf numFmtId="0" fontId="39" fillId="5" borderId="0" xfId="2" applyFont="1" applyFill="1" applyAlignment="1">
      <alignment horizontal="center" vertical="center" wrapText="1"/>
    </xf>
    <xf numFmtId="49" fontId="40" fillId="0" borderId="2" xfId="2" applyNumberFormat="1" applyFont="1" applyBorder="1" applyAlignment="1">
      <alignment horizontal="right" wrapText="1"/>
    </xf>
    <xf numFmtId="0" fontId="2" fillId="0" borderId="72" xfId="2" applyFont="1" applyBorder="1" applyAlignment="1">
      <alignment horizontal="right" wrapText="1"/>
    </xf>
    <xf numFmtId="0" fontId="30" fillId="0" borderId="4" xfId="2" applyFont="1" applyBorder="1" applyAlignment="1">
      <alignment horizontal="left"/>
    </xf>
    <xf numFmtId="0" fontId="2" fillId="0" borderId="2" xfId="2" applyFont="1" applyFill="1" applyBorder="1" applyAlignment="1" applyProtection="1">
      <alignment horizontal="left"/>
    </xf>
    <xf numFmtId="0" fontId="10" fillId="0" borderId="0" xfId="2" applyFont="1" applyAlignment="1">
      <alignment horizontal="left" vertical="center" wrapText="1"/>
    </xf>
    <xf numFmtId="0" fontId="7" fillId="0" borderId="0" xfId="2" applyFont="1" applyFill="1" applyAlignment="1">
      <alignment horizontal="left" vertical="center" wrapText="1"/>
    </xf>
    <xf numFmtId="0" fontId="30" fillId="0" borderId="0" xfId="2" applyFont="1" applyAlignment="1">
      <alignment horizontal="left" wrapText="1" readingOrder="1"/>
    </xf>
    <xf numFmtId="0" fontId="7" fillId="0" borderId="0" xfId="2" applyFont="1" applyAlignment="1">
      <alignment horizontal="left" wrapText="1"/>
    </xf>
    <xf numFmtId="0" fontId="30" fillId="0" borderId="0" xfId="2" applyFont="1" applyAlignment="1">
      <alignment horizontal="left" vertical="top" wrapText="1"/>
    </xf>
    <xf numFmtId="0" fontId="2" fillId="4" borderId="2" xfId="2" applyFont="1" applyFill="1" applyBorder="1" applyAlignment="1" applyProtection="1">
      <alignment horizontal="center"/>
      <protection locked="0"/>
    </xf>
    <xf numFmtId="0" fontId="30" fillId="4" borderId="2" xfId="2" applyFont="1" applyFill="1" applyBorder="1" applyAlignment="1" applyProtection="1">
      <alignment horizontal="left"/>
      <protection locked="0"/>
    </xf>
    <xf numFmtId="8" fontId="30" fillId="4" borderId="22" xfId="2" applyNumberFormat="1" applyFill="1" applyBorder="1" applyAlignment="1" applyProtection="1">
      <alignment horizontal="right"/>
      <protection locked="0"/>
    </xf>
    <xf numFmtId="8" fontId="30" fillId="4" borderId="65" xfId="2" applyNumberFormat="1" applyFill="1" applyBorder="1" applyAlignment="1" applyProtection="1">
      <alignment horizontal="right"/>
      <protection locked="0"/>
    </xf>
    <xf numFmtId="49" fontId="10" fillId="0" borderId="0" xfId="2" applyNumberFormat="1" applyFont="1" applyAlignment="1">
      <alignment horizontal="left"/>
    </xf>
    <xf numFmtId="0" fontId="18" fillId="0" borderId="31" xfId="2" applyFont="1" applyFill="1" applyBorder="1" applyAlignment="1">
      <alignment horizontal="left"/>
    </xf>
    <xf numFmtId="0" fontId="18" fillId="0" borderId="81" xfId="2" applyFont="1" applyFill="1" applyBorder="1" applyAlignment="1">
      <alignment horizontal="left"/>
    </xf>
    <xf numFmtId="0" fontId="18" fillId="0" borderId="70" xfId="2" applyFont="1" applyFill="1" applyBorder="1" applyAlignment="1">
      <alignment horizontal="left"/>
    </xf>
    <xf numFmtId="8" fontId="30" fillId="4" borderId="17" xfId="2" applyNumberFormat="1" applyFill="1" applyBorder="1" applyAlignment="1" applyProtection="1">
      <alignment horizontal="right"/>
      <protection locked="0"/>
    </xf>
    <xf numFmtId="8" fontId="30" fillId="4" borderId="62" xfId="2" applyNumberFormat="1" applyFill="1" applyBorder="1" applyAlignment="1" applyProtection="1">
      <alignment horizontal="right"/>
      <protection locked="0"/>
    </xf>
    <xf numFmtId="0" fontId="30" fillId="0" borderId="4" xfId="2" applyBorder="1" applyAlignment="1">
      <alignment horizontal="left"/>
    </xf>
    <xf numFmtId="0" fontId="6" fillId="4" borderId="2" xfId="2" applyFont="1" applyFill="1" applyBorder="1" applyAlignment="1" applyProtection="1">
      <alignment horizontal="left"/>
      <protection locked="0"/>
    </xf>
    <xf numFmtId="0" fontId="31" fillId="0" borderId="0" xfId="2" applyFont="1" applyAlignment="1">
      <alignment horizontal="left" vertical="center" wrapText="1"/>
    </xf>
    <xf numFmtId="0" fontId="41" fillId="4" borderId="2" xfId="2" applyFont="1" applyFill="1" applyBorder="1" applyAlignment="1" applyProtection="1">
      <alignment horizontal="left"/>
      <protection locked="0"/>
    </xf>
    <xf numFmtId="0" fontId="30" fillId="4" borderId="0" xfId="2" applyFill="1" applyAlignment="1">
      <alignment horizontal="left"/>
    </xf>
    <xf numFmtId="0" fontId="35" fillId="6" borderId="0" xfId="2" applyFont="1" applyFill="1" applyAlignment="1">
      <alignment horizontal="left" vertical="center" wrapText="1"/>
    </xf>
    <xf numFmtId="49" fontId="25" fillId="0" borderId="0" xfId="2" applyNumberFormat="1" applyFont="1" applyFill="1" applyBorder="1" applyAlignment="1">
      <alignment horizontal="center" wrapText="1"/>
    </xf>
    <xf numFmtId="49" fontId="26" fillId="0" borderId="0" xfId="2" applyNumberFormat="1" applyFont="1" applyFill="1" applyBorder="1" applyAlignment="1">
      <alignment horizontal="center" wrapText="1"/>
    </xf>
    <xf numFmtId="0" fontId="42" fillId="0" borderId="0" xfId="2" applyFont="1" applyAlignment="1">
      <alignment horizontal="center"/>
    </xf>
    <xf numFmtId="49" fontId="4" fillId="0" borderId="0" xfId="2" applyNumberFormat="1" applyFont="1" applyAlignment="1">
      <alignment horizontal="left"/>
    </xf>
    <xf numFmtId="0" fontId="18" fillId="0" borderId="5" xfId="2" applyFont="1" applyFill="1" applyBorder="1" applyAlignment="1">
      <alignment horizontal="center"/>
    </xf>
    <xf numFmtId="0" fontId="18" fillId="0" borderId="34" xfId="2" applyFont="1" applyFill="1" applyBorder="1" applyAlignment="1">
      <alignment horizontal="center"/>
    </xf>
    <xf numFmtId="0" fontId="18" fillId="0" borderId="35" xfId="2" applyFont="1" applyFill="1" applyBorder="1" applyAlignment="1">
      <alignment horizontal="center"/>
    </xf>
    <xf numFmtId="0" fontId="21" fillId="0" borderId="41" xfId="2" applyFont="1" applyFill="1" applyBorder="1" applyAlignment="1">
      <alignment horizontal="center"/>
    </xf>
    <xf numFmtId="0" fontId="21" fillId="0" borderId="42" xfId="2" applyFont="1" applyFill="1" applyBorder="1" applyAlignment="1">
      <alignment horizontal="center"/>
    </xf>
  </cellXfs>
  <cellStyles count="3">
    <cellStyle name="Link" xfId="1" builtinId="8"/>
    <cellStyle name="Standard" xfId="0" builtinId="0"/>
    <cellStyle name="Standard 2" xfId="2"/>
  </cellStyles>
  <dxfs count="6">
    <dxf>
      <font>
        <condense val="0"/>
        <extend val="0"/>
        <color indexed="10"/>
      </font>
    </dxf>
    <dxf>
      <font>
        <condense val="0"/>
        <extend val="0"/>
        <color indexed="10"/>
      </font>
    </dxf>
    <dxf>
      <fill>
        <patternFill>
          <bgColor rgb="FFFF0000"/>
        </patternFill>
      </fill>
    </dxf>
    <dxf>
      <fill>
        <patternFill>
          <bgColor rgb="FF92D050"/>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CCFF99"/>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7.png"/><Relationship Id="rId1" Type="http://schemas.openxmlformats.org/officeDocument/2006/relationships/image" Target="../media/image16.png"/></Relationships>
</file>

<file path=xl/drawings/_rels/drawing2.xml.rels><?xml version="1.0" encoding="UTF-8" standalone="yes"?>
<Relationships xmlns="http://schemas.openxmlformats.org/package/2006/relationships"><Relationship Id="rId1" Type="http://schemas.openxmlformats.org/officeDocument/2006/relationships/image" Target="../media/image18.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9.jpeg"/></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3.emf"/><Relationship Id="rId3" Type="http://schemas.openxmlformats.org/officeDocument/2006/relationships/image" Target="../media/image13.emf"/><Relationship Id="rId7" Type="http://schemas.openxmlformats.org/officeDocument/2006/relationships/image" Target="../media/image9.emf"/><Relationship Id="rId12" Type="http://schemas.openxmlformats.org/officeDocument/2006/relationships/image" Target="../media/image4.emf"/><Relationship Id="rId2" Type="http://schemas.openxmlformats.org/officeDocument/2006/relationships/image" Target="../media/image14.emf"/><Relationship Id="rId1" Type="http://schemas.openxmlformats.org/officeDocument/2006/relationships/image" Target="../media/image15.emf"/><Relationship Id="rId6" Type="http://schemas.openxmlformats.org/officeDocument/2006/relationships/image" Target="../media/image10.emf"/><Relationship Id="rId11" Type="http://schemas.openxmlformats.org/officeDocument/2006/relationships/image" Target="../media/image5.emf"/><Relationship Id="rId5" Type="http://schemas.openxmlformats.org/officeDocument/2006/relationships/image" Target="../media/image11.emf"/><Relationship Id="rId15" Type="http://schemas.openxmlformats.org/officeDocument/2006/relationships/image" Target="../media/image1.emf"/><Relationship Id="rId10" Type="http://schemas.openxmlformats.org/officeDocument/2006/relationships/image" Target="../media/image6.emf"/><Relationship Id="rId4" Type="http://schemas.openxmlformats.org/officeDocument/2006/relationships/image" Target="../media/image12.emf"/><Relationship Id="rId9" Type="http://schemas.openxmlformats.org/officeDocument/2006/relationships/image" Target="../media/image7.emf"/><Relationship Id="rId14"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60960</xdr:colOff>
          <xdr:row>46</xdr:row>
          <xdr:rowOff>53340</xdr:rowOff>
        </xdr:from>
        <xdr:to>
          <xdr:col>0</xdr:col>
          <xdr:colOff>220980</xdr:colOff>
          <xdr:row>46</xdr:row>
          <xdr:rowOff>205740</xdr:rowOff>
        </xdr:to>
        <xdr:sp macro="" textlink="">
          <xdr:nvSpPr>
            <xdr:cNvPr id="1025" name="CheckBox4"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48</xdr:row>
          <xdr:rowOff>137160</xdr:rowOff>
        </xdr:from>
        <xdr:to>
          <xdr:col>0</xdr:col>
          <xdr:colOff>243840</xdr:colOff>
          <xdr:row>48</xdr:row>
          <xdr:rowOff>297180</xdr:rowOff>
        </xdr:to>
        <xdr:sp macro="" textlink="">
          <xdr:nvSpPr>
            <xdr:cNvPr id="1026" name="CheckBox5"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49</xdr:row>
          <xdr:rowOff>38100</xdr:rowOff>
        </xdr:from>
        <xdr:to>
          <xdr:col>0</xdr:col>
          <xdr:colOff>243840</xdr:colOff>
          <xdr:row>49</xdr:row>
          <xdr:rowOff>205740</xdr:rowOff>
        </xdr:to>
        <xdr:sp macro="" textlink="">
          <xdr:nvSpPr>
            <xdr:cNvPr id="1027" name="CheckBox6"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47</xdr:row>
          <xdr:rowOff>99060</xdr:rowOff>
        </xdr:from>
        <xdr:to>
          <xdr:col>0</xdr:col>
          <xdr:colOff>220980</xdr:colOff>
          <xdr:row>47</xdr:row>
          <xdr:rowOff>274320</xdr:rowOff>
        </xdr:to>
        <xdr:sp macro="" textlink="">
          <xdr:nvSpPr>
            <xdr:cNvPr id="1028" name="CheckBox7"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45</xdr:row>
          <xdr:rowOff>60960</xdr:rowOff>
        </xdr:from>
        <xdr:to>
          <xdr:col>0</xdr:col>
          <xdr:colOff>220980</xdr:colOff>
          <xdr:row>45</xdr:row>
          <xdr:rowOff>228600</xdr:rowOff>
        </xdr:to>
        <xdr:sp macro="" textlink="">
          <xdr:nvSpPr>
            <xdr:cNvPr id="1029" name="CheckBox8"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50</xdr:row>
          <xdr:rowOff>22860</xdr:rowOff>
        </xdr:from>
        <xdr:to>
          <xdr:col>0</xdr:col>
          <xdr:colOff>236220</xdr:colOff>
          <xdr:row>50</xdr:row>
          <xdr:rowOff>213360</xdr:rowOff>
        </xdr:to>
        <xdr:sp macro="" textlink="">
          <xdr:nvSpPr>
            <xdr:cNvPr id="1030" name="CheckBox9"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51</xdr:row>
          <xdr:rowOff>53340</xdr:rowOff>
        </xdr:from>
        <xdr:to>
          <xdr:col>0</xdr:col>
          <xdr:colOff>243840</xdr:colOff>
          <xdr:row>51</xdr:row>
          <xdr:rowOff>220980</xdr:rowOff>
        </xdr:to>
        <xdr:sp macro="" textlink="">
          <xdr:nvSpPr>
            <xdr:cNvPr id="1031" name="CheckBox10"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52</xdr:row>
          <xdr:rowOff>0</xdr:rowOff>
        </xdr:from>
        <xdr:to>
          <xdr:col>0</xdr:col>
          <xdr:colOff>228600</xdr:colOff>
          <xdr:row>52</xdr:row>
          <xdr:rowOff>182880</xdr:rowOff>
        </xdr:to>
        <xdr:sp macro="" textlink="">
          <xdr:nvSpPr>
            <xdr:cNvPr id="1032" name="CheckBox11"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53</xdr:row>
          <xdr:rowOff>7620</xdr:rowOff>
        </xdr:from>
        <xdr:to>
          <xdr:col>0</xdr:col>
          <xdr:colOff>236220</xdr:colOff>
          <xdr:row>53</xdr:row>
          <xdr:rowOff>190500</xdr:rowOff>
        </xdr:to>
        <xdr:sp macro="" textlink="">
          <xdr:nvSpPr>
            <xdr:cNvPr id="1033" name="CheckBox12"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54</xdr:row>
          <xdr:rowOff>22860</xdr:rowOff>
        </xdr:from>
        <xdr:to>
          <xdr:col>0</xdr:col>
          <xdr:colOff>243840</xdr:colOff>
          <xdr:row>54</xdr:row>
          <xdr:rowOff>182880</xdr:rowOff>
        </xdr:to>
        <xdr:sp macro="" textlink="">
          <xdr:nvSpPr>
            <xdr:cNvPr id="1034" name="CheckBox13"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55</xdr:row>
          <xdr:rowOff>22860</xdr:rowOff>
        </xdr:from>
        <xdr:to>
          <xdr:col>0</xdr:col>
          <xdr:colOff>243840</xdr:colOff>
          <xdr:row>55</xdr:row>
          <xdr:rowOff>190500</xdr:rowOff>
        </xdr:to>
        <xdr:sp macro="" textlink="">
          <xdr:nvSpPr>
            <xdr:cNvPr id="1035" name="CheckBox14"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56</xdr:row>
          <xdr:rowOff>38100</xdr:rowOff>
        </xdr:from>
        <xdr:to>
          <xdr:col>0</xdr:col>
          <xdr:colOff>236220</xdr:colOff>
          <xdr:row>56</xdr:row>
          <xdr:rowOff>198120</xdr:rowOff>
        </xdr:to>
        <xdr:sp macro="" textlink="">
          <xdr:nvSpPr>
            <xdr:cNvPr id="1036" name="CheckBox15"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480060</xdr:colOff>
          <xdr:row>92</xdr:row>
          <xdr:rowOff>45720</xdr:rowOff>
        </xdr:from>
        <xdr:to>
          <xdr:col>5</xdr:col>
          <xdr:colOff>480060</xdr:colOff>
          <xdr:row>93</xdr:row>
          <xdr:rowOff>22860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746760</xdr:colOff>
          <xdr:row>92</xdr:row>
          <xdr:rowOff>91440</xdr:rowOff>
        </xdr:from>
        <xdr:to>
          <xdr:col>5</xdr:col>
          <xdr:colOff>1828800</xdr:colOff>
          <xdr:row>92</xdr:row>
          <xdr:rowOff>289560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510540</xdr:colOff>
          <xdr:row>93</xdr:row>
          <xdr:rowOff>91440</xdr:rowOff>
        </xdr:from>
        <xdr:to>
          <xdr:col>5</xdr:col>
          <xdr:colOff>502920</xdr:colOff>
          <xdr:row>93</xdr:row>
          <xdr:rowOff>304800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769620</xdr:colOff>
          <xdr:row>93</xdr:row>
          <xdr:rowOff>83820</xdr:rowOff>
        </xdr:from>
        <xdr:to>
          <xdr:col>5</xdr:col>
          <xdr:colOff>1836420</xdr:colOff>
          <xdr:row>93</xdr:row>
          <xdr:rowOff>297180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510540</xdr:colOff>
          <xdr:row>94</xdr:row>
          <xdr:rowOff>91440</xdr:rowOff>
        </xdr:from>
        <xdr:to>
          <xdr:col>5</xdr:col>
          <xdr:colOff>1059180</xdr:colOff>
          <xdr:row>94</xdr:row>
          <xdr:rowOff>304800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94</xdr:row>
          <xdr:rowOff>83820</xdr:rowOff>
        </xdr:from>
        <xdr:to>
          <xdr:col>5</xdr:col>
          <xdr:colOff>1866900</xdr:colOff>
          <xdr:row>94</xdr:row>
          <xdr:rowOff>289560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44</xdr:row>
          <xdr:rowOff>68580</xdr:rowOff>
        </xdr:from>
        <xdr:to>
          <xdr:col>0</xdr:col>
          <xdr:colOff>213360</xdr:colOff>
          <xdr:row>44</xdr:row>
          <xdr:rowOff>220980</xdr:rowOff>
        </xdr:to>
        <xdr:sp macro="" textlink="">
          <xdr:nvSpPr>
            <xdr:cNvPr id="1043" name="CheckBox2"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43</xdr:row>
          <xdr:rowOff>60960</xdr:rowOff>
        </xdr:from>
        <xdr:to>
          <xdr:col>0</xdr:col>
          <xdr:colOff>213360</xdr:colOff>
          <xdr:row>43</xdr:row>
          <xdr:rowOff>243840</xdr:rowOff>
        </xdr:to>
        <xdr:sp macro="" textlink="">
          <xdr:nvSpPr>
            <xdr:cNvPr id="1044" name="CheckBox3"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125</xdr:row>
          <xdr:rowOff>129540</xdr:rowOff>
        </xdr:from>
        <xdr:to>
          <xdr:col>0</xdr:col>
          <xdr:colOff>274320</xdr:colOff>
          <xdr:row>125</xdr:row>
          <xdr:rowOff>297180</xdr:rowOff>
        </xdr:to>
        <xdr:sp macro="" textlink="">
          <xdr:nvSpPr>
            <xdr:cNvPr id="1045" name="CheckBox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4</xdr:col>
      <xdr:colOff>444500</xdr:colOff>
      <xdr:row>0</xdr:row>
      <xdr:rowOff>44450</xdr:rowOff>
    </xdr:from>
    <xdr:to>
      <xdr:col>5</xdr:col>
      <xdr:colOff>1974850</xdr:colOff>
      <xdr:row>0</xdr:row>
      <xdr:rowOff>463550</xdr:rowOff>
    </xdr:to>
    <xdr:pic>
      <xdr:nvPicPr>
        <xdr:cNvPr id="1054" name="Grafik 3">
          <a:extLst>
            <a:ext uri="{FF2B5EF4-FFF2-40B4-BE49-F238E27FC236}">
              <a16:creationId xmlns:a16="http://schemas.microsoft.com/office/drawing/2014/main" id="{00000000-0008-0000-0000-00001E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33850" y="44450"/>
          <a:ext cx="20510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63500</xdr:colOff>
      <xdr:row>30</xdr:row>
      <xdr:rowOff>171450</xdr:rowOff>
    </xdr:from>
    <xdr:to>
      <xdr:col>5</xdr:col>
      <xdr:colOff>2057400</xdr:colOff>
      <xdr:row>34</xdr:row>
      <xdr:rowOff>127000</xdr:rowOff>
    </xdr:to>
    <xdr:pic>
      <xdr:nvPicPr>
        <xdr:cNvPr id="1055" name="Grafik 2">
          <a:extLst>
            <a:ext uri="{FF2B5EF4-FFF2-40B4-BE49-F238E27FC236}">
              <a16:creationId xmlns:a16="http://schemas.microsoft.com/office/drawing/2014/main" id="{00000000-0008-0000-0000-00001F04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500" y="8870950"/>
          <a:ext cx="61912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615950</xdr:colOff>
      <xdr:row>2</xdr:row>
      <xdr:rowOff>127000</xdr:rowOff>
    </xdr:from>
    <xdr:to>
      <xdr:col>5</xdr:col>
      <xdr:colOff>1704340</xdr:colOff>
      <xdr:row>4</xdr:row>
      <xdr:rowOff>190500</xdr:rowOff>
    </xdr:to>
    <xdr:pic>
      <xdr:nvPicPr>
        <xdr:cNvPr id="2055" name="Grafik 3">
          <a:extLst>
            <a:ext uri="{FF2B5EF4-FFF2-40B4-BE49-F238E27FC236}">
              <a16:creationId xmlns:a16="http://schemas.microsoft.com/office/drawing/2014/main" id="{00000000-0008-0000-0100-000007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73600" y="520700"/>
          <a:ext cx="208280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279400</xdr:colOff>
      <xdr:row>2</xdr:row>
      <xdr:rowOff>69850</xdr:rowOff>
    </xdr:from>
    <xdr:to>
      <xdr:col>13</xdr:col>
      <xdr:colOff>0</xdr:colOff>
      <xdr:row>4</xdr:row>
      <xdr:rowOff>63500</xdr:rowOff>
    </xdr:to>
    <xdr:pic>
      <xdr:nvPicPr>
        <xdr:cNvPr id="3077" name="Grafik 3">
          <a:extLst>
            <a:ext uri="{FF2B5EF4-FFF2-40B4-BE49-F238E27FC236}">
              <a16:creationId xmlns:a16="http://schemas.microsoft.com/office/drawing/2014/main" id="{00000000-0008-0000-0200-0000050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67850" y="857250"/>
          <a:ext cx="295275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ctrlProp" Target="../ctrlProps/ctrlProp6.xml"/><Relationship Id="rId3" Type="http://schemas.openxmlformats.org/officeDocument/2006/relationships/vmlDrawing" Target="../drawings/vmlDrawing1.vml"/><Relationship Id="rId21" Type="http://schemas.openxmlformats.org/officeDocument/2006/relationships/image" Target="../media/image9.emf"/><Relationship Id="rId34" Type="http://schemas.openxmlformats.org/officeDocument/2006/relationships/ctrlProp" Target="../ctrlProps/ctrlProp1.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trlProp" Target="../ctrlProps/ctrlProp5.xml"/><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3.emf"/><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ctrlProp" Target="../ctrlProps/ctrlProp4.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trlProp" Target="../ctrlProps/ctrlProp3.xml"/><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I146"/>
  <sheetViews>
    <sheetView tabSelected="1" view="pageLayout" zoomScaleNormal="125" workbookViewId="0">
      <selection activeCell="B5" sqref="B5:F5"/>
    </sheetView>
  </sheetViews>
  <sheetFormatPr baseColWidth="10" defaultColWidth="11.33203125" defaultRowHeight="15"/>
  <cols>
    <col min="1" max="1" width="3.88671875" style="1" customWidth="1"/>
    <col min="2" max="2" width="20.6640625" style="1" customWidth="1"/>
    <col min="3" max="3" width="7.6640625" style="1" customWidth="1"/>
    <col min="4" max="4" width="20.6640625" style="1" customWidth="1"/>
    <col min="5" max="5" width="7.44140625" style="1" customWidth="1"/>
    <col min="6" max="6" width="29.21875" style="1" customWidth="1"/>
    <col min="7" max="16384" width="11.33203125" style="1"/>
  </cols>
  <sheetData>
    <row r="1" spans="1:6" ht="91.2" customHeight="1">
      <c r="A1" s="332" t="s">
        <v>0</v>
      </c>
      <c r="B1" s="332"/>
      <c r="C1" s="332"/>
      <c r="D1" s="332"/>
      <c r="E1" s="332"/>
      <c r="F1" s="332"/>
    </row>
    <row r="2" spans="1:6" ht="21">
      <c r="A2" s="2"/>
      <c r="B2" s="2"/>
      <c r="C2" s="2"/>
      <c r="D2" s="2"/>
      <c r="E2" s="2"/>
      <c r="F2" s="2"/>
    </row>
    <row r="3" spans="1:6">
      <c r="A3" s="3" t="s">
        <v>1</v>
      </c>
      <c r="B3" s="4" t="s">
        <v>2</v>
      </c>
    </row>
    <row r="4" spans="1:6" ht="13.5" customHeight="1">
      <c r="A4" s="3"/>
      <c r="B4" s="3" t="s">
        <v>3</v>
      </c>
    </row>
    <row r="5" spans="1:6" ht="22.5" customHeight="1">
      <c r="A5" s="3"/>
      <c r="B5" s="333"/>
      <c r="C5" s="334"/>
      <c r="D5" s="334"/>
      <c r="E5" s="334"/>
      <c r="F5" s="335"/>
    </row>
    <row r="6" spans="1:6">
      <c r="A6" s="3"/>
    </row>
    <row r="7" spans="1:6">
      <c r="A7" s="3" t="s">
        <v>4</v>
      </c>
      <c r="B7" s="4" t="s">
        <v>5</v>
      </c>
    </row>
    <row r="8" spans="1:6" ht="12.75" customHeight="1">
      <c r="A8" s="3"/>
      <c r="B8" s="3" t="s">
        <v>6</v>
      </c>
    </row>
    <row r="9" spans="1:6" ht="153.44999999999999" customHeight="1">
      <c r="A9" s="3"/>
      <c r="B9" s="336"/>
      <c r="C9" s="337"/>
      <c r="D9" s="337"/>
      <c r="E9" s="337"/>
      <c r="F9" s="338"/>
    </row>
    <row r="10" spans="1:6">
      <c r="A10" s="3"/>
    </row>
    <row r="11" spans="1:6" ht="15.6">
      <c r="A11" s="3" t="s">
        <v>7</v>
      </c>
      <c r="B11" s="5" t="s">
        <v>8</v>
      </c>
      <c r="C11" s="6" t="s">
        <v>9</v>
      </c>
      <c r="D11" s="7"/>
      <c r="E11" s="8" t="s">
        <v>10</v>
      </c>
      <c r="F11" s="7"/>
    </row>
    <row r="12" spans="1:6">
      <c r="A12" s="3"/>
    </row>
    <row r="13" spans="1:6" ht="15.6">
      <c r="A13" s="3" t="s">
        <v>11</v>
      </c>
      <c r="B13" s="5" t="s">
        <v>12</v>
      </c>
    </row>
    <row r="14" spans="1:6">
      <c r="A14" s="3"/>
      <c r="B14" s="3" t="s">
        <v>13</v>
      </c>
      <c r="C14" s="9"/>
    </row>
    <row r="15" spans="1:6">
      <c r="A15" s="3"/>
    </row>
    <row r="16" spans="1:6">
      <c r="A16" s="3"/>
      <c r="B16" s="3" t="s">
        <v>14</v>
      </c>
      <c r="C16" s="339"/>
      <c r="D16" s="340"/>
      <c r="E16" s="340"/>
      <c r="F16" s="341"/>
    </row>
    <row r="17" spans="1:6">
      <c r="A17" s="3"/>
      <c r="B17" s="342" t="s">
        <v>15</v>
      </c>
    </row>
    <row r="18" spans="1:6">
      <c r="A18" s="3"/>
      <c r="B18" s="342"/>
      <c r="C18" s="339"/>
      <c r="D18" s="340"/>
      <c r="E18" s="340"/>
      <c r="F18" s="341"/>
    </row>
    <row r="19" spans="1:6">
      <c r="A19" s="3"/>
      <c r="B19" s="342"/>
    </row>
    <row r="20" spans="1:6">
      <c r="A20" s="3"/>
      <c r="B20" s="3" t="s">
        <v>16</v>
      </c>
      <c r="C20" s="339"/>
      <c r="D20" s="340"/>
      <c r="E20" s="340"/>
      <c r="F20" s="341"/>
    </row>
    <row r="21" spans="1:6">
      <c r="A21" s="3"/>
    </row>
    <row r="22" spans="1:6">
      <c r="A22" s="3"/>
      <c r="B22" s="10"/>
      <c r="C22" s="11"/>
      <c r="D22" s="10"/>
      <c r="E22" s="11"/>
      <c r="F22" s="12"/>
    </row>
    <row r="23" spans="1:6">
      <c r="A23" s="3"/>
      <c r="B23" s="3" t="s">
        <v>17</v>
      </c>
      <c r="D23" s="3" t="s">
        <v>18</v>
      </c>
      <c r="F23" s="3" t="s">
        <v>19</v>
      </c>
    </row>
    <row r="24" spans="1:6">
      <c r="A24" s="3"/>
      <c r="B24" s="3"/>
      <c r="D24" s="3"/>
      <c r="F24" s="3"/>
    </row>
    <row r="25" spans="1:6">
      <c r="A25" s="3"/>
      <c r="C25" s="344"/>
      <c r="D25" s="345"/>
      <c r="F25" s="13"/>
    </row>
    <row r="26" spans="1:6" s="15" customFormat="1">
      <c r="A26" s="14"/>
      <c r="B26" s="3" t="s">
        <v>20</v>
      </c>
      <c r="C26" s="346" t="s">
        <v>21</v>
      </c>
      <c r="D26" s="346"/>
      <c r="F26" s="3" t="s">
        <v>22</v>
      </c>
    </row>
    <row r="27" spans="1:6">
      <c r="A27" s="3"/>
    </row>
    <row r="28" spans="1:6">
      <c r="A28" s="3"/>
      <c r="C28" s="6" t="s">
        <v>23</v>
      </c>
      <c r="D28" s="16"/>
      <c r="F28" s="17" t="s">
        <v>24</v>
      </c>
    </row>
    <row r="29" spans="1:6" s="15" customFormat="1">
      <c r="A29" s="14"/>
      <c r="C29" s="251"/>
      <c r="D29" s="256"/>
      <c r="F29" s="252"/>
    </row>
    <row r="30" spans="1:6" s="15" customFormat="1">
      <c r="A30" s="14"/>
      <c r="C30" s="251"/>
      <c r="D30" s="256"/>
      <c r="F30" s="252"/>
    </row>
    <row r="31" spans="1:6" s="15" customFormat="1">
      <c r="A31" s="14"/>
      <c r="C31" s="251"/>
      <c r="D31" s="256"/>
      <c r="F31" s="252"/>
    </row>
    <row r="32" spans="1:6" s="15" customFormat="1">
      <c r="A32" s="14"/>
      <c r="C32" s="251"/>
      <c r="D32" s="256"/>
      <c r="F32" s="252"/>
    </row>
    <row r="33" spans="1:6" s="15" customFormat="1">
      <c r="A33" s="14"/>
      <c r="C33" s="251"/>
      <c r="D33" s="256"/>
      <c r="F33" s="252"/>
    </row>
    <row r="34" spans="1:6" s="15" customFormat="1">
      <c r="A34" s="14"/>
      <c r="C34" s="251"/>
      <c r="D34" s="256"/>
      <c r="F34" s="252"/>
    </row>
    <row r="35" spans="1:6">
      <c r="A35" s="3"/>
      <c r="D35" s="25"/>
    </row>
    <row r="36" spans="1:6">
      <c r="A36" s="18"/>
      <c r="B36" s="19">
        <f>Titel</f>
        <v>0</v>
      </c>
      <c r="C36" s="18"/>
      <c r="D36" s="257"/>
      <c r="E36" s="20"/>
      <c r="F36" s="21">
        <f>Datum</f>
        <v>0</v>
      </c>
    </row>
    <row r="37" spans="1:6">
      <c r="D37" s="25"/>
    </row>
    <row r="38" spans="1:6">
      <c r="A38" s="3" t="s">
        <v>25</v>
      </c>
      <c r="B38" s="4" t="s">
        <v>26</v>
      </c>
      <c r="D38" s="25"/>
    </row>
    <row r="39" spans="1:6">
      <c r="A39" s="3"/>
      <c r="B39" s="22" t="s">
        <v>27</v>
      </c>
    </row>
    <row r="40" spans="1:6" ht="162" customHeight="1">
      <c r="A40" s="3"/>
      <c r="B40" s="336"/>
      <c r="C40" s="347"/>
      <c r="D40" s="347"/>
      <c r="E40" s="347"/>
      <c r="F40" s="348"/>
    </row>
    <row r="42" spans="1:6" ht="15" customHeight="1">
      <c r="A42" s="23" t="s">
        <v>28</v>
      </c>
      <c r="B42" s="24" t="s">
        <v>29</v>
      </c>
      <c r="C42" s="25"/>
      <c r="D42" s="25"/>
      <c r="E42" s="25"/>
      <c r="F42" s="349" t="s">
        <v>184</v>
      </c>
    </row>
    <row r="43" spans="1:6" ht="21" customHeight="1">
      <c r="A43" s="23"/>
      <c r="B43" s="26" t="s">
        <v>30</v>
      </c>
      <c r="C43" s="27"/>
      <c r="D43" s="27"/>
      <c r="E43" s="28"/>
      <c r="F43" s="350"/>
    </row>
    <row r="44" spans="1:6" ht="34.049999999999997" customHeight="1">
      <c r="A44" s="29"/>
      <c r="B44" s="343" t="s">
        <v>31</v>
      </c>
      <c r="C44" s="343"/>
      <c r="D44" s="343"/>
      <c r="E44" s="343"/>
      <c r="F44" s="343"/>
    </row>
    <row r="45" spans="1:6" ht="18.899999999999999" customHeight="1">
      <c r="A45" s="30"/>
      <c r="B45" s="31" t="s">
        <v>32</v>
      </c>
      <c r="C45" s="31"/>
      <c r="D45" s="31"/>
      <c r="E45" s="31"/>
      <c r="F45" s="31"/>
    </row>
    <row r="46" spans="1:6" ht="18.899999999999999" customHeight="1">
      <c r="A46" s="30"/>
      <c r="B46" s="351" t="s">
        <v>33</v>
      </c>
      <c r="C46" s="351"/>
      <c r="D46" s="351"/>
      <c r="E46" s="351"/>
      <c r="F46" s="351"/>
    </row>
    <row r="47" spans="1:6" ht="18.899999999999999" customHeight="1">
      <c r="A47" s="30"/>
      <c r="B47" s="343" t="s">
        <v>34</v>
      </c>
      <c r="C47" s="343"/>
      <c r="D47" s="343"/>
      <c r="E47" s="343"/>
      <c r="F47" s="343"/>
    </row>
    <row r="48" spans="1:6" ht="34.049999999999997" customHeight="1">
      <c r="A48" s="30"/>
      <c r="B48" s="343" t="s">
        <v>35</v>
      </c>
      <c r="C48" s="343"/>
      <c r="D48" s="343"/>
      <c r="E48" s="343"/>
      <c r="F48" s="343"/>
    </row>
    <row r="49" spans="1:6" ht="34.049999999999997" customHeight="1">
      <c r="A49" s="30"/>
      <c r="B49" s="343" t="s">
        <v>36</v>
      </c>
      <c r="C49" s="343"/>
      <c r="D49" s="343"/>
      <c r="E49" s="343"/>
      <c r="F49" s="343"/>
    </row>
    <row r="50" spans="1:6" ht="18.899999999999999" customHeight="1">
      <c r="A50" s="30"/>
      <c r="B50" s="343" t="s">
        <v>37</v>
      </c>
      <c r="C50" s="343"/>
      <c r="D50" s="343"/>
      <c r="E50" s="343"/>
      <c r="F50" s="343"/>
    </row>
    <row r="51" spans="1:6" ht="18.899999999999999" customHeight="1">
      <c r="A51" s="29"/>
      <c r="B51" s="343" t="s">
        <v>38</v>
      </c>
      <c r="C51" s="343"/>
      <c r="D51" s="343"/>
      <c r="E51" s="343"/>
      <c r="F51" s="343"/>
    </row>
    <row r="52" spans="1:6" ht="19.8" customHeight="1">
      <c r="A52" s="30"/>
      <c r="B52" s="343" t="s">
        <v>39</v>
      </c>
      <c r="C52" s="343"/>
      <c r="D52" s="343"/>
      <c r="E52" s="343"/>
      <c r="F52" s="343"/>
    </row>
    <row r="53" spans="1:6" ht="18.899999999999999" customHeight="1">
      <c r="A53" s="30"/>
      <c r="B53" s="343" t="s">
        <v>40</v>
      </c>
      <c r="C53" s="343"/>
      <c r="D53" s="343"/>
      <c r="E53" s="343"/>
      <c r="F53" s="343"/>
    </row>
    <row r="54" spans="1:6" ht="18.899999999999999" customHeight="1">
      <c r="A54" s="30"/>
      <c r="B54" s="343" t="s">
        <v>41</v>
      </c>
      <c r="C54" s="343"/>
      <c r="D54" s="343"/>
      <c r="E54" s="343"/>
      <c r="F54" s="343"/>
    </row>
    <row r="55" spans="1:6" ht="18.899999999999999" customHeight="1">
      <c r="A55" s="30"/>
      <c r="B55" s="343" t="s">
        <v>42</v>
      </c>
      <c r="C55" s="343"/>
      <c r="D55" s="343"/>
      <c r="E55" s="343"/>
      <c r="F55" s="343"/>
    </row>
    <row r="56" spans="1:6" ht="18.899999999999999" customHeight="1">
      <c r="A56" s="30"/>
      <c r="B56" s="32" t="s">
        <v>43</v>
      </c>
      <c r="C56" s="32"/>
      <c r="D56" s="32"/>
      <c r="E56" s="32"/>
      <c r="F56" s="32"/>
    </row>
    <row r="57" spans="1:6" ht="18.899999999999999" customHeight="1">
      <c r="A57" s="30"/>
      <c r="B57" s="343" t="s">
        <v>44</v>
      </c>
      <c r="C57" s="343"/>
      <c r="D57" s="343"/>
      <c r="E57" s="343"/>
      <c r="F57" s="343"/>
    </row>
    <row r="58" spans="1:6" s="15" customFormat="1" ht="15" customHeight="1">
      <c r="A58" s="249"/>
      <c r="B58" s="33"/>
      <c r="C58" s="33"/>
      <c r="D58" s="33"/>
      <c r="E58" s="33"/>
      <c r="F58" s="33"/>
    </row>
    <row r="59" spans="1:6">
      <c r="A59" s="3" t="s">
        <v>45</v>
      </c>
      <c r="B59" s="4" t="s">
        <v>46</v>
      </c>
    </row>
    <row r="60" spans="1:6" ht="28.5" customHeight="1">
      <c r="B60" s="352" t="s">
        <v>47</v>
      </c>
      <c r="C60" s="352"/>
      <c r="D60" s="352"/>
      <c r="E60" s="352"/>
      <c r="F60" s="352"/>
    </row>
    <row r="61" spans="1:6" ht="118.05" customHeight="1">
      <c r="A61" s="3"/>
      <c r="B61" s="336"/>
      <c r="C61" s="347"/>
      <c r="D61" s="347"/>
      <c r="E61" s="347"/>
      <c r="F61" s="348"/>
    </row>
    <row r="62" spans="1:6">
      <c r="B62" s="3"/>
    </row>
    <row r="63" spans="1:6">
      <c r="A63" s="18"/>
      <c r="B63" s="19">
        <f>Titel</f>
        <v>0</v>
      </c>
      <c r="C63" s="18"/>
      <c r="D63" s="18"/>
      <c r="E63" s="20"/>
      <c r="F63" s="21">
        <f>Datum</f>
        <v>0</v>
      </c>
    </row>
    <row r="65" spans="1:6">
      <c r="A65" s="3" t="s">
        <v>48</v>
      </c>
      <c r="B65" s="4" t="s">
        <v>49</v>
      </c>
    </row>
    <row r="66" spans="1:6" ht="33" customHeight="1">
      <c r="A66" s="3"/>
      <c r="B66" s="352" t="s">
        <v>50</v>
      </c>
      <c r="C66" s="352"/>
      <c r="D66" s="352"/>
      <c r="E66" s="352"/>
      <c r="F66" s="352"/>
    </row>
    <row r="67" spans="1:6" ht="263.55" customHeight="1">
      <c r="A67" s="3"/>
      <c r="B67" s="336"/>
      <c r="C67" s="347"/>
      <c r="D67" s="347"/>
      <c r="E67" s="347"/>
      <c r="F67" s="348"/>
    </row>
    <row r="68" spans="1:6" s="15" customFormat="1">
      <c r="A68" s="259"/>
      <c r="B68" s="258"/>
      <c r="C68" s="258"/>
      <c r="D68" s="258"/>
      <c r="E68" s="258"/>
      <c r="F68" s="258"/>
    </row>
    <row r="69" spans="1:6">
      <c r="A69" s="23" t="s">
        <v>51</v>
      </c>
      <c r="B69" s="24" t="s">
        <v>52</v>
      </c>
      <c r="C69" s="25"/>
      <c r="D69" s="25"/>
      <c r="E69" s="25"/>
      <c r="F69" s="25"/>
    </row>
    <row r="70" spans="1:6" ht="28.5" customHeight="1">
      <c r="A70" s="23"/>
      <c r="B70" s="353" t="s">
        <v>53</v>
      </c>
      <c r="C70" s="353"/>
      <c r="D70" s="353"/>
      <c r="E70" s="353"/>
      <c r="F70" s="353"/>
    </row>
    <row r="71" spans="1:6" ht="141.75" customHeight="1">
      <c r="A71" s="3"/>
      <c r="B71" s="336"/>
      <c r="C71" s="354"/>
      <c r="D71" s="354"/>
      <c r="E71" s="354"/>
      <c r="F71" s="355"/>
    </row>
    <row r="72" spans="1:6">
      <c r="A72" s="3"/>
      <c r="B72" s="34"/>
      <c r="C72" s="34"/>
      <c r="D72" s="34"/>
      <c r="E72" s="34"/>
      <c r="F72" s="34"/>
    </row>
    <row r="73" spans="1:6">
      <c r="A73" s="3" t="s">
        <v>54</v>
      </c>
      <c r="B73" s="4" t="s">
        <v>55</v>
      </c>
    </row>
    <row r="74" spans="1:6" ht="30.6" customHeight="1">
      <c r="A74" s="3"/>
      <c r="B74" s="352" t="s">
        <v>56</v>
      </c>
      <c r="C74" s="352"/>
      <c r="D74" s="352"/>
      <c r="E74" s="352"/>
      <c r="F74" s="352"/>
    </row>
    <row r="75" spans="1:6" ht="141.75" customHeight="1">
      <c r="A75" s="3"/>
      <c r="B75" s="336"/>
      <c r="C75" s="354"/>
      <c r="D75" s="354"/>
      <c r="E75" s="354"/>
      <c r="F75" s="355"/>
    </row>
    <row r="76" spans="1:6">
      <c r="B76" s="3"/>
    </row>
    <row r="77" spans="1:6">
      <c r="A77" s="18"/>
      <c r="B77" s="19">
        <f>Titel</f>
        <v>0</v>
      </c>
      <c r="C77" s="18"/>
      <c r="D77" s="18"/>
      <c r="E77" s="20"/>
      <c r="F77" s="21">
        <f>Datum</f>
        <v>0</v>
      </c>
    </row>
    <row r="79" spans="1:6">
      <c r="A79" s="3" t="s">
        <v>57</v>
      </c>
      <c r="B79" s="357" t="s">
        <v>58</v>
      </c>
      <c r="C79" s="357"/>
      <c r="D79" s="357"/>
      <c r="E79" s="357"/>
      <c r="F79" s="357"/>
    </row>
    <row r="80" spans="1:6" ht="25.05" customHeight="1">
      <c r="A80" s="3"/>
      <c r="B80" s="352" t="s">
        <v>59</v>
      </c>
      <c r="C80" s="352"/>
      <c r="D80" s="352"/>
      <c r="E80" s="352"/>
      <c r="F80" s="352"/>
    </row>
    <row r="81" spans="1:6" ht="184.2" customHeight="1">
      <c r="A81" s="3"/>
      <c r="B81" s="336"/>
      <c r="C81" s="354"/>
      <c r="D81" s="354"/>
      <c r="E81" s="354"/>
      <c r="F81" s="355"/>
    </row>
    <row r="82" spans="1:6">
      <c r="A82" s="3"/>
      <c r="B82" s="36"/>
      <c r="C82" s="36"/>
      <c r="D82" s="36"/>
      <c r="E82" s="36"/>
      <c r="F82" s="36"/>
    </row>
    <row r="83" spans="1:6">
      <c r="A83" s="3" t="s">
        <v>60</v>
      </c>
      <c r="B83" s="4" t="s">
        <v>61</v>
      </c>
    </row>
    <row r="84" spans="1:6" ht="30" customHeight="1">
      <c r="A84" s="3"/>
      <c r="B84" s="352" t="s">
        <v>62</v>
      </c>
      <c r="C84" s="352"/>
      <c r="D84" s="352"/>
      <c r="E84" s="352"/>
      <c r="F84" s="352"/>
    </row>
    <row r="85" spans="1:6" ht="184.2" customHeight="1">
      <c r="A85" s="3"/>
      <c r="B85" s="336"/>
      <c r="C85" s="354"/>
      <c r="D85" s="354"/>
      <c r="E85" s="354"/>
      <c r="F85" s="355"/>
    </row>
    <row r="86" spans="1:6">
      <c r="A86" s="37"/>
      <c r="B86" s="38"/>
      <c r="C86" s="37"/>
      <c r="D86" s="37"/>
      <c r="E86" s="39"/>
      <c r="F86" s="40"/>
    </row>
    <row r="87" spans="1:6">
      <c r="A87" s="3" t="s">
        <v>63</v>
      </c>
      <c r="B87" s="4" t="s">
        <v>64</v>
      </c>
    </row>
    <row r="88" spans="1:6" ht="25.8" customHeight="1">
      <c r="A88" s="3"/>
      <c r="B88" s="352" t="s">
        <v>65</v>
      </c>
      <c r="C88" s="352"/>
      <c r="D88" s="352"/>
      <c r="E88" s="352"/>
      <c r="F88" s="352"/>
    </row>
    <row r="89" spans="1:6" ht="191.55" customHeight="1">
      <c r="A89" s="3"/>
      <c r="B89" s="336"/>
      <c r="C89" s="354"/>
      <c r="D89" s="354"/>
      <c r="E89" s="354"/>
      <c r="F89" s="355"/>
    </row>
    <row r="90" spans="1:6">
      <c r="A90" s="18"/>
      <c r="B90" s="19">
        <f>Titel</f>
        <v>0</v>
      </c>
      <c r="C90" s="18"/>
      <c r="D90" s="18"/>
      <c r="E90" s="20"/>
      <c r="F90" s="21">
        <f>Datum</f>
        <v>0</v>
      </c>
    </row>
    <row r="92" spans="1:6" ht="21" customHeight="1">
      <c r="A92" s="3" t="s">
        <v>66</v>
      </c>
      <c r="B92" s="357" t="s">
        <v>67</v>
      </c>
      <c r="C92" s="357"/>
      <c r="D92" s="357"/>
      <c r="E92" s="357"/>
      <c r="F92" s="357"/>
    </row>
    <row r="93" spans="1:6" ht="25.8" customHeight="1">
      <c r="A93" s="3"/>
      <c r="B93" s="356" t="s">
        <v>68</v>
      </c>
      <c r="C93" s="356"/>
      <c r="D93" s="356"/>
      <c r="E93" s="356"/>
      <c r="F93" s="41"/>
    </row>
    <row r="94" spans="1:6" ht="24.6" customHeight="1">
      <c r="A94" s="3"/>
      <c r="B94" s="356" t="s">
        <v>69</v>
      </c>
      <c r="C94" s="356"/>
      <c r="D94" s="356"/>
      <c r="E94" s="356"/>
      <c r="F94" s="41"/>
    </row>
    <row r="95" spans="1:6" ht="29.4" customHeight="1">
      <c r="A95" s="3"/>
      <c r="B95" s="356" t="s">
        <v>70</v>
      </c>
      <c r="C95" s="356"/>
      <c r="D95" s="356"/>
      <c r="E95" s="356"/>
      <c r="F95" s="41"/>
    </row>
    <row r="96" spans="1:6">
      <c r="A96" s="3"/>
      <c r="B96" s="34"/>
      <c r="C96" s="34"/>
      <c r="D96" s="34"/>
      <c r="E96" s="34"/>
      <c r="F96" s="34"/>
    </row>
    <row r="97" spans="1:6">
      <c r="A97" s="3" t="s">
        <v>71</v>
      </c>
      <c r="B97" s="42" t="s">
        <v>72</v>
      </c>
      <c r="C97" s="43"/>
      <c r="D97" s="43"/>
      <c r="E97" s="43"/>
      <c r="F97" s="43"/>
    </row>
    <row r="98" spans="1:6">
      <c r="A98" s="3"/>
      <c r="B98" s="42" t="s">
        <v>73</v>
      </c>
      <c r="C98" s="43"/>
      <c r="D98" s="43"/>
      <c r="E98" s="43"/>
      <c r="F98" s="43"/>
    </row>
    <row r="99" spans="1:6" s="43" customFormat="1">
      <c r="A99" s="1"/>
      <c r="B99" s="43" t="s">
        <v>74</v>
      </c>
    </row>
    <row r="100" spans="1:6" s="43" customFormat="1">
      <c r="A100" s="1"/>
      <c r="B100" s="43" t="s">
        <v>75</v>
      </c>
    </row>
    <row r="101" spans="1:6" s="43" customFormat="1">
      <c r="A101" s="1"/>
      <c r="B101" s="43" t="s">
        <v>76</v>
      </c>
    </row>
    <row r="102" spans="1:6" s="43" customFormat="1">
      <c r="A102" s="1"/>
      <c r="B102" s="43" t="s">
        <v>77</v>
      </c>
    </row>
    <row r="103" spans="1:6" s="43" customFormat="1">
      <c r="A103" s="1"/>
      <c r="B103" s="43" t="s">
        <v>78</v>
      </c>
    </row>
    <row r="104" spans="1:6" s="43" customFormat="1">
      <c r="A104" s="1"/>
      <c r="B104" s="43" t="s">
        <v>79</v>
      </c>
    </row>
    <row r="105" spans="1:6" s="43" customFormat="1">
      <c r="A105" s="1"/>
    </row>
    <row r="106" spans="1:6" s="43" customFormat="1">
      <c r="A106" s="3" t="s">
        <v>80</v>
      </c>
      <c r="B106" s="4" t="s">
        <v>81</v>
      </c>
      <c r="C106" s="1"/>
      <c r="D106" s="1"/>
      <c r="E106" s="1"/>
      <c r="F106" s="1"/>
    </row>
    <row r="107" spans="1:6" s="43" customFormat="1" ht="13.2">
      <c r="A107" s="3"/>
      <c r="B107" s="358" t="s">
        <v>82</v>
      </c>
      <c r="C107" s="358"/>
      <c r="D107" s="358"/>
      <c r="E107" s="358"/>
      <c r="F107" s="358"/>
    </row>
    <row r="108" spans="1:6" ht="63" customHeight="1">
      <c r="A108" s="3"/>
      <c r="B108" s="359" t="s">
        <v>83</v>
      </c>
      <c r="C108" s="359"/>
      <c r="D108" s="359"/>
      <c r="E108" s="359"/>
      <c r="F108" s="359"/>
    </row>
    <row r="109" spans="1:6">
      <c r="A109" s="3"/>
      <c r="B109" s="37"/>
      <c r="C109" s="37"/>
      <c r="D109" s="37"/>
      <c r="E109" s="37"/>
      <c r="F109" s="37"/>
    </row>
    <row r="110" spans="1:6" ht="30" customHeight="1">
      <c r="B110" s="44" t="s">
        <v>84</v>
      </c>
      <c r="C110" s="44"/>
      <c r="D110" s="45">
        <f>'Kosten- und Finanzier.übersicht'!E130</f>
        <v>0</v>
      </c>
      <c r="F110" s="360" t="s">
        <v>85</v>
      </c>
    </row>
    <row r="111" spans="1:6" ht="31.5" customHeight="1">
      <c r="B111" s="361" t="s">
        <v>86</v>
      </c>
      <c r="C111" s="361"/>
      <c r="D111" s="46">
        <f>'Kosten- und Finanzier.übersicht'!Einnahmen</f>
        <v>0</v>
      </c>
      <c r="F111" s="360"/>
    </row>
    <row r="112" spans="1:6" ht="33" customHeight="1" thickBot="1">
      <c r="B112" s="47" t="s">
        <v>87</v>
      </c>
      <c r="C112" s="47"/>
      <c r="D112" s="48">
        <f>'Kosten- und Finanzier.übersicht'!Foerdermittel</f>
        <v>0</v>
      </c>
      <c r="F112" s="360"/>
    </row>
    <row r="113" spans="1:6" ht="38.549999999999997" customHeight="1" thickTop="1">
      <c r="B113" s="362" t="s">
        <v>88</v>
      </c>
      <c r="C113" s="362"/>
      <c r="D113" s="49" t="str">
        <f>IF(D110&lt;=(D112+D111),"Ja","Nein")</f>
        <v>Ja</v>
      </c>
    </row>
    <row r="114" spans="1:6">
      <c r="B114" s="3"/>
    </row>
    <row r="115" spans="1:6">
      <c r="A115" s="18"/>
      <c r="B115" s="19">
        <f>Titel</f>
        <v>0</v>
      </c>
      <c r="C115" s="18"/>
      <c r="D115" s="18"/>
      <c r="E115" s="20"/>
      <c r="F115" s="21">
        <f>Datum</f>
        <v>0</v>
      </c>
    </row>
    <row r="117" spans="1:6">
      <c r="A117" s="3" t="s">
        <v>89</v>
      </c>
      <c r="B117" s="357" t="s">
        <v>90</v>
      </c>
      <c r="C117" s="357"/>
      <c r="D117" s="357"/>
      <c r="E117" s="357"/>
      <c r="F117" s="357"/>
    </row>
    <row r="118" spans="1:6">
      <c r="A118" s="3"/>
      <c r="B118" s="356" t="s">
        <v>91</v>
      </c>
      <c r="C118" s="356"/>
      <c r="D118" s="356"/>
      <c r="E118" s="356"/>
      <c r="F118" s="35"/>
    </row>
    <row r="119" spans="1:6" ht="23.4" customHeight="1">
      <c r="A119" s="3"/>
      <c r="B119" s="356" t="s">
        <v>92</v>
      </c>
      <c r="C119" s="356"/>
      <c r="D119" s="356"/>
      <c r="E119" s="356"/>
      <c r="F119" s="356"/>
    </row>
    <row r="120" spans="1:6" ht="16.2" customHeight="1">
      <c r="A120" s="3"/>
      <c r="B120" s="356" t="s">
        <v>93</v>
      </c>
      <c r="C120" s="356"/>
      <c r="D120" s="356"/>
      <c r="E120" s="356"/>
      <c r="F120" s="356"/>
    </row>
    <row r="121" spans="1:6" ht="31.95" customHeight="1">
      <c r="A121" s="3"/>
      <c r="B121" s="356" t="s">
        <v>94</v>
      </c>
      <c r="C121" s="356"/>
      <c r="D121" s="356"/>
      <c r="E121" s="356"/>
      <c r="F121" s="356"/>
    </row>
    <row r="122" spans="1:6" ht="29.4" customHeight="1">
      <c r="A122" s="3"/>
      <c r="B122" s="356" t="s">
        <v>95</v>
      </c>
      <c r="C122" s="356"/>
      <c r="D122" s="356"/>
      <c r="E122" s="356"/>
      <c r="F122" s="356"/>
    </row>
    <row r="123" spans="1:6" ht="29.4" customHeight="1">
      <c r="A123" s="3"/>
      <c r="B123" s="356" t="s">
        <v>96</v>
      </c>
      <c r="C123" s="356"/>
      <c r="D123" s="356"/>
      <c r="E123" s="356"/>
      <c r="F123" s="356"/>
    </row>
    <row r="124" spans="1:6" ht="27" customHeight="1">
      <c r="A124" s="3"/>
      <c r="B124" s="365" t="s">
        <v>97</v>
      </c>
      <c r="C124" s="365"/>
      <c r="D124" s="365"/>
      <c r="E124" s="365"/>
      <c r="F124" s="365"/>
    </row>
    <row r="125" spans="1:6">
      <c r="B125" s="50"/>
      <c r="C125" s="50"/>
      <c r="D125" s="50"/>
      <c r="E125" s="50"/>
      <c r="F125" s="50"/>
    </row>
    <row r="126" spans="1:6" ht="32.549999999999997" customHeight="1">
      <c r="A126" s="51"/>
      <c r="B126" s="366" t="s">
        <v>98</v>
      </c>
      <c r="C126" s="366"/>
      <c r="D126" s="366"/>
      <c r="E126" s="366"/>
      <c r="F126" s="366"/>
    </row>
    <row r="127" spans="1:6" ht="26.25" customHeight="1">
      <c r="B127" s="367" t="s">
        <v>99</v>
      </c>
      <c r="C127" s="367"/>
      <c r="D127" s="367"/>
      <c r="E127" s="367"/>
      <c r="F127" s="367"/>
    </row>
    <row r="128" spans="1:6">
      <c r="A128" s="52"/>
      <c r="B128" s="53"/>
      <c r="C128" s="54"/>
      <c r="D128" s="31"/>
      <c r="E128" s="31"/>
      <c r="F128" s="31"/>
    </row>
    <row r="129" spans="1:6">
      <c r="A129" s="55" t="s">
        <v>100</v>
      </c>
      <c r="B129" s="56"/>
      <c r="C129" s="56"/>
      <c r="D129" s="56"/>
      <c r="E129" s="56"/>
      <c r="F129" s="56"/>
    </row>
    <row r="130" spans="1:6" ht="15" customHeight="1">
      <c r="A130" s="368" t="s">
        <v>101</v>
      </c>
      <c r="B130" s="368"/>
      <c r="C130" s="368"/>
      <c r="D130" s="368"/>
      <c r="E130" s="368"/>
      <c r="F130" s="368"/>
    </row>
    <row r="131" spans="1:6" ht="53.4" customHeight="1">
      <c r="A131" s="368"/>
      <c r="B131" s="368"/>
      <c r="C131" s="368"/>
      <c r="D131" s="368"/>
      <c r="E131" s="368"/>
      <c r="F131" s="368"/>
    </row>
    <row r="132" spans="1:6">
      <c r="A132" s="56"/>
      <c r="B132" s="56"/>
      <c r="C132" s="56"/>
      <c r="D132" s="56"/>
      <c r="E132" s="56"/>
      <c r="F132" s="56"/>
    </row>
    <row r="133" spans="1:6">
      <c r="A133" s="57" t="s">
        <v>102</v>
      </c>
    </row>
    <row r="134" spans="1:6" ht="15" customHeight="1">
      <c r="A134" s="57" t="s">
        <v>103</v>
      </c>
    </row>
    <row r="135" spans="1:6" ht="15" customHeight="1">
      <c r="A135" s="57"/>
    </row>
    <row r="136" spans="1:6" ht="26.4" customHeight="1">
      <c r="A136" s="1" t="s">
        <v>104</v>
      </c>
    </row>
    <row r="137" spans="1:6" ht="89.55" customHeight="1">
      <c r="A137" s="369" t="s">
        <v>105</v>
      </c>
      <c r="B137" s="369"/>
      <c r="C137" s="369"/>
      <c r="D137" s="369"/>
      <c r="E137" s="369"/>
      <c r="F137" s="369"/>
    </row>
    <row r="138" spans="1:6">
      <c r="A138" s="58"/>
      <c r="B138" s="58"/>
      <c r="C138" s="58"/>
      <c r="D138" s="58"/>
      <c r="E138" s="58"/>
      <c r="F138" s="58"/>
    </row>
    <row r="139" spans="1:6">
      <c r="A139" s="58"/>
      <c r="B139" s="58"/>
      <c r="C139" s="58"/>
      <c r="D139" s="58"/>
      <c r="E139" s="58"/>
      <c r="F139" s="58"/>
    </row>
    <row r="140" spans="1:6">
      <c r="A140" s="56"/>
      <c r="B140" s="56"/>
      <c r="C140" s="56"/>
      <c r="D140" s="56"/>
      <c r="E140" s="56"/>
      <c r="F140" s="56"/>
    </row>
    <row r="141" spans="1:6" ht="15" customHeight="1">
      <c r="A141" s="371"/>
      <c r="B141" s="371"/>
      <c r="C141" s="371"/>
      <c r="D141" s="249"/>
      <c r="E141" s="370"/>
      <c r="F141" s="370"/>
    </row>
    <row r="142" spans="1:6" ht="13.95" customHeight="1">
      <c r="A142" s="253" t="s">
        <v>106</v>
      </c>
      <c r="B142" s="253"/>
      <c r="C142" s="253"/>
      <c r="E142" s="363" t="s">
        <v>107</v>
      </c>
      <c r="F142" s="363"/>
    </row>
    <row r="143" spans="1:6">
      <c r="E143" s="364">
        <f>Name__Ansprechpartner</f>
        <v>0</v>
      </c>
      <c r="F143" s="364"/>
    </row>
    <row r="144" spans="1:6">
      <c r="E144" s="363" t="s">
        <v>108</v>
      </c>
      <c r="F144" s="363"/>
    </row>
    <row r="145" spans="2:9">
      <c r="B145" s="254"/>
      <c r="C145" s="254"/>
      <c r="D145" s="254"/>
      <c r="E145" s="254"/>
      <c r="F145" s="254"/>
    </row>
    <row r="146" spans="2:9">
      <c r="G146" s="59"/>
      <c r="H146" s="59"/>
      <c r="I146" s="59"/>
    </row>
  </sheetData>
  <sheetProtection algorithmName="SHA-512" hashValue="/rJ8ctO2IeNNtnzxDqX/jj9vyg/iLf43TMgyuO7G/hOOxoUYsI/N8TViXPnOGdV1UjL/RU6EDCWjJ7BfZzbQbQ==" saltValue="Ol7gtppWSnxSu6+bUeVkKQ==" spinCount="100000" sheet="1" selectLockedCells="1"/>
  <mergeCells count="64">
    <mergeCell ref="E142:F142"/>
    <mergeCell ref="E143:F143"/>
    <mergeCell ref="E144:F144"/>
    <mergeCell ref="B124:F124"/>
    <mergeCell ref="B126:F126"/>
    <mergeCell ref="B127:F127"/>
    <mergeCell ref="A130:F131"/>
    <mergeCell ref="A137:F137"/>
    <mergeCell ref="E141:F141"/>
    <mergeCell ref="A141:C141"/>
    <mergeCell ref="B123:F123"/>
    <mergeCell ref="B107:F107"/>
    <mergeCell ref="B108:F108"/>
    <mergeCell ref="F110:F112"/>
    <mergeCell ref="B111:C111"/>
    <mergeCell ref="B113:C113"/>
    <mergeCell ref="B117:F117"/>
    <mergeCell ref="B118:E118"/>
    <mergeCell ref="B119:F119"/>
    <mergeCell ref="B120:F120"/>
    <mergeCell ref="B121:F121"/>
    <mergeCell ref="B122:F122"/>
    <mergeCell ref="B95:E95"/>
    <mergeCell ref="B75:F75"/>
    <mergeCell ref="B79:F79"/>
    <mergeCell ref="B80:F80"/>
    <mergeCell ref="B81:F81"/>
    <mergeCell ref="B84:F84"/>
    <mergeCell ref="B85:F85"/>
    <mergeCell ref="B88:F88"/>
    <mergeCell ref="B89:F89"/>
    <mergeCell ref="B92:F92"/>
    <mergeCell ref="B93:E93"/>
    <mergeCell ref="B94:E94"/>
    <mergeCell ref="B74:F74"/>
    <mergeCell ref="B52:F52"/>
    <mergeCell ref="B53:F53"/>
    <mergeCell ref="B54:F54"/>
    <mergeCell ref="B55:F55"/>
    <mergeCell ref="B57:F57"/>
    <mergeCell ref="B60:F60"/>
    <mergeCell ref="B61:F61"/>
    <mergeCell ref="B66:F66"/>
    <mergeCell ref="B67:F67"/>
    <mergeCell ref="B70:F70"/>
    <mergeCell ref="B71:F71"/>
    <mergeCell ref="B51:F51"/>
    <mergeCell ref="C20:F20"/>
    <mergeCell ref="C25:D25"/>
    <mergeCell ref="C26:D26"/>
    <mergeCell ref="B40:F40"/>
    <mergeCell ref="F42:F43"/>
    <mergeCell ref="B44:F44"/>
    <mergeCell ref="B46:F46"/>
    <mergeCell ref="B47:F47"/>
    <mergeCell ref="B48:F48"/>
    <mergeCell ref="B49:F49"/>
    <mergeCell ref="B50:F50"/>
    <mergeCell ref="A1:F1"/>
    <mergeCell ref="B5:F5"/>
    <mergeCell ref="B9:F9"/>
    <mergeCell ref="C16:F16"/>
    <mergeCell ref="B17:B19"/>
    <mergeCell ref="C18:F18"/>
  </mergeCells>
  <conditionalFormatting sqref="D113">
    <cfRule type="containsText" dxfId="5" priority="1" stopIfTrue="1" operator="containsText" text="Nein">
      <formula>NOT(ISERROR(SEARCH("Nein",D113)))</formula>
    </cfRule>
    <cfRule type="cellIs" dxfId="4" priority="2" stopIfTrue="1" operator="equal">
      <formula>"Ja"</formula>
    </cfRule>
  </conditionalFormatting>
  <pageMargins left="0.78740157480314965" right="0.39370078740157483" top="0.59055118110236227" bottom="0.39370078740157483" header="0.19685039370078741" footer="0.19685039370078741"/>
  <pageSetup paperSize="9" fitToHeight="8" orientation="portrait" r:id="rId1"/>
  <headerFooter>
    <oddHeader>&amp;RSeite &amp;P</oddHeader>
    <oddFooter>&amp;C&amp;7Entwicklung und ©: S.T.E.R.N. Gesellschaft der behutsamen Stadterneurung mbH - NRW</oddFooter>
  </headerFooter>
  <rowBreaks count="3" manualBreakCount="3">
    <brk id="35" max="5" man="1"/>
    <brk id="89" max="16383" man="1"/>
    <brk id="114" max="16383" man="1"/>
  </rowBreaks>
  <drawing r:id="rId2"/>
  <legacyDrawing r:id="rId3"/>
  <controls>
    <mc:AlternateContent xmlns:mc="http://schemas.openxmlformats.org/markup-compatibility/2006">
      <mc:Choice Requires="x14">
        <control shapeId="1045" r:id="rId4" name="CheckBox1">
          <controlPr autoLine="0" r:id="rId5">
            <anchor moveWithCells="1">
              <from>
                <xdr:col>0</xdr:col>
                <xdr:colOff>99060</xdr:colOff>
                <xdr:row>125</xdr:row>
                <xdr:rowOff>129540</xdr:rowOff>
              </from>
              <to>
                <xdr:col>0</xdr:col>
                <xdr:colOff>274320</xdr:colOff>
                <xdr:row>125</xdr:row>
                <xdr:rowOff>297180</xdr:rowOff>
              </to>
            </anchor>
          </controlPr>
        </control>
      </mc:Choice>
      <mc:Fallback>
        <control shapeId="1045" r:id="rId4" name="CheckBox1"/>
      </mc:Fallback>
    </mc:AlternateContent>
    <mc:AlternateContent xmlns:mc="http://schemas.openxmlformats.org/markup-compatibility/2006">
      <mc:Choice Requires="x14">
        <control shapeId="1044" r:id="rId6" name="CheckBox3">
          <controlPr autoLine="0" r:id="rId7">
            <anchor moveWithCells="1">
              <from>
                <xdr:col>0</xdr:col>
                <xdr:colOff>60960</xdr:colOff>
                <xdr:row>43</xdr:row>
                <xdr:rowOff>60960</xdr:rowOff>
              </from>
              <to>
                <xdr:col>0</xdr:col>
                <xdr:colOff>213360</xdr:colOff>
                <xdr:row>43</xdr:row>
                <xdr:rowOff>243840</xdr:rowOff>
              </to>
            </anchor>
          </controlPr>
        </control>
      </mc:Choice>
      <mc:Fallback>
        <control shapeId="1044" r:id="rId6" name="CheckBox3"/>
      </mc:Fallback>
    </mc:AlternateContent>
    <mc:AlternateContent xmlns:mc="http://schemas.openxmlformats.org/markup-compatibility/2006">
      <mc:Choice Requires="x14">
        <control shapeId="1043" r:id="rId8" name="CheckBox2">
          <controlPr autoLine="0" r:id="rId9">
            <anchor moveWithCells="1">
              <from>
                <xdr:col>0</xdr:col>
                <xdr:colOff>60960</xdr:colOff>
                <xdr:row>44</xdr:row>
                <xdr:rowOff>68580</xdr:rowOff>
              </from>
              <to>
                <xdr:col>0</xdr:col>
                <xdr:colOff>213360</xdr:colOff>
                <xdr:row>44</xdr:row>
                <xdr:rowOff>220980</xdr:rowOff>
              </to>
            </anchor>
          </controlPr>
        </control>
      </mc:Choice>
      <mc:Fallback>
        <control shapeId="1043" r:id="rId8" name="CheckBox2"/>
      </mc:Fallback>
    </mc:AlternateContent>
    <mc:AlternateContent xmlns:mc="http://schemas.openxmlformats.org/markup-compatibility/2006">
      <mc:Choice Requires="x14">
        <control shapeId="1036" r:id="rId10" name="CheckBox15">
          <controlPr autoLine="0" r:id="rId11">
            <anchor moveWithCells="1">
              <from>
                <xdr:col>0</xdr:col>
                <xdr:colOff>76200</xdr:colOff>
                <xdr:row>56</xdr:row>
                <xdr:rowOff>38100</xdr:rowOff>
              </from>
              <to>
                <xdr:col>0</xdr:col>
                <xdr:colOff>236220</xdr:colOff>
                <xdr:row>56</xdr:row>
                <xdr:rowOff>198120</xdr:rowOff>
              </to>
            </anchor>
          </controlPr>
        </control>
      </mc:Choice>
      <mc:Fallback>
        <control shapeId="1036" r:id="rId10" name="CheckBox15"/>
      </mc:Fallback>
    </mc:AlternateContent>
    <mc:AlternateContent xmlns:mc="http://schemas.openxmlformats.org/markup-compatibility/2006">
      <mc:Choice Requires="x14">
        <control shapeId="1035" r:id="rId12" name="CheckBox14">
          <controlPr autoLine="0" r:id="rId13">
            <anchor moveWithCells="1">
              <from>
                <xdr:col>0</xdr:col>
                <xdr:colOff>76200</xdr:colOff>
                <xdr:row>55</xdr:row>
                <xdr:rowOff>22860</xdr:rowOff>
              </from>
              <to>
                <xdr:col>0</xdr:col>
                <xdr:colOff>243840</xdr:colOff>
                <xdr:row>55</xdr:row>
                <xdr:rowOff>190500</xdr:rowOff>
              </to>
            </anchor>
          </controlPr>
        </control>
      </mc:Choice>
      <mc:Fallback>
        <control shapeId="1035" r:id="rId12" name="CheckBox14"/>
      </mc:Fallback>
    </mc:AlternateContent>
    <mc:AlternateContent xmlns:mc="http://schemas.openxmlformats.org/markup-compatibility/2006">
      <mc:Choice Requires="x14">
        <control shapeId="1034" r:id="rId14" name="CheckBox13">
          <controlPr autoLine="0" r:id="rId15">
            <anchor moveWithCells="1">
              <from>
                <xdr:col>0</xdr:col>
                <xdr:colOff>76200</xdr:colOff>
                <xdr:row>54</xdr:row>
                <xdr:rowOff>22860</xdr:rowOff>
              </from>
              <to>
                <xdr:col>0</xdr:col>
                <xdr:colOff>243840</xdr:colOff>
                <xdr:row>54</xdr:row>
                <xdr:rowOff>182880</xdr:rowOff>
              </to>
            </anchor>
          </controlPr>
        </control>
      </mc:Choice>
      <mc:Fallback>
        <control shapeId="1034" r:id="rId14" name="CheckBox13"/>
      </mc:Fallback>
    </mc:AlternateContent>
    <mc:AlternateContent xmlns:mc="http://schemas.openxmlformats.org/markup-compatibility/2006">
      <mc:Choice Requires="x14">
        <control shapeId="1033" r:id="rId16" name="CheckBox12">
          <controlPr autoLine="0" r:id="rId17">
            <anchor moveWithCells="1">
              <from>
                <xdr:col>0</xdr:col>
                <xdr:colOff>68580</xdr:colOff>
                <xdr:row>53</xdr:row>
                <xdr:rowOff>7620</xdr:rowOff>
              </from>
              <to>
                <xdr:col>0</xdr:col>
                <xdr:colOff>236220</xdr:colOff>
                <xdr:row>53</xdr:row>
                <xdr:rowOff>190500</xdr:rowOff>
              </to>
            </anchor>
          </controlPr>
        </control>
      </mc:Choice>
      <mc:Fallback>
        <control shapeId="1033" r:id="rId16" name="CheckBox12"/>
      </mc:Fallback>
    </mc:AlternateContent>
    <mc:AlternateContent xmlns:mc="http://schemas.openxmlformats.org/markup-compatibility/2006">
      <mc:Choice Requires="x14">
        <control shapeId="1032" r:id="rId18" name="CheckBox11">
          <controlPr autoLine="0" r:id="rId19">
            <anchor moveWithCells="1">
              <from>
                <xdr:col>0</xdr:col>
                <xdr:colOff>68580</xdr:colOff>
                <xdr:row>52</xdr:row>
                <xdr:rowOff>0</xdr:rowOff>
              </from>
              <to>
                <xdr:col>0</xdr:col>
                <xdr:colOff>228600</xdr:colOff>
                <xdr:row>52</xdr:row>
                <xdr:rowOff>182880</xdr:rowOff>
              </to>
            </anchor>
          </controlPr>
        </control>
      </mc:Choice>
      <mc:Fallback>
        <control shapeId="1032" r:id="rId18" name="CheckBox11"/>
      </mc:Fallback>
    </mc:AlternateContent>
    <mc:AlternateContent xmlns:mc="http://schemas.openxmlformats.org/markup-compatibility/2006">
      <mc:Choice Requires="x14">
        <control shapeId="1031" r:id="rId20" name="CheckBox10">
          <controlPr autoLine="0" r:id="rId21">
            <anchor moveWithCells="1">
              <from>
                <xdr:col>0</xdr:col>
                <xdr:colOff>68580</xdr:colOff>
                <xdr:row>51</xdr:row>
                <xdr:rowOff>53340</xdr:rowOff>
              </from>
              <to>
                <xdr:col>0</xdr:col>
                <xdr:colOff>243840</xdr:colOff>
                <xdr:row>51</xdr:row>
                <xdr:rowOff>220980</xdr:rowOff>
              </to>
            </anchor>
          </controlPr>
        </control>
      </mc:Choice>
      <mc:Fallback>
        <control shapeId="1031" r:id="rId20" name="CheckBox10"/>
      </mc:Fallback>
    </mc:AlternateContent>
    <mc:AlternateContent xmlns:mc="http://schemas.openxmlformats.org/markup-compatibility/2006">
      <mc:Choice Requires="x14">
        <control shapeId="1030" r:id="rId22" name="CheckBox9">
          <controlPr autoLine="0" r:id="rId23">
            <anchor moveWithCells="1">
              <from>
                <xdr:col>0</xdr:col>
                <xdr:colOff>68580</xdr:colOff>
                <xdr:row>50</xdr:row>
                <xdr:rowOff>22860</xdr:rowOff>
              </from>
              <to>
                <xdr:col>0</xdr:col>
                <xdr:colOff>236220</xdr:colOff>
                <xdr:row>50</xdr:row>
                <xdr:rowOff>213360</xdr:rowOff>
              </to>
            </anchor>
          </controlPr>
        </control>
      </mc:Choice>
      <mc:Fallback>
        <control shapeId="1030" r:id="rId22" name="CheckBox9"/>
      </mc:Fallback>
    </mc:AlternateContent>
    <mc:AlternateContent xmlns:mc="http://schemas.openxmlformats.org/markup-compatibility/2006">
      <mc:Choice Requires="x14">
        <control shapeId="1029" r:id="rId24" name="CheckBox8">
          <controlPr defaultSize="0" autoLine="0" r:id="rId25">
            <anchor moveWithCells="1">
              <from>
                <xdr:col>0</xdr:col>
                <xdr:colOff>68580</xdr:colOff>
                <xdr:row>45</xdr:row>
                <xdr:rowOff>60960</xdr:rowOff>
              </from>
              <to>
                <xdr:col>0</xdr:col>
                <xdr:colOff>220980</xdr:colOff>
                <xdr:row>45</xdr:row>
                <xdr:rowOff>228600</xdr:rowOff>
              </to>
            </anchor>
          </controlPr>
        </control>
      </mc:Choice>
      <mc:Fallback>
        <control shapeId="1029" r:id="rId24" name="CheckBox8"/>
      </mc:Fallback>
    </mc:AlternateContent>
    <mc:AlternateContent xmlns:mc="http://schemas.openxmlformats.org/markup-compatibility/2006">
      <mc:Choice Requires="x14">
        <control shapeId="1028" r:id="rId26" name="CheckBox7">
          <controlPr defaultSize="0" autoLine="0" r:id="rId27">
            <anchor moveWithCells="1">
              <from>
                <xdr:col>0</xdr:col>
                <xdr:colOff>68580</xdr:colOff>
                <xdr:row>47</xdr:row>
                <xdr:rowOff>99060</xdr:rowOff>
              </from>
              <to>
                <xdr:col>0</xdr:col>
                <xdr:colOff>220980</xdr:colOff>
                <xdr:row>47</xdr:row>
                <xdr:rowOff>274320</xdr:rowOff>
              </to>
            </anchor>
          </controlPr>
        </control>
      </mc:Choice>
      <mc:Fallback>
        <control shapeId="1028" r:id="rId26" name="CheckBox7"/>
      </mc:Fallback>
    </mc:AlternateContent>
    <mc:AlternateContent xmlns:mc="http://schemas.openxmlformats.org/markup-compatibility/2006">
      <mc:Choice Requires="x14">
        <control shapeId="1027" r:id="rId28" name="CheckBox6">
          <controlPr defaultSize="0" autoLine="0" r:id="rId29">
            <anchor moveWithCells="1">
              <from>
                <xdr:col>0</xdr:col>
                <xdr:colOff>68580</xdr:colOff>
                <xdr:row>49</xdr:row>
                <xdr:rowOff>38100</xdr:rowOff>
              </from>
              <to>
                <xdr:col>0</xdr:col>
                <xdr:colOff>243840</xdr:colOff>
                <xdr:row>49</xdr:row>
                <xdr:rowOff>205740</xdr:rowOff>
              </to>
            </anchor>
          </controlPr>
        </control>
      </mc:Choice>
      <mc:Fallback>
        <control shapeId="1027" r:id="rId28" name="CheckBox6"/>
      </mc:Fallback>
    </mc:AlternateContent>
    <mc:AlternateContent xmlns:mc="http://schemas.openxmlformats.org/markup-compatibility/2006">
      <mc:Choice Requires="x14">
        <control shapeId="1026" r:id="rId30" name="CheckBox5">
          <controlPr defaultSize="0" autoLine="0" r:id="rId31">
            <anchor moveWithCells="1">
              <from>
                <xdr:col>0</xdr:col>
                <xdr:colOff>76200</xdr:colOff>
                <xdr:row>48</xdr:row>
                <xdr:rowOff>137160</xdr:rowOff>
              </from>
              <to>
                <xdr:col>0</xdr:col>
                <xdr:colOff>243840</xdr:colOff>
                <xdr:row>48</xdr:row>
                <xdr:rowOff>297180</xdr:rowOff>
              </to>
            </anchor>
          </controlPr>
        </control>
      </mc:Choice>
      <mc:Fallback>
        <control shapeId="1026" r:id="rId30" name="CheckBox5"/>
      </mc:Fallback>
    </mc:AlternateContent>
    <mc:AlternateContent xmlns:mc="http://schemas.openxmlformats.org/markup-compatibility/2006">
      <mc:Choice Requires="x14">
        <control shapeId="1025" r:id="rId32" name="CheckBox4">
          <controlPr defaultSize="0" autoLine="0" r:id="rId33">
            <anchor moveWithCells="1">
              <from>
                <xdr:col>0</xdr:col>
                <xdr:colOff>60960</xdr:colOff>
                <xdr:row>46</xdr:row>
                <xdr:rowOff>53340</xdr:rowOff>
              </from>
              <to>
                <xdr:col>0</xdr:col>
                <xdr:colOff>220980</xdr:colOff>
                <xdr:row>46</xdr:row>
                <xdr:rowOff>205740</xdr:rowOff>
              </to>
            </anchor>
          </controlPr>
        </control>
      </mc:Choice>
      <mc:Fallback>
        <control shapeId="1025" r:id="rId32" name="CheckBox4"/>
      </mc:Fallback>
    </mc:AlternateContent>
    <mc:AlternateContent xmlns:mc="http://schemas.openxmlformats.org/markup-compatibility/2006">
      <mc:Choice Requires="x14">
        <control shapeId="1037" r:id="rId34" name="Check Box 13">
          <controlPr defaultSize="0" autoFill="0" autoLine="0" autoPict="0">
            <anchor moveWithCells="1">
              <from>
                <xdr:col>4</xdr:col>
                <xdr:colOff>480060</xdr:colOff>
                <xdr:row>92</xdr:row>
                <xdr:rowOff>45720</xdr:rowOff>
              </from>
              <to>
                <xdr:col>5</xdr:col>
                <xdr:colOff>480060</xdr:colOff>
                <xdr:row>93</xdr:row>
                <xdr:rowOff>22860</xdr:rowOff>
              </to>
            </anchor>
          </controlPr>
        </control>
      </mc:Choice>
    </mc:AlternateContent>
    <mc:AlternateContent xmlns:mc="http://schemas.openxmlformats.org/markup-compatibility/2006">
      <mc:Choice Requires="x14">
        <control shapeId="1038" r:id="rId35" name="Check Box 14">
          <controlPr defaultSize="0" autoFill="0" autoLine="0" autoPict="0">
            <anchor moveWithCells="1">
              <from>
                <xdr:col>5</xdr:col>
                <xdr:colOff>746760</xdr:colOff>
                <xdr:row>92</xdr:row>
                <xdr:rowOff>91440</xdr:rowOff>
              </from>
              <to>
                <xdr:col>5</xdr:col>
                <xdr:colOff>1828800</xdr:colOff>
                <xdr:row>92</xdr:row>
                <xdr:rowOff>289560</xdr:rowOff>
              </to>
            </anchor>
          </controlPr>
        </control>
      </mc:Choice>
    </mc:AlternateContent>
    <mc:AlternateContent xmlns:mc="http://schemas.openxmlformats.org/markup-compatibility/2006">
      <mc:Choice Requires="x14">
        <control shapeId="1039" r:id="rId36" name="Check Box 15">
          <controlPr defaultSize="0" autoFill="0" autoLine="0" autoPict="0">
            <anchor moveWithCells="1">
              <from>
                <xdr:col>4</xdr:col>
                <xdr:colOff>510540</xdr:colOff>
                <xdr:row>93</xdr:row>
                <xdr:rowOff>91440</xdr:rowOff>
              </from>
              <to>
                <xdr:col>5</xdr:col>
                <xdr:colOff>502920</xdr:colOff>
                <xdr:row>93</xdr:row>
                <xdr:rowOff>304800</xdr:rowOff>
              </to>
            </anchor>
          </controlPr>
        </control>
      </mc:Choice>
    </mc:AlternateContent>
    <mc:AlternateContent xmlns:mc="http://schemas.openxmlformats.org/markup-compatibility/2006">
      <mc:Choice Requires="x14">
        <control shapeId="1040" r:id="rId37" name="Check Box 16">
          <controlPr defaultSize="0" autoFill="0" autoLine="0" autoPict="0">
            <anchor moveWithCells="1">
              <from>
                <xdr:col>5</xdr:col>
                <xdr:colOff>769620</xdr:colOff>
                <xdr:row>93</xdr:row>
                <xdr:rowOff>83820</xdr:rowOff>
              </from>
              <to>
                <xdr:col>5</xdr:col>
                <xdr:colOff>1836420</xdr:colOff>
                <xdr:row>93</xdr:row>
                <xdr:rowOff>297180</xdr:rowOff>
              </to>
            </anchor>
          </controlPr>
        </control>
      </mc:Choice>
    </mc:AlternateContent>
    <mc:AlternateContent xmlns:mc="http://schemas.openxmlformats.org/markup-compatibility/2006">
      <mc:Choice Requires="x14">
        <control shapeId="1041" r:id="rId38" name="Check Box 17">
          <controlPr defaultSize="0" autoFill="0" autoLine="0" autoPict="0">
            <anchor moveWithCells="1">
              <from>
                <xdr:col>4</xdr:col>
                <xdr:colOff>510540</xdr:colOff>
                <xdr:row>94</xdr:row>
                <xdr:rowOff>91440</xdr:rowOff>
              </from>
              <to>
                <xdr:col>5</xdr:col>
                <xdr:colOff>1059180</xdr:colOff>
                <xdr:row>94</xdr:row>
                <xdr:rowOff>304800</xdr:rowOff>
              </to>
            </anchor>
          </controlPr>
        </control>
      </mc:Choice>
    </mc:AlternateContent>
    <mc:AlternateContent xmlns:mc="http://schemas.openxmlformats.org/markup-compatibility/2006">
      <mc:Choice Requires="x14">
        <control shapeId="1042" r:id="rId39" name="Check Box 18">
          <controlPr defaultSize="0" autoFill="0" autoLine="0" autoPict="0">
            <anchor moveWithCells="1">
              <from>
                <xdr:col>5</xdr:col>
                <xdr:colOff>800100</xdr:colOff>
                <xdr:row>94</xdr:row>
                <xdr:rowOff>83820</xdr:rowOff>
              </from>
              <to>
                <xdr:col>5</xdr:col>
                <xdr:colOff>1866900</xdr:colOff>
                <xdr:row>94</xdr:row>
                <xdr:rowOff>289560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54"/>
  <sheetViews>
    <sheetView view="pageLayout" zoomScaleNormal="100" zoomScaleSheetLayoutView="100" workbookViewId="0">
      <selection activeCell="B19" sqref="B19"/>
    </sheetView>
  </sheetViews>
  <sheetFormatPr baseColWidth="10" defaultColWidth="10.88671875" defaultRowHeight="13.2"/>
  <cols>
    <col min="1" max="1" width="3.6640625" style="43" customWidth="1"/>
    <col min="2" max="2" width="35.5546875" style="43" customWidth="1"/>
    <col min="3" max="3" width="10.33203125" style="43" customWidth="1"/>
    <col min="4" max="4" width="6.6640625" style="43" customWidth="1"/>
    <col min="5" max="5" width="13.77734375" style="43" customWidth="1"/>
    <col min="6" max="6" width="24.6640625" style="43" customWidth="1"/>
    <col min="7" max="16384" width="10.88671875" style="43"/>
  </cols>
  <sheetData>
    <row r="1" spans="1:7" s="1" customFormat="1" ht="15">
      <c r="A1" s="60" t="s">
        <v>109</v>
      </c>
      <c r="B1" s="3"/>
      <c r="F1" s="40">
        <f>Datum</f>
        <v>0</v>
      </c>
    </row>
    <row r="2" spans="1:7" s="1" customFormat="1" ht="15">
      <c r="A2" s="61">
        <f>Titel</f>
        <v>0</v>
      </c>
      <c r="B2" s="19"/>
      <c r="C2" s="18"/>
      <c r="D2" s="18"/>
      <c r="E2" s="20"/>
      <c r="F2" s="21"/>
    </row>
    <row r="3" spans="1:7" s="1" customFormat="1" ht="15">
      <c r="A3" s="37"/>
      <c r="B3" s="38"/>
      <c r="C3" s="37"/>
      <c r="D3" s="37"/>
      <c r="E3" s="39"/>
      <c r="F3" s="40"/>
    </row>
    <row r="4" spans="1:7">
      <c r="A4" s="3"/>
      <c r="B4" s="62" t="s">
        <v>110</v>
      </c>
      <c r="C4" s="63"/>
      <c r="D4" s="63"/>
      <c r="E4" s="63"/>
      <c r="F4" s="63"/>
    </row>
    <row r="5" spans="1:7" ht="18" customHeight="1">
      <c r="A5" s="3"/>
      <c r="B5" s="374">
        <f>Institution</f>
        <v>0</v>
      </c>
      <c r="C5" s="374"/>
      <c r="D5" s="374"/>
      <c r="E5" s="374"/>
      <c r="F5" s="3"/>
    </row>
    <row r="6" spans="1:7" ht="21.6" customHeight="1">
      <c r="A6" s="3"/>
      <c r="B6" s="374">
        <f>Name__Ansprechpartner</f>
        <v>0</v>
      </c>
      <c r="C6" s="374"/>
      <c r="D6" s="374"/>
      <c r="E6" s="374"/>
      <c r="F6" s="64"/>
    </row>
    <row r="7" spans="1:7" ht="9" customHeight="1">
      <c r="B7" s="62"/>
      <c r="C7" s="65"/>
      <c r="D7" s="65"/>
      <c r="E7" s="66"/>
    </row>
    <row r="8" spans="1:7" ht="19.2" customHeight="1">
      <c r="A8" s="67" t="s">
        <v>111</v>
      </c>
      <c r="B8" s="68"/>
      <c r="C8" s="68"/>
      <c r="D8" s="68"/>
      <c r="E8" s="69"/>
      <c r="F8" s="67"/>
    </row>
    <row r="9" spans="1:7" ht="16.2" customHeight="1">
      <c r="A9" s="70" t="s">
        <v>112</v>
      </c>
      <c r="B9" s="71"/>
      <c r="C9" s="71"/>
      <c r="D9" s="71"/>
      <c r="E9" s="72"/>
      <c r="F9" s="72"/>
      <c r="G9" s="73"/>
    </row>
    <row r="10" spans="1:7" ht="10.199999999999999" customHeight="1">
      <c r="B10" s="74"/>
      <c r="C10" s="74"/>
      <c r="D10" s="74"/>
      <c r="E10" s="74"/>
      <c r="F10" s="75"/>
    </row>
    <row r="11" spans="1:7" ht="24.6">
      <c r="A11" s="76" t="s">
        <v>113</v>
      </c>
      <c r="B11" s="74"/>
      <c r="C11" s="74"/>
      <c r="D11" s="74"/>
      <c r="E11" s="74"/>
    </row>
    <row r="12" spans="1:7" ht="17.399999999999999">
      <c r="A12" s="77" t="s">
        <v>114</v>
      </c>
      <c r="B12" s="74"/>
      <c r="C12" s="74"/>
      <c r="D12" s="74"/>
      <c r="E12" s="74"/>
    </row>
    <row r="13" spans="1:7" ht="6.6" customHeight="1" thickBot="1"/>
    <row r="14" spans="1:7" ht="16.2" thickBot="1">
      <c r="A14" s="78"/>
      <c r="B14" s="79" t="s">
        <v>115</v>
      </c>
      <c r="C14" s="375" t="s">
        <v>116</v>
      </c>
      <c r="D14" s="376"/>
      <c r="E14" s="376"/>
      <c r="F14" s="377"/>
    </row>
    <row r="15" spans="1:7" ht="16.2" thickBot="1">
      <c r="A15" s="82" t="s">
        <v>117</v>
      </c>
      <c r="B15" s="83" t="s">
        <v>118</v>
      </c>
      <c r="C15" s="84" t="s">
        <v>119</v>
      </c>
      <c r="D15" s="85" t="s">
        <v>120</v>
      </c>
      <c r="E15" s="86" t="s">
        <v>121</v>
      </c>
      <c r="F15" s="87" t="s">
        <v>122</v>
      </c>
    </row>
    <row r="16" spans="1:7">
      <c r="A16" s="88" t="s">
        <v>1</v>
      </c>
      <c r="B16" s="89"/>
      <c r="C16" s="90"/>
      <c r="D16" s="91"/>
      <c r="E16" s="92">
        <f>C16*D16</f>
        <v>0</v>
      </c>
      <c r="F16" s="93"/>
    </row>
    <row r="17" spans="1:6">
      <c r="A17" s="94" t="s">
        <v>4</v>
      </c>
      <c r="B17" s="95"/>
      <c r="C17" s="96"/>
      <c r="D17" s="97"/>
      <c r="E17" s="98">
        <f>C17*D17</f>
        <v>0</v>
      </c>
      <c r="F17" s="99"/>
    </row>
    <row r="18" spans="1:6">
      <c r="A18" s="94" t="s">
        <v>123</v>
      </c>
      <c r="B18" s="100"/>
      <c r="C18" s="96"/>
      <c r="D18" s="97"/>
      <c r="E18" s="98">
        <f>C18*D18</f>
        <v>0</v>
      </c>
      <c r="F18" s="99"/>
    </row>
    <row r="19" spans="1:6">
      <c r="A19" s="94" t="s">
        <v>124</v>
      </c>
      <c r="B19" s="95"/>
      <c r="C19" s="96"/>
      <c r="D19" s="97"/>
      <c r="E19" s="98">
        <f>C19*D19</f>
        <v>0</v>
      </c>
      <c r="F19" s="99"/>
    </row>
    <row r="20" spans="1:6">
      <c r="A20" s="94" t="s">
        <v>25</v>
      </c>
      <c r="B20" s="95"/>
      <c r="C20" s="96"/>
      <c r="D20" s="97"/>
      <c r="E20" s="98">
        <f t="shared" ref="E20:E55" si="0">C20*D20</f>
        <v>0</v>
      </c>
      <c r="F20" s="99"/>
    </row>
    <row r="21" spans="1:6">
      <c r="A21" s="94" t="s">
        <v>28</v>
      </c>
      <c r="B21" s="95"/>
      <c r="C21" s="96"/>
      <c r="D21" s="97"/>
      <c r="E21" s="98">
        <f t="shared" si="0"/>
        <v>0</v>
      </c>
      <c r="F21" s="99"/>
    </row>
    <row r="22" spans="1:6">
      <c r="A22" s="94" t="s">
        <v>45</v>
      </c>
      <c r="B22" s="95"/>
      <c r="C22" s="96"/>
      <c r="D22" s="97"/>
      <c r="E22" s="98">
        <f t="shared" si="0"/>
        <v>0</v>
      </c>
      <c r="F22" s="99"/>
    </row>
    <row r="23" spans="1:6">
      <c r="A23" s="94" t="s">
        <v>48</v>
      </c>
      <c r="B23" s="95"/>
      <c r="C23" s="96"/>
      <c r="D23" s="97"/>
      <c r="E23" s="98">
        <f t="shared" si="0"/>
        <v>0</v>
      </c>
      <c r="F23" s="99"/>
    </row>
    <row r="24" spans="1:6">
      <c r="A24" s="94" t="s">
        <v>51</v>
      </c>
      <c r="B24" s="95"/>
      <c r="C24" s="96"/>
      <c r="D24" s="97"/>
      <c r="E24" s="98">
        <f t="shared" si="0"/>
        <v>0</v>
      </c>
      <c r="F24" s="99"/>
    </row>
    <row r="25" spans="1:6">
      <c r="A25" s="94" t="s">
        <v>54</v>
      </c>
      <c r="B25" s="95"/>
      <c r="C25" s="96"/>
      <c r="D25" s="97"/>
      <c r="E25" s="98">
        <f t="shared" si="0"/>
        <v>0</v>
      </c>
      <c r="F25" s="99"/>
    </row>
    <row r="26" spans="1:6">
      <c r="A26" s="94" t="s">
        <v>57</v>
      </c>
      <c r="B26" s="95"/>
      <c r="C26" s="96"/>
      <c r="D26" s="97"/>
      <c r="E26" s="98">
        <f t="shared" si="0"/>
        <v>0</v>
      </c>
      <c r="F26" s="99"/>
    </row>
    <row r="27" spans="1:6">
      <c r="A27" s="94" t="s">
        <v>60</v>
      </c>
      <c r="B27" s="95"/>
      <c r="C27" s="96"/>
      <c r="D27" s="97"/>
      <c r="E27" s="98">
        <f t="shared" si="0"/>
        <v>0</v>
      </c>
      <c r="F27" s="99"/>
    </row>
    <row r="28" spans="1:6">
      <c r="A28" s="94" t="s">
        <v>63</v>
      </c>
      <c r="B28" s="95"/>
      <c r="C28" s="96"/>
      <c r="D28" s="97"/>
      <c r="E28" s="98">
        <f t="shared" si="0"/>
        <v>0</v>
      </c>
      <c r="F28" s="99"/>
    </row>
    <row r="29" spans="1:6">
      <c r="A29" s="94" t="s">
        <v>125</v>
      </c>
      <c r="B29" s="95"/>
      <c r="C29" s="96"/>
      <c r="D29" s="97"/>
      <c r="E29" s="98">
        <f t="shared" si="0"/>
        <v>0</v>
      </c>
      <c r="F29" s="99"/>
    </row>
    <row r="30" spans="1:6" s="102" customFormat="1" ht="12.6" customHeight="1">
      <c r="A30" s="101" t="s">
        <v>66</v>
      </c>
      <c r="B30" s="95"/>
      <c r="C30" s="96"/>
      <c r="D30" s="97"/>
      <c r="E30" s="260">
        <f t="shared" si="0"/>
        <v>0</v>
      </c>
      <c r="F30" s="99"/>
    </row>
    <row r="31" spans="1:6" s="102" customFormat="1" hidden="1">
      <c r="A31" s="101" t="s">
        <v>71</v>
      </c>
      <c r="B31" s="95"/>
      <c r="C31" s="96"/>
      <c r="D31" s="97"/>
      <c r="E31" s="260">
        <f t="shared" si="0"/>
        <v>0</v>
      </c>
      <c r="F31" s="99"/>
    </row>
    <row r="32" spans="1:6" s="102" customFormat="1" hidden="1">
      <c r="A32" s="101" t="s">
        <v>80</v>
      </c>
      <c r="B32" s="95"/>
      <c r="C32" s="96"/>
      <c r="D32" s="97"/>
      <c r="E32" s="260">
        <f t="shared" si="0"/>
        <v>0</v>
      </c>
      <c r="F32" s="99"/>
    </row>
    <row r="33" spans="1:6" s="102" customFormat="1" hidden="1">
      <c r="A33" s="101" t="s">
        <v>89</v>
      </c>
      <c r="B33" s="95"/>
      <c r="C33" s="96"/>
      <c r="D33" s="97"/>
      <c r="E33" s="260">
        <f t="shared" si="0"/>
        <v>0</v>
      </c>
      <c r="F33" s="99"/>
    </row>
    <row r="34" spans="1:6" s="102" customFormat="1" hidden="1">
      <c r="A34" s="101" t="s">
        <v>126</v>
      </c>
      <c r="B34" s="95"/>
      <c r="C34" s="96"/>
      <c r="D34" s="97"/>
      <c r="E34" s="260">
        <f t="shared" si="0"/>
        <v>0</v>
      </c>
      <c r="F34" s="99"/>
    </row>
    <row r="35" spans="1:6" s="102" customFormat="1" hidden="1">
      <c r="A35" s="101" t="s">
        <v>127</v>
      </c>
      <c r="B35" s="95"/>
      <c r="C35" s="96"/>
      <c r="D35" s="97"/>
      <c r="E35" s="260">
        <f t="shared" si="0"/>
        <v>0</v>
      </c>
      <c r="F35" s="99"/>
    </row>
    <row r="36" spans="1:6" s="102" customFormat="1" hidden="1">
      <c r="A36" s="101" t="s">
        <v>128</v>
      </c>
      <c r="B36" s="95"/>
      <c r="C36" s="96"/>
      <c r="D36" s="97"/>
      <c r="E36" s="260">
        <f t="shared" si="0"/>
        <v>0</v>
      </c>
      <c r="F36" s="99"/>
    </row>
    <row r="37" spans="1:6" s="102" customFormat="1" hidden="1">
      <c r="A37" s="101" t="s">
        <v>129</v>
      </c>
      <c r="B37" s="95"/>
      <c r="C37" s="96"/>
      <c r="D37" s="97"/>
      <c r="E37" s="260">
        <f t="shared" si="0"/>
        <v>0</v>
      </c>
      <c r="F37" s="99"/>
    </row>
    <row r="38" spans="1:6" s="102" customFormat="1" hidden="1">
      <c r="A38" s="101" t="s">
        <v>130</v>
      </c>
      <c r="B38" s="95"/>
      <c r="C38" s="96"/>
      <c r="D38" s="97"/>
      <c r="E38" s="260">
        <f t="shared" si="0"/>
        <v>0</v>
      </c>
      <c r="F38" s="99"/>
    </row>
    <row r="39" spans="1:6" s="102" customFormat="1" hidden="1">
      <c r="A39" s="101" t="s">
        <v>131</v>
      </c>
      <c r="B39" s="95"/>
      <c r="C39" s="96"/>
      <c r="D39" s="97"/>
      <c r="E39" s="260">
        <f t="shared" si="0"/>
        <v>0</v>
      </c>
      <c r="F39" s="99"/>
    </row>
    <row r="40" spans="1:6" s="102" customFormat="1" hidden="1">
      <c r="A40" s="101" t="s">
        <v>132</v>
      </c>
      <c r="B40" s="95"/>
      <c r="C40" s="96"/>
      <c r="D40" s="97"/>
      <c r="E40" s="260">
        <f t="shared" si="0"/>
        <v>0</v>
      </c>
      <c r="F40" s="99"/>
    </row>
    <row r="41" spans="1:6" s="102" customFormat="1" hidden="1">
      <c r="A41" s="101" t="s">
        <v>133</v>
      </c>
      <c r="B41" s="95"/>
      <c r="C41" s="96"/>
      <c r="D41" s="97"/>
      <c r="E41" s="260">
        <f t="shared" si="0"/>
        <v>0</v>
      </c>
      <c r="F41" s="99"/>
    </row>
    <row r="42" spans="1:6" s="102" customFormat="1" hidden="1">
      <c r="A42" s="101" t="s">
        <v>134</v>
      </c>
      <c r="B42" s="100"/>
      <c r="C42" s="96"/>
      <c r="D42" s="97"/>
      <c r="E42" s="260">
        <f t="shared" si="0"/>
        <v>0</v>
      </c>
      <c r="F42" s="99"/>
    </row>
    <row r="43" spans="1:6" s="102" customFormat="1" hidden="1">
      <c r="A43" s="101" t="s">
        <v>135</v>
      </c>
      <c r="B43" s="100"/>
      <c r="C43" s="96"/>
      <c r="D43" s="97"/>
      <c r="E43" s="260">
        <f t="shared" si="0"/>
        <v>0</v>
      </c>
      <c r="F43" s="99"/>
    </row>
    <row r="44" spans="1:6" s="102" customFormat="1" hidden="1">
      <c r="A44" s="101" t="s">
        <v>136</v>
      </c>
      <c r="B44" s="100"/>
      <c r="C44" s="96"/>
      <c r="D44" s="97"/>
      <c r="E44" s="260">
        <f t="shared" si="0"/>
        <v>0</v>
      </c>
      <c r="F44" s="99"/>
    </row>
    <row r="45" spans="1:6" s="102" customFormat="1" hidden="1">
      <c r="A45" s="101" t="s">
        <v>137</v>
      </c>
      <c r="B45" s="100"/>
      <c r="C45" s="96"/>
      <c r="D45" s="97"/>
      <c r="E45" s="260">
        <f t="shared" si="0"/>
        <v>0</v>
      </c>
      <c r="F45" s="99"/>
    </row>
    <row r="46" spans="1:6" s="102" customFormat="1" hidden="1">
      <c r="A46" s="101" t="s">
        <v>138</v>
      </c>
      <c r="B46" s="100"/>
      <c r="C46" s="96"/>
      <c r="D46" s="97"/>
      <c r="E46" s="260">
        <f t="shared" si="0"/>
        <v>0</v>
      </c>
      <c r="F46" s="99"/>
    </row>
    <row r="47" spans="1:6" s="102" customFormat="1" hidden="1">
      <c r="A47" s="101" t="s">
        <v>139</v>
      </c>
      <c r="B47" s="100"/>
      <c r="C47" s="96"/>
      <c r="D47" s="97"/>
      <c r="E47" s="260">
        <f t="shared" si="0"/>
        <v>0</v>
      </c>
      <c r="F47" s="99"/>
    </row>
    <row r="48" spans="1:6" s="102" customFormat="1" hidden="1">
      <c r="A48" s="101" t="s">
        <v>140</v>
      </c>
      <c r="B48" s="100"/>
      <c r="C48" s="96"/>
      <c r="D48" s="97"/>
      <c r="E48" s="260">
        <f t="shared" si="0"/>
        <v>0</v>
      </c>
      <c r="F48" s="99"/>
    </row>
    <row r="49" spans="1:6" s="102" customFormat="1" hidden="1">
      <c r="A49" s="101" t="s">
        <v>141</v>
      </c>
      <c r="B49" s="100"/>
      <c r="C49" s="96"/>
      <c r="D49" s="97"/>
      <c r="E49" s="260">
        <f t="shared" si="0"/>
        <v>0</v>
      </c>
      <c r="F49" s="99"/>
    </row>
    <row r="50" spans="1:6" s="102" customFormat="1" hidden="1">
      <c r="A50" s="101" t="s">
        <v>142</v>
      </c>
      <c r="B50" s="100"/>
      <c r="C50" s="96"/>
      <c r="D50" s="97"/>
      <c r="E50" s="260">
        <f t="shared" si="0"/>
        <v>0</v>
      </c>
      <c r="F50" s="99"/>
    </row>
    <row r="51" spans="1:6" s="102" customFormat="1" hidden="1">
      <c r="A51" s="101" t="s">
        <v>143</v>
      </c>
      <c r="B51" s="100"/>
      <c r="C51" s="96"/>
      <c r="D51" s="97"/>
      <c r="E51" s="260">
        <f t="shared" si="0"/>
        <v>0</v>
      </c>
      <c r="F51" s="99"/>
    </row>
    <row r="52" spans="1:6" s="102" customFormat="1" hidden="1">
      <c r="A52" s="101" t="s">
        <v>144</v>
      </c>
      <c r="B52" s="103"/>
      <c r="C52" s="104"/>
      <c r="D52" s="105"/>
      <c r="E52" s="260">
        <f t="shared" si="0"/>
        <v>0</v>
      </c>
      <c r="F52" s="106"/>
    </row>
    <row r="53" spans="1:6" s="102" customFormat="1" hidden="1">
      <c r="A53" s="101" t="s">
        <v>145</v>
      </c>
      <c r="B53" s="103"/>
      <c r="C53" s="104"/>
      <c r="D53" s="105"/>
      <c r="E53" s="260">
        <f t="shared" si="0"/>
        <v>0</v>
      </c>
      <c r="F53" s="106"/>
    </row>
    <row r="54" spans="1:6" s="102" customFormat="1" hidden="1">
      <c r="A54" s="101" t="s">
        <v>146</v>
      </c>
      <c r="B54" s="103"/>
      <c r="C54" s="104"/>
      <c r="D54" s="105"/>
      <c r="E54" s="260">
        <f t="shared" si="0"/>
        <v>0</v>
      </c>
      <c r="F54" s="106"/>
    </row>
    <row r="55" spans="1:6" s="102" customFormat="1" hidden="1">
      <c r="A55" s="101" t="s">
        <v>147</v>
      </c>
      <c r="B55" s="103"/>
      <c r="C55" s="104"/>
      <c r="D55" s="105"/>
      <c r="E55" s="260">
        <f t="shared" si="0"/>
        <v>0</v>
      </c>
      <c r="F55" s="106"/>
    </row>
    <row r="56" spans="1:6" s="269" customFormat="1" ht="13.8" thickBot="1">
      <c r="A56" s="265"/>
      <c r="B56" s="266" t="s">
        <v>148</v>
      </c>
      <c r="C56" s="202"/>
      <c r="D56" s="267"/>
      <c r="E56" s="260"/>
      <c r="F56" s="268"/>
    </row>
    <row r="57" spans="1:6" s="269" customFormat="1" ht="16.2" thickBot="1">
      <c r="A57" s="270" t="s">
        <v>191</v>
      </c>
      <c r="B57" s="239"/>
      <c r="C57" s="271"/>
      <c r="D57" s="272"/>
      <c r="E57" s="261">
        <f>SUM(E16:E56)</f>
        <v>0</v>
      </c>
      <c r="F57" s="273"/>
    </row>
    <row r="58" spans="1:6" s="326" customFormat="1" ht="13.2" customHeight="1" thickBot="1">
      <c r="A58" s="323"/>
      <c r="B58" s="323"/>
      <c r="C58" s="324"/>
      <c r="D58" s="323"/>
      <c r="E58" s="324"/>
      <c r="F58" s="325"/>
    </row>
    <row r="59" spans="1:6" s="231" customFormat="1" ht="16.2" thickBot="1">
      <c r="A59" s="274"/>
      <c r="B59" s="275" t="s">
        <v>149</v>
      </c>
      <c r="C59" s="276" t="s">
        <v>150</v>
      </c>
      <c r="D59" s="263"/>
      <c r="E59" s="263"/>
      <c r="F59" s="277"/>
    </row>
    <row r="60" spans="1:6" s="231" customFormat="1" ht="16.2" thickBot="1">
      <c r="A60" s="170" t="s">
        <v>117</v>
      </c>
      <c r="B60" s="171" t="s">
        <v>118</v>
      </c>
      <c r="C60" s="84" t="s">
        <v>119</v>
      </c>
      <c r="D60" s="173" t="s">
        <v>120</v>
      </c>
      <c r="E60" s="264" t="s">
        <v>121</v>
      </c>
      <c r="F60" s="278" t="s">
        <v>151</v>
      </c>
    </row>
    <row r="61" spans="1:6" s="115" customFormat="1">
      <c r="A61" s="279" t="s">
        <v>1</v>
      </c>
      <c r="B61" s="89"/>
      <c r="C61" s="90"/>
      <c r="D61" s="91"/>
      <c r="E61" s="286">
        <f>C61*D61</f>
        <v>0</v>
      </c>
      <c r="F61" s="120"/>
    </row>
    <row r="62" spans="1:6" s="115" customFormat="1">
      <c r="A62" s="280" t="s">
        <v>4</v>
      </c>
      <c r="B62" s="95"/>
      <c r="C62" s="96"/>
      <c r="D62" s="97"/>
      <c r="E62" s="260">
        <f>C62*D62</f>
        <v>0</v>
      </c>
      <c r="F62" s="121"/>
    </row>
    <row r="63" spans="1:6" s="115" customFormat="1">
      <c r="A63" s="280" t="s">
        <v>123</v>
      </c>
      <c r="B63" s="100"/>
      <c r="C63" s="96"/>
      <c r="D63" s="97"/>
      <c r="E63" s="260">
        <f>C63*D63</f>
        <v>0</v>
      </c>
      <c r="F63" s="121"/>
    </row>
    <row r="64" spans="1:6" s="115" customFormat="1">
      <c r="A64" s="280" t="s">
        <v>124</v>
      </c>
      <c r="B64" s="95"/>
      <c r="C64" s="96"/>
      <c r="D64" s="97"/>
      <c r="E64" s="260">
        <f>C64*D64</f>
        <v>0</v>
      </c>
      <c r="F64" s="121"/>
    </row>
    <row r="65" spans="1:6" s="115" customFormat="1">
      <c r="A65" s="280" t="s">
        <v>25</v>
      </c>
      <c r="B65" s="95"/>
      <c r="C65" s="96"/>
      <c r="D65" s="97"/>
      <c r="E65" s="260">
        <f t="shared" ref="E65:E100" si="1">C65*D65</f>
        <v>0</v>
      </c>
      <c r="F65" s="121"/>
    </row>
    <row r="66" spans="1:6" s="115" customFormat="1">
      <c r="A66" s="280" t="s">
        <v>28</v>
      </c>
      <c r="B66" s="95"/>
      <c r="C66" s="96"/>
      <c r="D66" s="97"/>
      <c r="E66" s="260">
        <f t="shared" si="1"/>
        <v>0</v>
      </c>
      <c r="F66" s="121"/>
    </row>
    <row r="67" spans="1:6" s="115" customFormat="1">
      <c r="A67" s="280" t="s">
        <v>45</v>
      </c>
      <c r="B67" s="95"/>
      <c r="C67" s="96"/>
      <c r="D67" s="97"/>
      <c r="E67" s="260">
        <f t="shared" si="1"/>
        <v>0</v>
      </c>
      <c r="F67" s="121"/>
    </row>
    <row r="68" spans="1:6" s="115" customFormat="1">
      <c r="A68" s="280" t="s">
        <v>48</v>
      </c>
      <c r="B68" s="95"/>
      <c r="C68" s="96"/>
      <c r="D68" s="97"/>
      <c r="E68" s="260">
        <f t="shared" si="1"/>
        <v>0</v>
      </c>
      <c r="F68" s="121"/>
    </row>
    <row r="69" spans="1:6" s="115" customFormat="1">
      <c r="A69" s="280" t="s">
        <v>51</v>
      </c>
      <c r="B69" s="95"/>
      <c r="C69" s="96"/>
      <c r="D69" s="97"/>
      <c r="E69" s="260">
        <f t="shared" si="1"/>
        <v>0</v>
      </c>
      <c r="F69" s="121"/>
    </row>
    <row r="70" spans="1:6" s="115" customFormat="1">
      <c r="A70" s="280" t="s">
        <v>54</v>
      </c>
      <c r="B70" s="95"/>
      <c r="C70" s="96"/>
      <c r="D70" s="97"/>
      <c r="E70" s="260">
        <f t="shared" si="1"/>
        <v>0</v>
      </c>
      <c r="F70" s="121"/>
    </row>
    <row r="71" spans="1:6" s="115" customFormat="1">
      <c r="A71" s="280" t="s">
        <v>57</v>
      </c>
      <c r="B71" s="95"/>
      <c r="C71" s="96"/>
      <c r="D71" s="97"/>
      <c r="E71" s="260">
        <f t="shared" si="1"/>
        <v>0</v>
      </c>
      <c r="F71" s="121"/>
    </row>
    <row r="72" spans="1:6" s="115" customFormat="1">
      <c r="A72" s="280" t="s">
        <v>60</v>
      </c>
      <c r="B72" s="95"/>
      <c r="C72" s="96"/>
      <c r="D72" s="97"/>
      <c r="E72" s="260">
        <f t="shared" si="1"/>
        <v>0</v>
      </c>
      <c r="F72" s="121"/>
    </row>
    <row r="73" spans="1:6" s="115" customFormat="1">
      <c r="A73" s="280" t="s">
        <v>63</v>
      </c>
      <c r="B73" s="95"/>
      <c r="C73" s="96"/>
      <c r="D73" s="97"/>
      <c r="E73" s="260">
        <f t="shared" si="1"/>
        <v>0</v>
      </c>
      <c r="F73" s="121"/>
    </row>
    <row r="74" spans="1:6">
      <c r="A74" s="280" t="s">
        <v>125</v>
      </c>
      <c r="B74" s="95"/>
      <c r="C74" s="96"/>
      <c r="D74" s="97"/>
      <c r="E74" s="260">
        <f t="shared" si="1"/>
        <v>0</v>
      </c>
      <c r="F74" s="121"/>
    </row>
    <row r="75" spans="1:6">
      <c r="A75" s="280" t="s">
        <v>66</v>
      </c>
      <c r="B75" s="95"/>
      <c r="C75" s="96"/>
      <c r="D75" s="97"/>
      <c r="E75" s="260">
        <f t="shared" si="1"/>
        <v>0</v>
      </c>
      <c r="F75" s="121"/>
    </row>
    <row r="76" spans="1:6" hidden="1">
      <c r="A76" s="280" t="s">
        <v>71</v>
      </c>
      <c r="B76" s="95"/>
      <c r="C76" s="96"/>
      <c r="D76" s="97"/>
      <c r="E76" s="260">
        <f t="shared" si="1"/>
        <v>0</v>
      </c>
      <c r="F76" s="121"/>
    </row>
    <row r="77" spans="1:6" hidden="1">
      <c r="A77" s="280" t="s">
        <v>80</v>
      </c>
      <c r="B77" s="95"/>
      <c r="C77" s="96"/>
      <c r="D77" s="97"/>
      <c r="E77" s="260">
        <f t="shared" si="1"/>
        <v>0</v>
      </c>
      <c r="F77" s="121"/>
    </row>
    <row r="78" spans="1:6" hidden="1">
      <c r="A78" s="280" t="s">
        <v>89</v>
      </c>
      <c r="B78" s="95"/>
      <c r="C78" s="96"/>
      <c r="D78" s="97"/>
      <c r="E78" s="260">
        <f t="shared" si="1"/>
        <v>0</v>
      </c>
      <c r="F78" s="121"/>
    </row>
    <row r="79" spans="1:6" ht="13.2" hidden="1" customHeight="1" thickBot="1">
      <c r="A79" s="280" t="s">
        <v>126</v>
      </c>
      <c r="B79" s="95"/>
      <c r="C79" s="96"/>
      <c r="D79" s="97"/>
      <c r="E79" s="260">
        <f t="shared" si="1"/>
        <v>0</v>
      </c>
      <c r="F79" s="121"/>
    </row>
    <row r="80" spans="1:6" ht="13.2" hidden="1" customHeight="1" thickBot="1">
      <c r="A80" s="280" t="s">
        <v>127</v>
      </c>
      <c r="B80" s="95"/>
      <c r="C80" s="96"/>
      <c r="D80" s="97"/>
      <c r="E80" s="260">
        <f t="shared" si="1"/>
        <v>0</v>
      </c>
      <c r="F80" s="121"/>
    </row>
    <row r="81" spans="1:6" ht="13.2" hidden="1" customHeight="1" thickBot="1">
      <c r="A81" s="280" t="s">
        <v>128</v>
      </c>
      <c r="B81" s="95"/>
      <c r="C81" s="96"/>
      <c r="D81" s="97"/>
      <c r="E81" s="260">
        <f t="shared" si="1"/>
        <v>0</v>
      </c>
      <c r="F81" s="121"/>
    </row>
    <row r="82" spans="1:6" ht="13.2" hidden="1" customHeight="1" thickBot="1">
      <c r="A82" s="280" t="s">
        <v>129</v>
      </c>
      <c r="B82" s="95"/>
      <c r="C82" s="96"/>
      <c r="D82" s="97"/>
      <c r="E82" s="260">
        <f t="shared" si="1"/>
        <v>0</v>
      </c>
      <c r="F82" s="121"/>
    </row>
    <row r="83" spans="1:6" ht="13.2" hidden="1" customHeight="1" thickBot="1">
      <c r="A83" s="280" t="s">
        <v>130</v>
      </c>
      <c r="B83" s="95"/>
      <c r="C83" s="96"/>
      <c r="D83" s="97"/>
      <c r="E83" s="260">
        <f t="shared" si="1"/>
        <v>0</v>
      </c>
      <c r="F83" s="121"/>
    </row>
    <row r="84" spans="1:6" ht="13.2" hidden="1" customHeight="1" thickBot="1">
      <c r="A84" s="280" t="s">
        <v>131</v>
      </c>
      <c r="B84" s="95"/>
      <c r="C84" s="96"/>
      <c r="D84" s="97"/>
      <c r="E84" s="260">
        <f t="shared" si="1"/>
        <v>0</v>
      </c>
      <c r="F84" s="121"/>
    </row>
    <row r="85" spans="1:6" ht="13.2" hidden="1" customHeight="1" thickBot="1">
      <c r="A85" s="280" t="s">
        <v>132</v>
      </c>
      <c r="B85" s="95"/>
      <c r="C85" s="96"/>
      <c r="D85" s="97"/>
      <c r="E85" s="260">
        <f t="shared" si="1"/>
        <v>0</v>
      </c>
      <c r="F85" s="121"/>
    </row>
    <row r="86" spans="1:6" ht="13.2" hidden="1" customHeight="1" thickBot="1">
      <c r="A86" s="280" t="s">
        <v>133</v>
      </c>
      <c r="B86" s="95"/>
      <c r="C86" s="96"/>
      <c r="D86" s="97"/>
      <c r="E86" s="260">
        <f t="shared" si="1"/>
        <v>0</v>
      </c>
      <c r="F86" s="121"/>
    </row>
    <row r="87" spans="1:6" ht="13.2" hidden="1" customHeight="1" thickBot="1">
      <c r="A87" s="280" t="s">
        <v>134</v>
      </c>
      <c r="B87" s="100"/>
      <c r="C87" s="96"/>
      <c r="D87" s="97"/>
      <c r="E87" s="260">
        <f t="shared" si="1"/>
        <v>0</v>
      </c>
      <c r="F87" s="121"/>
    </row>
    <row r="88" spans="1:6" ht="13.2" hidden="1" customHeight="1" thickBot="1">
      <c r="A88" s="280" t="s">
        <v>135</v>
      </c>
      <c r="B88" s="100"/>
      <c r="C88" s="96"/>
      <c r="D88" s="97"/>
      <c r="E88" s="260">
        <f t="shared" si="1"/>
        <v>0</v>
      </c>
      <c r="F88" s="121"/>
    </row>
    <row r="89" spans="1:6" ht="13.2" hidden="1" customHeight="1" thickBot="1">
      <c r="A89" s="280" t="s">
        <v>136</v>
      </c>
      <c r="B89" s="100"/>
      <c r="C89" s="96"/>
      <c r="D89" s="97"/>
      <c r="E89" s="260">
        <f t="shared" si="1"/>
        <v>0</v>
      </c>
      <c r="F89" s="121"/>
    </row>
    <row r="90" spans="1:6" ht="13.2" hidden="1" customHeight="1" thickBot="1">
      <c r="A90" s="280" t="s">
        <v>137</v>
      </c>
      <c r="B90" s="100"/>
      <c r="C90" s="96"/>
      <c r="D90" s="97"/>
      <c r="E90" s="260">
        <f t="shared" si="1"/>
        <v>0</v>
      </c>
      <c r="F90" s="121"/>
    </row>
    <row r="91" spans="1:6" hidden="1">
      <c r="A91" s="280" t="s">
        <v>138</v>
      </c>
      <c r="B91" s="100"/>
      <c r="C91" s="96"/>
      <c r="D91" s="97"/>
      <c r="E91" s="260">
        <f t="shared" si="1"/>
        <v>0</v>
      </c>
      <c r="F91" s="121"/>
    </row>
    <row r="92" spans="1:6" hidden="1">
      <c r="A92" s="280" t="s">
        <v>139</v>
      </c>
      <c r="B92" s="100"/>
      <c r="C92" s="96"/>
      <c r="D92" s="97"/>
      <c r="E92" s="260">
        <f t="shared" si="1"/>
        <v>0</v>
      </c>
      <c r="F92" s="121"/>
    </row>
    <row r="93" spans="1:6" s="115" customFormat="1" hidden="1">
      <c r="A93" s="280" t="s">
        <v>140</v>
      </c>
      <c r="B93" s="100"/>
      <c r="C93" s="96"/>
      <c r="D93" s="97"/>
      <c r="E93" s="260">
        <f t="shared" si="1"/>
        <v>0</v>
      </c>
      <c r="F93" s="121"/>
    </row>
    <row r="94" spans="1:6" hidden="1">
      <c r="A94" s="280" t="s">
        <v>141</v>
      </c>
      <c r="B94" s="100"/>
      <c r="C94" s="96"/>
      <c r="D94" s="97"/>
      <c r="E94" s="260">
        <f t="shared" si="1"/>
        <v>0</v>
      </c>
      <c r="F94" s="121"/>
    </row>
    <row r="95" spans="1:6" hidden="1">
      <c r="A95" s="280" t="s">
        <v>142</v>
      </c>
      <c r="B95" s="100"/>
      <c r="C95" s="96"/>
      <c r="D95" s="97"/>
      <c r="E95" s="260">
        <f t="shared" si="1"/>
        <v>0</v>
      </c>
      <c r="F95" s="121"/>
    </row>
    <row r="96" spans="1:6" s="122" customFormat="1" ht="14.4" hidden="1" customHeight="1" thickBot="1">
      <c r="A96" s="280" t="s">
        <v>143</v>
      </c>
      <c r="B96" s="100"/>
      <c r="C96" s="96"/>
      <c r="D96" s="97"/>
      <c r="E96" s="260">
        <f t="shared" si="1"/>
        <v>0</v>
      </c>
      <c r="F96" s="121"/>
    </row>
    <row r="97" spans="1:6" s="122" customFormat="1" ht="12.6" hidden="1" customHeight="1" thickBot="1">
      <c r="A97" s="280" t="s">
        <v>144</v>
      </c>
      <c r="B97" s="103"/>
      <c r="C97" s="104"/>
      <c r="D97" s="105"/>
      <c r="E97" s="260">
        <f t="shared" si="1"/>
        <v>0</v>
      </c>
      <c r="F97" s="123"/>
    </row>
    <row r="98" spans="1:6" s="1" customFormat="1" ht="15" hidden="1">
      <c r="A98" s="280" t="s">
        <v>145</v>
      </c>
      <c r="B98" s="103"/>
      <c r="C98" s="104"/>
      <c r="D98" s="105"/>
      <c r="E98" s="260">
        <f t="shared" si="1"/>
        <v>0</v>
      </c>
      <c r="F98" s="123"/>
    </row>
    <row r="99" spans="1:6" s="1" customFormat="1" ht="15" hidden="1">
      <c r="A99" s="280" t="s">
        <v>146</v>
      </c>
      <c r="B99" s="103"/>
      <c r="C99" s="104"/>
      <c r="D99" s="105"/>
      <c r="E99" s="260">
        <f t="shared" si="1"/>
        <v>0</v>
      </c>
      <c r="F99" s="123"/>
    </row>
    <row r="100" spans="1:6" s="1" customFormat="1" ht="15" hidden="1">
      <c r="A100" s="280" t="s">
        <v>147</v>
      </c>
      <c r="B100" s="103"/>
      <c r="C100" s="104"/>
      <c r="D100" s="105"/>
      <c r="E100" s="260">
        <f t="shared" si="1"/>
        <v>0</v>
      </c>
      <c r="F100" s="123"/>
    </row>
    <row r="101" spans="1:6" s="1" customFormat="1" ht="13.2" customHeight="1" thickBot="1">
      <c r="A101" s="265"/>
      <c r="B101" s="107" t="s">
        <v>148</v>
      </c>
      <c r="C101" s="108"/>
      <c r="D101" s="109"/>
      <c r="E101" s="260"/>
      <c r="F101" s="124"/>
    </row>
    <row r="102" spans="1:6" ht="16.2" thickBot="1">
      <c r="A102" s="270" t="s">
        <v>192</v>
      </c>
      <c r="B102" s="110"/>
      <c r="C102" s="111"/>
      <c r="D102" s="112"/>
      <c r="E102" s="261">
        <f>SUM(E61:E101)</f>
        <v>0</v>
      </c>
      <c r="F102" s="114"/>
    </row>
    <row r="103" spans="1:6" s="145" customFormat="1" ht="15.6">
      <c r="A103" s="285"/>
      <c r="B103" s="144"/>
      <c r="C103" s="116"/>
      <c r="D103" s="115"/>
      <c r="E103" s="117"/>
      <c r="F103" s="118"/>
    </row>
    <row r="104" spans="1:6" s="1" customFormat="1" ht="15">
      <c r="A104" s="60" t="s">
        <v>109</v>
      </c>
      <c r="B104" s="3"/>
    </row>
    <row r="105" spans="1:6" s="1" customFormat="1" ht="15">
      <c r="A105" s="61">
        <f>Titel</f>
        <v>0</v>
      </c>
      <c r="B105" s="19"/>
      <c r="C105" s="18"/>
      <c r="D105" s="18"/>
      <c r="E105" s="20"/>
      <c r="F105" s="21"/>
    </row>
    <row r="106" spans="1:6" s="1" customFormat="1" ht="15.6" thickBot="1">
      <c r="A106" s="146"/>
      <c r="B106" s="38"/>
      <c r="C106" s="37"/>
      <c r="D106" s="37"/>
      <c r="E106" s="39"/>
      <c r="F106" s="40"/>
    </row>
    <row r="107" spans="1:6" ht="15.6">
      <c r="A107" s="281"/>
      <c r="B107" s="125"/>
      <c r="C107" s="126" t="s">
        <v>152</v>
      </c>
      <c r="D107" s="127"/>
      <c r="E107" s="287"/>
      <c r="F107" s="128"/>
    </row>
    <row r="108" spans="1:6" ht="16.2" thickBot="1">
      <c r="A108" s="282" t="s">
        <v>117</v>
      </c>
      <c r="B108" s="129" t="s">
        <v>153</v>
      </c>
      <c r="C108" s="130"/>
      <c r="D108" s="131"/>
      <c r="E108" s="288" t="s">
        <v>121</v>
      </c>
      <c r="F108" s="132" t="s">
        <v>151</v>
      </c>
    </row>
    <row r="109" spans="1:6">
      <c r="A109" s="283" t="s">
        <v>1</v>
      </c>
      <c r="B109" s="133"/>
      <c r="C109" s="378"/>
      <c r="D109" s="379"/>
      <c r="E109" s="289">
        <f>C109</f>
        <v>0</v>
      </c>
      <c r="F109" s="134"/>
    </row>
    <row r="110" spans="1:6">
      <c r="A110" s="284" t="s">
        <v>4</v>
      </c>
      <c r="B110" s="135"/>
      <c r="C110" s="372"/>
      <c r="D110" s="373"/>
      <c r="E110" s="290">
        <f t="shared" ref="E110:E123" si="2">C110</f>
        <v>0</v>
      </c>
      <c r="F110" s="136"/>
    </row>
    <row r="111" spans="1:6">
      <c r="A111" s="284" t="s">
        <v>123</v>
      </c>
      <c r="B111" s="135"/>
      <c r="C111" s="372"/>
      <c r="D111" s="373"/>
      <c r="E111" s="290">
        <f t="shared" si="2"/>
        <v>0</v>
      </c>
      <c r="F111" s="136"/>
    </row>
    <row r="112" spans="1:6">
      <c r="A112" s="284" t="s">
        <v>124</v>
      </c>
      <c r="B112" s="135"/>
      <c r="C112" s="372"/>
      <c r="D112" s="373"/>
      <c r="E112" s="290">
        <f t="shared" si="2"/>
        <v>0</v>
      </c>
      <c r="F112" s="136"/>
    </row>
    <row r="113" spans="1:6">
      <c r="A113" s="284" t="s">
        <v>25</v>
      </c>
      <c r="B113" s="135"/>
      <c r="C113" s="372"/>
      <c r="D113" s="373"/>
      <c r="E113" s="290">
        <f t="shared" si="2"/>
        <v>0</v>
      </c>
      <c r="F113" s="136"/>
    </row>
    <row r="114" spans="1:6" hidden="1">
      <c r="A114" s="284" t="s">
        <v>28</v>
      </c>
      <c r="B114" s="95"/>
      <c r="C114" s="372"/>
      <c r="D114" s="373"/>
      <c r="E114" s="290">
        <f t="shared" si="2"/>
        <v>0</v>
      </c>
      <c r="F114" s="136"/>
    </row>
    <row r="115" spans="1:6" hidden="1">
      <c r="A115" s="284" t="s">
        <v>45</v>
      </c>
      <c r="B115" s="95"/>
      <c r="C115" s="372"/>
      <c r="D115" s="373"/>
      <c r="E115" s="290">
        <f t="shared" si="2"/>
        <v>0</v>
      </c>
      <c r="F115" s="136"/>
    </row>
    <row r="116" spans="1:6" hidden="1">
      <c r="A116" s="284" t="s">
        <v>48</v>
      </c>
      <c r="B116" s="95"/>
      <c r="C116" s="372"/>
      <c r="D116" s="373"/>
      <c r="E116" s="290">
        <f t="shared" si="2"/>
        <v>0</v>
      </c>
      <c r="F116" s="136"/>
    </row>
    <row r="117" spans="1:6" hidden="1">
      <c r="A117" s="284" t="s">
        <v>51</v>
      </c>
      <c r="B117" s="95"/>
      <c r="C117" s="372"/>
      <c r="D117" s="373"/>
      <c r="E117" s="290">
        <f t="shared" si="2"/>
        <v>0</v>
      </c>
      <c r="F117" s="136"/>
    </row>
    <row r="118" spans="1:6" hidden="1">
      <c r="A118" s="284" t="s">
        <v>54</v>
      </c>
      <c r="B118" s="95"/>
      <c r="C118" s="372"/>
      <c r="D118" s="373"/>
      <c r="E118" s="290">
        <f t="shared" si="2"/>
        <v>0</v>
      </c>
      <c r="F118" s="136"/>
    </row>
    <row r="119" spans="1:6" hidden="1">
      <c r="A119" s="284" t="s">
        <v>57</v>
      </c>
      <c r="B119" s="95"/>
      <c r="C119" s="372"/>
      <c r="D119" s="373"/>
      <c r="E119" s="290">
        <f t="shared" si="2"/>
        <v>0</v>
      </c>
      <c r="F119" s="136"/>
    </row>
    <row r="120" spans="1:6" hidden="1">
      <c r="A120" s="284" t="s">
        <v>60</v>
      </c>
      <c r="B120" s="95"/>
      <c r="C120" s="372"/>
      <c r="D120" s="373"/>
      <c r="E120" s="290">
        <f t="shared" si="2"/>
        <v>0</v>
      </c>
      <c r="F120" s="136"/>
    </row>
    <row r="121" spans="1:6" hidden="1">
      <c r="A121" s="284" t="s">
        <v>63</v>
      </c>
      <c r="B121" s="95"/>
      <c r="C121" s="372"/>
      <c r="D121" s="373"/>
      <c r="E121" s="290">
        <f t="shared" si="2"/>
        <v>0</v>
      </c>
      <c r="F121" s="136"/>
    </row>
    <row r="122" spans="1:6" hidden="1">
      <c r="A122" s="284" t="s">
        <v>125</v>
      </c>
      <c r="B122" s="95"/>
      <c r="C122" s="372"/>
      <c r="D122" s="373"/>
      <c r="E122" s="290">
        <f t="shared" si="2"/>
        <v>0</v>
      </c>
      <c r="F122" s="136"/>
    </row>
    <row r="123" spans="1:6" hidden="1">
      <c r="A123" s="284" t="s">
        <v>66</v>
      </c>
      <c r="B123" s="95"/>
      <c r="C123" s="372"/>
      <c r="D123" s="373"/>
      <c r="E123" s="290">
        <f t="shared" si="2"/>
        <v>0</v>
      </c>
      <c r="F123" s="136"/>
    </row>
    <row r="124" spans="1:6" ht="13.8" thickBot="1">
      <c r="A124" s="284"/>
      <c r="B124" s="107" t="s">
        <v>154</v>
      </c>
      <c r="C124" s="137"/>
      <c r="D124" s="138"/>
      <c r="E124" s="291"/>
      <c r="F124" s="139"/>
    </row>
    <row r="125" spans="1:6" ht="16.2" thickBot="1">
      <c r="A125" s="219" t="s">
        <v>155</v>
      </c>
      <c r="B125" s="140"/>
      <c r="C125" s="141"/>
      <c r="D125" s="142"/>
      <c r="E125" s="261">
        <f>SUM(E109:E124)</f>
        <v>0</v>
      </c>
      <c r="F125" s="255"/>
    </row>
    <row r="126" spans="1:6" s="145" customFormat="1" ht="15.6">
      <c r="A126" s="285"/>
      <c r="B126" s="144"/>
      <c r="C126" s="116"/>
      <c r="D126" s="115"/>
      <c r="E126" s="262"/>
      <c r="F126" s="292"/>
    </row>
    <row r="127" spans="1:6" s="145" customFormat="1" ht="15.6">
      <c r="A127" s="285"/>
      <c r="B127" s="144"/>
      <c r="C127" s="116"/>
      <c r="D127" s="115"/>
      <c r="E127" s="117"/>
      <c r="F127" s="118"/>
    </row>
    <row r="128" spans="1:6" s="145" customFormat="1" ht="17.399999999999999">
      <c r="A128" s="147" t="s">
        <v>156</v>
      </c>
      <c r="B128" s="144"/>
      <c r="C128" s="116"/>
      <c r="D128" s="115"/>
      <c r="E128" s="117"/>
      <c r="F128" s="118"/>
    </row>
    <row r="129" spans="1:6" s="145" customFormat="1" ht="16.2" thickBot="1">
      <c r="A129" s="143"/>
      <c r="B129" s="144"/>
      <c r="C129" s="116"/>
      <c r="D129" s="115"/>
      <c r="E129" s="117"/>
      <c r="F129" s="118"/>
    </row>
    <row r="130" spans="1:6" s="145" customFormat="1" ht="25.05" customHeight="1">
      <c r="A130" s="294"/>
      <c r="B130" s="307" t="s">
        <v>185</v>
      </c>
      <c r="C130" s="295"/>
      <c r="D130" s="295"/>
      <c r="E130" s="296">
        <f>E57+E102</f>
        <v>0</v>
      </c>
      <c r="F130" s="297"/>
    </row>
    <row r="131" spans="1:6" s="145" customFormat="1" ht="25.05" customHeight="1">
      <c r="A131" s="328"/>
      <c r="B131" s="329" t="s">
        <v>193</v>
      </c>
      <c r="C131" s="330"/>
      <c r="D131" s="330"/>
      <c r="E131" s="331">
        <f>E102</f>
        <v>0</v>
      </c>
      <c r="F131" s="327"/>
    </row>
    <row r="132" spans="1:6" s="145" customFormat="1" ht="25.05" customHeight="1">
      <c r="A132" s="328"/>
      <c r="B132" s="329" t="s">
        <v>194</v>
      </c>
      <c r="C132" s="330"/>
      <c r="D132" s="330"/>
      <c r="E132" s="331">
        <f>E57</f>
        <v>0</v>
      </c>
      <c r="F132" s="327"/>
    </row>
    <row r="133" spans="1:6" s="145" customFormat="1" ht="25.05" customHeight="1">
      <c r="A133" s="298"/>
      <c r="B133" s="308" t="s">
        <v>157</v>
      </c>
      <c r="C133" s="299"/>
      <c r="D133" s="299"/>
      <c r="E133" s="300">
        <f>Einnahmen</f>
        <v>0</v>
      </c>
      <c r="F133" s="299"/>
    </row>
    <row r="134" spans="1:6" s="145" customFormat="1" ht="25.05" customHeight="1">
      <c r="A134" s="298"/>
      <c r="B134" s="308" t="s">
        <v>158</v>
      </c>
      <c r="C134" s="299"/>
      <c r="D134" s="299"/>
      <c r="E134" s="301">
        <f>E130-E133</f>
        <v>0</v>
      </c>
      <c r="F134" s="302" t="s">
        <v>189</v>
      </c>
    </row>
    <row r="135" spans="1:6" s="145" customFormat="1" ht="27.6" customHeight="1">
      <c r="A135" s="298"/>
      <c r="B135" s="308" t="s">
        <v>159</v>
      </c>
      <c r="C135" s="299"/>
      <c r="D135" s="299"/>
      <c r="E135" s="301">
        <f>E130/2</f>
        <v>0</v>
      </c>
      <c r="F135" s="302" t="s">
        <v>190</v>
      </c>
    </row>
    <row r="136" spans="1:6" s="145" customFormat="1" ht="30" customHeight="1" thickBot="1">
      <c r="A136" s="303"/>
      <c r="B136" s="309" t="s">
        <v>160</v>
      </c>
      <c r="C136" s="304"/>
      <c r="D136" s="304"/>
      <c r="E136" s="305">
        <f>E102</f>
        <v>0</v>
      </c>
      <c r="F136" s="306" t="s">
        <v>161</v>
      </c>
    </row>
    <row r="137" spans="1:6" ht="36" customHeight="1" thickBot="1">
      <c r="A137" s="319"/>
      <c r="B137" s="320" t="s">
        <v>162</v>
      </c>
      <c r="C137" s="293"/>
      <c r="D137" s="293"/>
      <c r="E137" s="321">
        <f>MIN(E134:E136)</f>
        <v>0</v>
      </c>
      <c r="F137" s="322" t="s">
        <v>188</v>
      </c>
    </row>
    <row r="138" spans="1:6" s="145" customFormat="1" ht="25.05" customHeight="1">
      <c r="A138" s="310"/>
      <c r="B138" s="311" t="s">
        <v>163</v>
      </c>
      <c r="C138" s="297"/>
      <c r="D138" s="297"/>
      <c r="E138" s="312">
        <f>E130/2</f>
        <v>0</v>
      </c>
      <c r="F138" s="313" t="s">
        <v>186</v>
      </c>
    </row>
    <row r="139" spans="1:6" s="145" customFormat="1" ht="25.05" customHeight="1">
      <c r="A139" s="298"/>
      <c r="B139" s="308" t="s">
        <v>187</v>
      </c>
      <c r="C139" s="299"/>
      <c r="D139" s="299"/>
      <c r="E139" s="300">
        <f>Einnahmen</f>
        <v>0</v>
      </c>
      <c r="F139" s="314"/>
    </row>
    <row r="140" spans="1:6" ht="25.05" customHeight="1" thickBot="1">
      <c r="A140" s="315"/>
      <c r="B140" s="309" t="s">
        <v>164</v>
      </c>
      <c r="C140" s="316"/>
      <c r="D140" s="316"/>
      <c r="E140" s="317">
        <f>(E130-E133-Foerdermittel)*-1</f>
        <v>0</v>
      </c>
      <c r="F140" s="318"/>
    </row>
    <row r="143" spans="1:6">
      <c r="A143" s="382"/>
      <c r="B143" s="382"/>
      <c r="C143" s="382"/>
      <c r="D143" s="382"/>
      <c r="E143" s="382"/>
      <c r="F143" s="382"/>
    </row>
    <row r="144" spans="1:6">
      <c r="A144" s="382"/>
      <c r="B144" s="382"/>
      <c r="C144" s="382"/>
      <c r="D144" s="382"/>
      <c r="E144" s="382"/>
      <c r="F144" s="382"/>
    </row>
    <row r="145" spans="1:6" ht="15">
      <c r="A145" s="383"/>
      <c r="B145" s="383"/>
      <c r="C145" s="383"/>
      <c r="D145" s="1"/>
      <c r="E145" s="381"/>
      <c r="F145" s="381"/>
    </row>
    <row r="146" spans="1:6" ht="15">
      <c r="A146" s="380" t="s">
        <v>106</v>
      </c>
      <c r="B146" s="380"/>
      <c r="C146" s="380"/>
      <c r="D146" s="1"/>
      <c r="E146" s="380" t="s">
        <v>107</v>
      </c>
      <c r="F146" s="380"/>
    </row>
    <row r="147" spans="1:6" ht="15">
      <c r="A147" s="1"/>
      <c r="B147" s="1"/>
      <c r="C147" s="1"/>
      <c r="D147" s="1"/>
      <c r="E147" s="381">
        <f>Name__Ansprechpartner</f>
        <v>0</v>
      </c>
      <c r="F147" s="381"/>
    </row>
    <row r="148" spans="1:6" ht="15">
      <c r="A148" s="1"/>
      <c r="B148" s="1"/>
      <c r="C148" s="1"/>
      <c r="D148" s="1"/>
      <c r="E148" s="380" t="s">
        <v>108</v>
      </c>
      <c r="F148" s="380"/>
    </row>
    <row r="152" spans="1:6">
      <c r="C152" s="149" t="s">
        <v>165</v>
      </c>
      <c r="D152" s="149"/>
    </row>
    <row r="153" spans="1:6" ht="15">
      <c r="C153" s="150" t="s">
        <v>166</v>
      </c>
      <c r="D153" s="150" t="s">
        <v>167</v>
      </c>
    </row>
    <row r="154" spans="1:6" ht="15">
      <c r="C154" s="150" t="s">
        <v>168</v>
      </c>
      <c r="D154" s="150" t="s">
        <v>169</v>
      </c>
    </row>
  </sheetData>
  <sheetProtection algorithmName="SHA-512" hashValue="kDkpVX8cegCWwR4gIYzHAlsRmVWzHZ/w6ORw0JiIyuocB640vzhr9GE3R2IsK9OUvIYg6YYVWV/rJkT7iSB9oA==" saltValue="LkZkdVF7x8lCeuEN/RxGUQ==" spinCount="100000" sheet="1" formatRows="0" selectLockedCells="1"/>
  <mergeCells count="26">
    <mergeCell ref="A146:C146"/>
    <mergeCell ref="E146:F146"/>
    <mergeCell ref="E147:F147"/>
    <mergeCell ref="E148:F148"/>
    <mergeCell ref="A143:F143"/>
    <mergeCell ref="A144:F144"/>
    <mergeCell ref="A145:C145"/>
    <mergeCell ref="E145:F145"/>
    <mergeCell ref="C123:D123"/>
    <mergeCell ref="C112:D112"/>
    <mergeCell ref="C113:D113"/>
    <mergeCell ref="C114:D114"/>
    <mergeCell ref="C115:D115"/>
    <mergeCell ref="C116:D116"/>
    <mergeCell ref="C117:D117"/>
    <mergeCell ref="C118:D118"/>
    <mergeCell ref="C119:D119"/>
    <mergeCell ref="C120:D120"/>
    <mergeCell ref="C121:D121"/>
    <mergeCell ref="C122:D122"/>
    <mergeCell ref="C111:D111"/>
    <mergeCell ref="B5:E5"/>
    <mergeCell ref="B6:E6"/>
    <mergeCell ref="C14:F14"/>
    <mergeCell ref="C109:D109"/>
    <mergeCell ref="C110:D110"/>
  </mergeCells>
  <conditionalFormatting sqref="E139">
    <cfRule type="expression" dxfId="3" priority="2">
      <formula>$E$139&gt;=$E$138</formula>
    </cfRule>
    <cfRule type="expression" dxfId="2" priority="1">
      <formula>$E$139&lt;$E$138</formula>
    </cfRule>
  </conditionalFormatting>
  <pageMargins left="0.39370078740157483" right="0.39370078740157483" top="0.78740157480314965" bottom="0.39370078740157483" header="0.31496062992125984" footer="0.31496062992125984"/>
  <pageSetup paperSize="9" fitToHeight="2" orientation="portrait" r:id="rId1"/>
  <headerFooter>
    <oddHeader>&amp;RSeite &amp;P</oddHeader>
    <oddFooter xml:space="preserve">&amp;C&amp;7Entwicklung und ©: S.T.E.R.N. Gesellschaft der behutsamen Stadterneurung mbH - NRW </oddFooter>
  </headerFooter>
  <rowBreaks count="1" manualBreakCount="1">
    <brk id="103"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M70"/>
  <sheetViews>
    <sheetView topLeftCell="C1" workbookViewId="0">
      <selection activeCell="G14" sqref="G14"/>
    </sheetView>
  </sheetViews>
  <sheetFormatPr baseColWidth="10" defaultColWidth="10.88671875" defaultRowHeight="13.2"/>
  <cols>
    <col min="1" max="1" width="3.6640625" style="43" customWidth="1"/>
    <col min="2" max="2" width="37.6640625" style="43" customWidth="1"/>
    <col min="3" max="3" width="10.44140625" style="43" customWidth="1"/>
    <col min="4" max="4" width="6.88671875" style="43" customWidth="1"/>
    <col min="5" max="5" width="14.44140625" style="43" bestFit="1" customWidth="1"/>
    <col min="6" max="6" width="2.44140625" style="115" customWidth="1"/>
    <col min="7" max="7" width="11" style="43" customWidth="1"/>
    <col min="8" max="8" width="7.33203125" style="43" customWidth="1"/>
    <col min="9" max="9" width="11.5546875" style="43" customWidth="1"/>
    <col min="10" max="10" width="26.109375" style="43" customWidth="1"/>
    <col min="11" max="11" width="10.33203125" style="43" customWidth="1"/>
    <col min="12" max="12" width="9" style="43" customWidth="1"/>
    <col min="13" max="13" width="26.88671875" style="43" customWidth="1"/>
    <col min="14" max="16384" width="10.88671875" style="43"/>
  </cols>
  <sheetData>
    <row r="1" spans="1:13" s="1" customFormat="1" ht="37.200000000000003" customHeight="1">
      <c r="A1" s="386" t="s">
        <v>170</v>
      </c>
      <c r="B1" s="386"/>
      <c r="C1" s="386"/>
      <c r="D1" s="386"/>
      <c r="E1" s="386"/>
      <c r="F1" s="386"/>
      <c r="G1" s="386"/>
      <c r="H1" s="386"/>
      <c r="I1" s="386"/>
      <c r="J1" s="386"/>
      <c r="K1" s="386"/>
      <c r="L1" s="386"/>
      <c r="M1" s="386"/>
    </row>
    <row r="2" spans="1:13" s="1" customFormat="1" ht="24.6">
      <c r="A2" s="387" t="s">
        <v>171</v>
      </c>
      <c r="B2" s="387"/>
      <c r="C2" s="387"/>
      <c r="D2" s="387"/>
      <c r="E2" s="387"/>
      <c r="F2" s="387"/>
      <c r="G2" s="387"/>
      <c r="H2" s="387"/>
      <c r="I2" s="387"/>
      <c r="J2" s="387"/>
      <c r="K2" s="387"/>
      <c r="L2" s="387"/>
      <c r="M2" s="387"/>
    </row>
    <row r="3" spans="1:13" ht="28.2" customHeight="1">
      <c r="A3" s="388">
        <f>Titel</f>
        <v>0</v>
      </c>
      <c r="B3" s="388"/>
      <c r="C3" s="388"/>
      <c r="D3" s="388"/>
      <c r="E3" s="388"/>
      <c r="F3" s="388"/>
      <c r="G3" s="388"/>
      <c r="H3" s="388"/>
      <c r="I3" s="388"/>
      <c r="J3" s="388"/>
      <c r="K3" s="388"/>
      <c r="L3" s="388"/>
      <c r="M3" s="388"/>
    </row>
    <row r="4" spans="1:13" ht="20.399999999999999" customHeight="1">
      <c r="B4" s="151"/>
      <c r="C4" s="151"/>
      <c r="D4" s="151"/>
      <c r="E4" s="66"/>
      <c r="F4" s="43"/>
    </row>
    <row r="5" spans="1:13" ht="15.6">
      <c r="B5" s="152" t="s">
        <v>110</v>
      </c>
      <c r="F5" s="65"/>
      <c r="I5" s="153" t="s">
        <v>172</v>
      </c>
      <c r="J5" s="154">
        <f>Datum</f>
        <v>0</v>
      </c>
    </row>
    <row r="6" spans="1:13" ht="19.2" customHeight="1">
      <c r="B6" s="389">
        <f>Institution</f>
        <v>0</v>
      </c>
      <c r="C6" s="389"/>
      <c r="D6" s="389"/>
      <c r="E6" s="389"/>
      <c r="F6" s="43"/>
    </row>
    <row r="7" spans="1:13" ht="13.8">
      <c r="B7" s="389">
        <f>Name__Ansprechpartner</f>
        <v>0</v>
      </c>
      <c r="C7" s="389"/>
      <c r="D7" s="389"/>
      <c r="E7" s="389"/>
      <c r="F7" s="155"/>
    </row>
    <row r="8" spans="1:13" ht="27.6" customHeight="1">
      <c r="A8" s="384" t="s">
        <v>173</v>
      </c>
      <c r="B8" s="384"/>
      <c r="C8" s="384"/>
      <c r="D8" s="384"/>
      <c r="E8" s="384"/>
      <c r="F8" s="384"/>
      <c r="G8" s="385" t="s">
        <v>174</v>
      </c>
      <c r="H8" s="385"/>
      <c r="I8" s="385"/>
      <c r="J8" s="385"/>
      <c r="K8" s="385"/>
      <c r="L8" s="385"/>
      <c r="M8" s="155"/>
    </row>
    <row r="9" spans="1:13" ht="14.4" thickBot="1">
      <c r="B9" s="74"/>
      <c r="C9" s="74"/>
      <c r="D9" s="74"/>
      <c r="E9" s="74"/>
      <c r="M9" s="75"/>
    </row>
    <row r="10" spans="1:13" ht="16.2" thickBot="1">
      <c r="A10" s="156" t="s">
        <v>175</v>
      </c>
      <c r="B10" s="157"/>
      <c r="C10" s="158"/>
      <c r="D10" s="158"/>
      <c r="E10" s="159"/>
      <c r="F10" s="160"/>
      <c r="G10" s="390" t="s">
        <v>176</v>
      </c>
      <c r="H10" s="391"/>
      <c r="I10" s="391"/>
      <c r="J10" s="391"/>
      <c r="K10" s="391"/>
      <c r="L10" s="392"/>
      <c r="M10" s="119"/>
    </row>
    <row r="11" spans="1:13" ht="15.6">
      <c r="A11" s="161"/>
      <c r="B11" s="162"/>
      <c r="C11" s="163" t="s">
        <v>177</v>
      </c>
      <c r="D11" s="164"/>
      <c r="E11" s="165"/>
      <c r="F11" s="166"/>
      <c r="G11" s="167"/>
      <c r="H11" s="80"/>
      <c r="I11" s="168"/>
      <c r="J11" s="169"/>
      <c r="K11" s="393" t="s">
        <v>178</v>
      </c>
      <c r="L11" s="394"/>
      <c r="M11" s="81"/>
    </row>
    <row r="12" spans="1:13" ht="16.2" thickBot="1">
      <c r="A12" s="170" t="s">
        <v>117</v>
      </c>
      <c r="B12" s="171" t="s">
        <v>179</v>
      </c>
      <c r="C12" s="172" t="s">
        <v>119</v>
      </c>
      <c r="D12" s="173" t="s">
        <v>120</v>
      </c>
      <c r="E12" s="174" t="s">
        <v>121</v>
      </c>
      <c r="F12" s="175"/>
      <c r="G12" s="176" t="s">
        <v>119</v>
      </c>
      <c r="H12" s="85" t="s">
        <v>120</v>
      </c>
      <c r="I12" s="86" t="s">
        <v>121</v>
      </c>
      <c r="J12" s="177" t="s">
        <v>180</v>
      </c>
      <c r="K12" s="178" t="s">
        <v>181</v>
      </c>
      <c r="L12" s="179" t="s">
        <v>182</v>
      </c>
      <c r="M12" s="87" t="s">
        <v>122</v>
      </c>
    </row>
    <row r="13" spans="1:13">
      <c r="A13" s="180" t="s">
        <v>1</v>
      </c>
      <c r="B13" s="133" t="str">
        <f>IF('Kosten- und Finanzier.übersicht'!B16="","",'Kosten- und Finanzier.übersicht'!B16)</f>
        <v/>
      </c>
      <c r="C13" s="181" t="str">
        <f>IF('Kosten- und Finanzier.übersicht'!C16="","",'Kosten- und Finanzier.übersicht'!C16)</f>
        <v/>
      </c>
      <c r="D13" s="182" t="str">
        <f>IF('Kosten- und Finanzier.übersicht'!D16="","",'Kosten- und Finanzier.übersicht'!D16)</f>
        <v/>
      </c>
      <c r="E13" s="183">
        <f>IF('Kosten- und Finanzier.übersicht'!E16="","",'Kosten- und Finanzier.übersicht'!E16)</f>
        <v>0</v>
      </c>
      <c r="F13" s="184"/>
      <c r="G13" s="185"/>
      <c r="H13" s="186"/>
      <c r="I13" s="92">
        <f t="shared" ref="I13:I52" si="0">G13*H13</f>
        <v>0</v>
      </c>
      <c r="J13" s="187"/>
      <c r="K13" s="188">
        <f t="shared" ref="K13:K52" si="1">I13-E13</f>
        <v>0</v>
      </c>
      <c r="L13" s="189" t="e">
        <f t="shared" ref="L13:L52" si="2">I13/E13-1</f>
        <v>#DIV/0!</v>
      </c>
      <c r="M13" s="190"/>
    </row>
    <row r="14" spans="1:13">
      <c r="A14" s="191" t="s">
        <v>4</v>
      </c>
      <c r="B14" s="135" t="str">
        <f>IF('Kosten- und Finanzier.übersicht'!B17="","",'Kosten- und Finanzier.übersicht'!B17)</f>
        <v/>
      </c>
      <c r="C14" s="192" t="str">
        <f>IF('Kosten- und Finanzier.übersicht'!C17="","",'Kosten- und Finanzier.übersicht'!C17)</f>
        <v/>
      </c>
      <c r="D14" s="193" t="str">
        <f>IF('Kosten- und Finanzier.übersicht'!D17="","",'Kosten- und Finanzier.übersicht'!D17)</f>
        <v/>
      </c>
      <c r="E14" s="194">
        <f>IF('Kosten- und Finanzier.übersicht'!E17="","",'Kosten- und Finanzier.übersicht'!E17)</f>
        <v>0</v>
      </c>
      <c r="F14" s="184"/>
      <c r="G14" s="195"/>
      <c r="H14" s="196"/>
      <c r="I14" s="98">
        <f t="shared" si="0"/>
        <v>0</v>
      </c>
      <c r="J14" s="197"/>
      <c r="K14" s="198">
        <f t="shared" si="1"/>
        <v>0</v>
      </c>
      <c r="L14" s="199" t="e">
        <f t="shared" si="2"/>
        <v>#DIV/0!</v>
      </c>
      <c r="M14" s="200"/>
    </row>
    <row r="15" spans="1:13">
      <c r="A15" s="191" t="s">
        <v>123</v>
      </c>
      <c r="B15" s="135" t="str">
        <f>IF('Kosten- und Finanzier.übersicht'!B18="","",'Kosten- und Finanzier.übersicht'!B18)</f>
        <v/>
      </c>
      <c r="C15" s="192" t="str">
        <f>IF('Kosten- und Finanzier.übersicht'!C18="","",'Kosten- und Finanzier.übersicht'!C18)</f>
        <v/>
      </c>
      <c r="D15" s="193" t="str">
        <f>IF('Kosten- und Finanzier.übersicht'!D18="","",'Kosten- und Finanzier.übersicht'!D18)</f>
        <v/>
      </c>
      <c r="E15" s="194">
        <f>IF('Kosten- und Finanzier.übersicht'!E18="","",'Kosten- und Finanzier.übersicht'!E18)</f>
        <v>0</v>
      </c>
      <c r="F15" s="184"/>
      <c r="G15" s="195"/>
      <c r="H15" s="196"/>
      <c r="I15" s="98">
        <f t="shared" si="0"/>
        <v>0</v>
      </c>
      <c r="J15" s="197"/>
      <c r="K15" s="198">
        <f t="shared" si="1"/>
        <v>0</v>
      </c>
      <c r="L15" s="199" t="e">
        <f t="shared" si="2"/>
        <v>#DIV/0!</v>
      </c>
      <c r="M15" s="200"/>
    </row>
    <row r="16" spans="1:13">
      <c r="A16" s="191" t="s">
        <v>124</v>
      </c>
      <c r="B16" s="135" t="str">
        <f>IF('Kosten- und Finanzier.übersicht'!B19="","",'Kosten- und Finanzier.übersicht'!B19)</f>
        <v/>
      </c>
      <c r="C16" s="192" t="str">
        <f>IF('Kosten- und Finanzier.übersicht'!C19="","",'Kosten- und Finanzier.übersicht'!C19)</f>
        <v/>
      </c>
      <c r="D16" s="193" t="str">
        <f>IF('Kosten- und Finanzier.übersicht'!D19="","",'Kosten- und Finanzier.übersicht'!D19)</f>
        <v/>
      </c>
      <c r="E16" s="194">
        <f>IF('Kosten- und Finanzier.übersicht'!E19="","",'Kosten- und Finanzier.übersicht'!E19)</f>
        <v>0</v>
      </c>
      <c r="F16" s="184"/>
      <c r="G16" s="195"/>
      <c r="H16" s="196"/>
      <c r="I16" s="98">
        <f t="shared" si="0"/>
        <v>0</v>
      </c>
      <c r="J16" s="197"/>
      <c r="K16" s="198">
        <f t="shared" si="1"/>
        <v>0</v>
      </c>
      <c r="L16" s="199" t="e">
        <f t="shared" si="2"/>
        <v>#DIV/0!</v>
      </c>
      <c r="M16" s="200"/>
    </row>
    <row r="17" spans="1:13">
      <c r="A17" s="191" t="s">
        <v>25</v>
      </c>
      <c r="B17" s="135" t="str">
        <f>IF('Kosten- und Finanzier.übersicht'!B20="","",'Kosten- und Finanzier.übersicht'!B20)</f>
        <v/>
      </c>
      <c r="C17" s="192" t="str">
        <f>IF('Kosten- und Finanzier.übersicht'!C20="","",'Kosten- und Finanzier.übersicht'!C20)</f>
        <v/>
      </c>
      <c r="D17" s="193" t="str">
        <f>IF('Kosten- und Finanzier.übersicht'!D20="","",'Kosten- und Finanzier.übersicht'!D20)</f>
        <v/>
      </c>
      <c r="E17" s="194">
        <f>IF('Kosten- und Finanzier.übersicht'!E20="","",'Kosten- und Finanzier.übersicht'!E20)</f>
        <v>0</v>
      </c>
      <c r="F17" s="184"/>
      <c r="G17" s="195"/>
      <c r="H17" s="196"/>
      <c r="I17" s="98">
        <f t="shared" si="0"/>
        <v>0</v>
      </c>
      <c r="J17" s="197"/>
      <c r="K17" s="198">
        <f t="shared" si="1"/>
        <v>0</v>
      </c>
      <c r="L17" s="199" t="e">
        <f t="shared" si="2"/>
        <v>#DIV/0!</v>
      </c>
      <c r="M17" s="200"/>
    </row>
    <row r="18" spans="1:13">
      <c r="A18" s="191" t="s">
        <v>28</v>
      </c>
      <c r="B18" s="135" t="str">
        <f>IF('Kosten- und Finanzier.übersicht'!B21="","",'Kosten- und Finanzier.übersicht'!B21)</f>
        <v/>
      </c>
      <c r="C18" s="192" t="str">
        <f>IF('Kosten- und Finanzier.übersicht'!C21="","",'Kosten- und Finanzier.übersicht'!C21)</f>
        <v/>
      </c>
      <c r="D18" s="193" t="str">
        <f>IF('Kosten- und Finanzier.übersicht'!D21="","",'Kosten- und Finanzier.übersicht'!D21)</f>
        <v/>
      </c>
      <c r="E18" s="194">
        <f>IF('Kosten- und Finanzier.übersicht'!E21="","",'Kosten- und Finanzier.übersicht'!E21)</f>
        <v>0</v>
      </c>
      <c r="F18" s="184"/>
      <c r="G18" s="195"/>
      <c r="H18" s="196"/>
      <c r="I18" s="98">
        <f t="shared" si="0"/>
        <v>0</v>
      </c>
      <c r="J18" s="197"/>
      <c r="K18" s="198">
        <f t="shared" si="1"/>
        <v>0</v>
      </c>
      <c r="L18" s="199" t="e">
        <f t="shared" si="2"/>
        <v>#DIV/0!</v>
      </c>
      <c r="M18" s="200"/>
    </row>
    <row r="19" spans="1:13">
      <c r="A19" s="191" t="s">
        <v>45</v>
      </c>
      <c r="B19" s="135" t="str">
        <f>IF('Kosten- und Finanzier.übersicht'!B22="","",'Kosten- und Finanzier.übersicht'!B22)</f>
        <v/>
      </c>
      <c r="C19" s="192" t="str">
        <f>IF('Kosten- und Finanzier.übersicht'!C22="","",'Kosten- und Finanzier.übersicht'!C22)</f>
        <v/>
      </c>
      <c r="D19" s="193" t="str">
        <f>IF('Kosten- und Finanzier.übersicht'!D22="","",'Kosten- und Finanzier.übersicht'!D22)</f>
        <v/>
      </c>
      <c r="E19" s="194">
        <f>IF('Kosten- und Finanzier.übersicht'!E22="","",'Kosten- und Finanzier.übersicht'!E22)</f>
        <v>0</v>
      </c>
      <c r="F19" s="184"/>
      <c r="G19" s="195"/>
      <c r="H19" s="196"/>
      <c r="I19" s="98">
        <f t="shared" si="0"/>
        <v>0</v>
      </c>
      <c r="J19" s="197"/>
      <c r="K19" s="198">
        <f t="shared" si="1"/>
        <v>0</v>
      </c>
      <c r="L19" s="199" t="e">
        <f t="shared" si="2"/>
        <v>#DIV/0!</v>
      </c>
      <c r="M19" s="200"/>
    </row>
    <row r="20" spans="1:13">
      <c r="A20" s="191" t="s">
        <v>48</v>
      </c>
      <c r="B20" s="135" t="str">
        <f>IF('Kosten- und Finanzier.übersicht'!B23="","",'Kosten- und Finanzier.übersicht'!B23)</f>
        <v/>
      </c>
      <c r="C20" s="192" t="str">
        <f>IF('Kosten- und Finanzier.übersicht'!C23="","",'Kosten- und Finanzier.übersicht'!C23)</f>
        <v/>
      </c>
      <c r="D20" s="193" t="str">
        <f>IF('Kosten- und Finanzier.übersicht'!D23="","",'Kosten- und Finanzier.übersicht'!D23)</f>
        <v/>
      </c>
      <c r="E20" s="194">
        <f>IF('Kosten- und Finanzier.übersicht'!E23="","",'Kosten- und Finanzier.übersicht'!E23)</f>
        <v>0</v>
      </c>
      <c r="F20" s="184"/>
      <c r="G20" s="195"/>
      <c r="H20" s="196"/>
      <c r="I20" s="98">
        <f t="shared" si="0"/>
        <v>0</v>
      </c>
      <c r="J20" s="197"/>
      <c r="K20" s="198">
        <f t="shared" si="1"/>
        <v>0</v>
      </c>
      <c r="L20" s="199" t="e">
        <f t="shared" si="2"/>
        <v>#DIV/0!</v>
      </c>
      <c r="M20" s="200"/>
    </row>
    <row r="21" spans="1:13">
      <c r="A21" s="191" t="s">
        <v>51</v>
      </c>
      <c r="B21" s="135" t="str">
        <f>IF('Kosten- und Finanzier.übersicht'!B24="","",'Kosten- und Finanzier.übersicht'!B24)</f>
        <v/>
      </c>
      <c r="C21" s="192" t="str">
        <f>IF('Kosten- und Finanzier.übersicht'!C24="","",'Kosten- und Finanzier.übersicht'!C24)</f>
        <v/>
      </c>
      <c r="D21" s="193" t="str">
        <f>IF('Kosten- und Finanzier.übersicht'!D24="","",'Kosten- und Finanzier.übersicht'!D24)</f>
        <v/>
      </c>
      <c r="E21" s="194">
        <f>IF('Kosten- und Finanzier.übersicht'!E24="","",'Kosten- und Finanzier.übersicht'!E24)</f>
        <v>0</v>
      </c>
      <c r="F21" s="184"/>
      <c r="G21" s="195"/>
      <c r="H21" s="196"/>
      <c r="I21" s="98">
        <f t="shared" si="0"/>
        <v>0</v>
      </c>
      <c r="J21" s="197"/>
      <c r="K21" s="198">
        <f t="shared" si="1"/>
        <v>0</v>
      </c>
      <c r="L21" s="199" t="e">
        <f t="shared" si="2"/>
        <v>#DIV/0!</v>
      </c>
      <c r="M21" s="200"/>
    </row>
    <row r="22" spans="1:13">
      <c r="A22" s="191" t="s">
        <v>54</v>
      </c>
      <c r="B22" s="135" t="str">
        <f>IF('Kosten- und Finanzier.übersicht'!B25="","",'Kosten- und Finanzier.übersicht'!B25)</f>
        <v/>
      </c>
      <c r="C22" s="192" t="str">
        <f>IF('Kosten- und Finanzier.übersicht'!C25="","",'Kosten- und Finanzier.übersicht'!C25)</f>
        <v/>
      </c>
      <c r="D22" s="193" t="str">
        <f>IF('Kosten- und Finanzier.übersicht'!D25="","",'Kosten- und Finanzier.übersicht'!D25)</f>
        <v/>
      </c>
      <c r="E22" s="194">
        <f>IF('Kosten- und Finanzier.übersicht'!E25="","",'Kosten- und Finanzier.übersicht'!E25)</f>
        <v>0</v>
      </c>
      <c r="F22" s="184"/>
      <c r="G22" s="195"/>
      <c r="H22" s="196"/>
      <c r="I22" s="98">
        <f t="shared" si="0"/>
        <v>0</v>
      </c>
      <c r="J22" s="197"/>
      <c r="K22" s="198">
        <f t="shared" si="1"/>
        <v>0</v>
      </c>
      <c r="L22" s="199" t="e">
        <f t="shared" si="2"/>
        <v>#DIV/0!</v>
      </c>
      <c r="M22" s="200"/>
    </row>
    <row r="23" spans="1:13">
      <c r="A23" s="191" t="s">
        <v>57</v>
      </c>
      <c r="B23" s="135" t="str">
        <f>IF('Kosten- und Finanzier.übersicht'!B26="","",'Kosten- und Finanzier.übersicht'!B26)</f>
        <v/>
      </c>
      <c r="C23" s="192" t="str">
        <f>IF('Kosten- und Finanzier.übersicht'!C26="","",'Kosten- und Finanzier.übersicht'!C26)</f>
        <v/>
      </c>
      <c r="D23" s="193" t="str">
        <f>IF('Kosten- und Finanzier.übersicht'!D26="","",'Kosten- und Finanzier.übersicht'!D26)</f>
        <v/>
      </c>
      <c r="E23" s="194">
        <f>IF('Kosten- und Finanzier.übersicht'!E26="","",'Kosten- und Finanzier.übersicht'!E26)</f>
        <v>0</v>
      </c>
      <c r="F23" s="184"/>
      <c r="G23" s="195"/>
      <c r="H23" s="196"/>
      <c r="I23" s="98">
        <f t="shared" si="0"/>
        <v>0</v>
      </c>
      <c r="J23" s="197"/>
      <c r="K23" s="198">
        <f t="shared" si="1"/>
        <v>0</v>
      </c>
      <c r="L23" s="199" t="e">
        <f t="shared" si="2"/>
        <v>#DIV/0!</v>
      </c>
      <c r="M23" s="200"/>
    </row>
    <row r="24" spans="1:13">
      <c r="A24" s="191" t="s">
        <v>60</v>
      </c>
      <c r="B24" s="135" t="str">
        <f>IF('Kosten- und Finanzier.übersicht'!B27="","",'Kosten- und Finanzier.übersicht'!B27)</f>
        <v/>
      </c>
      <c r="C24" s="192" t="str">
        <f>IF('Kosten- und Finanzier.übersicht'!C27="","",'Kosten- und Finanzier.übersicht'!C27)</f>
        <v/>
      </c>
      <c r="D24" s="193" t="str">
        <f>IF('Kosten- und Finanzier.übersicht'!D27="","",'Kosten- und Finanzier.übersicht'!D27)</f>
        <v/>
      </c>
      <c r="E24" s="194">
        <f>IF('Kosten- und Finanzier.übersicht'!E27="","",'Kosten- und Finanzier.übersicht'!E27)</f>
        <v>0</v>
      </c>
      <c r="F24" s="184"/>
      <c r="G24" s="195"/>
      <c r="H24" s="196"/>
      <c r="I24" s="98">
        <f t="shared" si="0"/>
        <v>0</v>
      </c>
      <c r="J24" s="197"/>
      <c r="K24" s="198">
        <f t="shared" si="1"/>
        <v>0</v>
      </c>
      <c r="L24" s="199" t="e">
        <f t="shared" si="2"/>
        <v>#DIV/0!</v>
      </c>
      <c r="M24" s="200"/>
    </row>
    <row r="25" spans="1:13">
      <c r="A25" s="191" t="s">
        <v>63</v>
      </c>
      <c r="B25" s="135" t="str">
        <f>IF('Kosten- und Finanzier.übersicht'!B28="","",'Kosten- und Finanzier.übersicht'!B28)</f>
        <v/>
      </c>
      <c r="C25" s="192" t="str">
        <f>IF('Kosten- und Finanzier.übersicht'!C28="","",'Kosten- und Finanzier.übersicht'!C28)</f>
        <v/>
      </c>
      <c r="D25" s="193" t="str">
        <f>IF('Kosten- und Finanzier.übersicht'!D28="","",'Kosten- und Finanzier.übersicht'!D28)</f>
        <v/>
      </c>
      <c r="E25" s="194">
        <f>IF('Kosten- und Finanzier.übersicht'!E28="","",'Kosten- und Finanzier.übersicht'!E28)</f>
        <v>0</v>
      </c>
      <c r="F25" s="184"/>
      <c r="G25" s="195"/>
      <c r="H25" s="196"/>
      <c r="I25" s="98">
        <f t="shared" si="0"/>
        <v>0</v>
      </c>
      <c r="J25" s="197"/>
      <c r="K25" s="198">
        <f t="shared" si="1"/>
        <v>0</v>
      </c>
      <c r="L25" s="199" t="e">
        <f t="shared" si="2"/>
        <v>#DIV/0!</v>
      </c>
      <c r="M25" s="200"/>
    </row>
    <row r="26" spans="1:13">
      <c r="A26" s="191" t="s">
        <v>125</v>
      </c>
      <c r="B26" s="135" t="str">
        <f>IF('Kosten- und Finanzier.übersicht'!B29="","",'Kosten- und Finanzier.übersicht'!B29)</f>
        <v/>
      </c>
      <c r="C26" s="192" t="str">
        <f>IF('Kosten- und Finanzier.übersicht'!C29="","",'Kosten- und Finanzier.übersicht'!C29)</f>
        <v/>
      </c>
      <c r="D26" s="193" t="str">
        <f>IF('Kosten- und Finanzier.übersicht'!D29="","",'Kosten- und Finanzier.übersicht'!D29)</f>
        <v/>
      </c>
      <c r="E26" s="194">
        <f>IF('Kosten- und Finanzier.übersicht'!E29="","",'Kosten- und Finanzier.übersicht'!E29)</f>
        <v>0</v>
      </c>
      <c r="F26" s="184"/>
      <c r="G26" s="195"/>
      <c r="H26" s="196"/>
      <c r="I26" s="98">
        <f t="shared" si="0"/>
        <v>0</v>
      </c>
      <c r="J26" s="197"/>
      <c r="K26" s="198">
        <f t="shared" si="1"/>
        <v>0</v>
      </c>
      <c r="L26" s="199" t="e">
        <f t="shared" si="2"/>
        <v>#DIV/0!</v>
      </c>
      <c r="M26" s="200"/>
    </row>
    <row r="27" spans="1:13">
      <c r="A27" s="191" t="s">
        <v>66</v>
      </c>
      <c r="B27" s="135" t="str">
        <f>IF('Kosten- und Finanzier.übersicht'!B30="","",'Kosten- und Finanzier.übersicht'!B30)</f>
        <v/>
      </c>
      <c r="C27" s="192" t="str">
        <f>IF('Kosten- und Finanzier.übersicht'!C30="","",'Kosten- und Finanzier.übersicht'!C30)</f>
        <v/>
      </c>
      <c r="D27" s="193" t="str">
        <f>IF('Kosten- und Finanzier.übersicht'!D30="","",'Kosten- und Finanzier.übersicht'!D30)</f>
        <v/>
      </c>
      <c r="E27" s="194">
        <f>IF('Kosten- und Finanzier.übersicht'!E30="","",'Kosten- und Finanzier.übersicht'!E30)</f>
        <v>0</v>
      </c>
      <c r="F27" s="184"/>
      <c r="G27" s="195"/>
      <c r="H27" s="196"/>
      <c r="I27" s="98">
        <f t="shared" si="0"/>
        <v>0</v>
      </c>
      <c r="J27" s="197"/>
      <c r="K27" s="198">
        <f t="shared" si="1"/>
        <v>0</v>
      </c>
      <c r="L27" s="199" t="e">
        <f t="shared" si="2"/>
        <v>#DIV/0!</v>
      </c>
      <c r="M27" s="200"/>
    </row>
    <row r="28" spans="1:13" hidden="1">
      <c r="A28" s="191" t="s">
        <v>71</v>
      </c>
      <c r="B28" s="201" t="str">
        <f>IF('Kosten- und Finanzier.übersicht'!B31="","",'Kosten- und Finanzier.übersicht'!B31)</f>
        <v/>
      </c>
      <c r="C28" s="202" t="str">
        <f>IF('Kosten- und Finanzier.übersicht'!C31="","",'Kosten- und Finanzier.übersicht'!C31)</f>
        <v/>
      </c>
      <c r="D28" s="203" t="str">
        <f>IF('Kosten- und Finanzier.übersicht'!D31="","",'Kosten- und Finanzier.übersicht'!D31)</f>
        <v/>
      </c>
      <c r="E28" s="194">
        <f>IF('Kosten- und Finanzier.übersicht'!E31="","",'Kosten- und Finanzier.übersicht'!E31)</f>
        <v>0</v>
      </c>
      <c r="F28" s="184"/>
      <c r="G28" s="204"/>
      <c r="H28" s="205"/>
      <c r="I28" s="206">
        <f t="shared" si="0"/>
        <v>0</v>
      </c>
      <c r="J28" s="207"/>
      <c r="K28" s="208">
        <f t="shared" si="1"/>
        <v>0</v>
      </c>
      <c r="L28" s="209" t="e">
        <f t="shared" si="2"/>
        <v>#DIV/0!</v>
      </c>
      <c r="M28" s="210"/>
    </row>
    <row r="29" spans="1:13" hidden="1">
      <c r="A29" s="191" t="s">
        <v>80</v>
      </c>
      <c r="B29" s="201" t="str">
        <f>IF('Kosten- und Finanzier.übersicht'!B32="","",'Kosten- und Finanzier.übersicht'!B32)</f>
        <v/>
      </c>
      <c r="C29" s="202" t="str">
        <f>IF('Kosten- und Finanzier.übersicht'!C32="","",'Kosten- und Finanzier.übersicht'!C32)</f>
        <v/>
      </c>
      <c r="D29" s="203" t="str">
        <f>IF('Kosten- und Finanzier.übersicht'!D32="","",'Kosten- und Finanzier.übersicht'!D32)</f>
        <v/>
      </c>
      <c r="E29" s="194">
        <f>IF('Kosten- und Finanzier.übersicht'!E32="","",'Kosten- und Finanzier.übersicht'!E32)</f>
        <v>0</v>
      </c>
      <c r="F29" s="184"/>
      <c r="G29" s="204"/>
      <c r="H29" s="205"/>
      <c r="I29" s="206">
        <f t="shared" si="0"/>
        <v>0</v>
      </c>
      <c r="J29" s="207"/>
      <c r="K29" s="208">
        <f t="shared" si="1"/>
        <v>0</v>
      </c>
      <c r="L29" s="209" t="e">
        <f t="shared" si="2"/>
        <v>#DIV/0!</v>
      </c>
      <c r="M29" s="210"/>
    </row>
    <row r="30" spans="1:13" hidden="1">
      <c r="A30" s="191" t="s">
        <v>89</v>
      </c>
      <c r="B30" s="201" t="str">
        <f>IF('Kosten- und Finanzier.übersicht'!B33="","",'Kosten- und Finanzier.übersicht'!B33)</f>
        <v/>
      </c>
      <c r="C30" s="202" t="str">
        <f>IF('Kosten- und Finanzier.übersicht'!C33="","",'Kosten- und Finanzier.übersicht'!C33)</f>
        <v/>
      </c>
      <c r="D30" s="203" t="str">
        <f>IF('Kosten- und Finanzier.übersicht'!D33="","",'Kosten- und Finanzier.übersicht'!D33)</f>
        <v/>
      </c>
      <c r="E30" s="194">
        <f>IF('Kosten- und Finanzier.übersicht'!E33="","",'Kosten- und Finanzier.übersicht'!E33)</f>
        <v>0</v>
      </c>
      <c r="F30" s="184"/>
      <c r="G30" s="204"/>
      <c r="H30" s="205"/>
      <c r="I30" s="206">
        <f t="shared" si="0"/>
        <v>0</v>
      </c>
      <c r="J30" s="207"/>
      <c r="K30" s="208">
        <f t="shared" si="1"/>
        <v>0</v>
      </c>
      <c r="L30" s="209" t="e">
        <f t="shared" si="2"/>
        <v>#DIV/0!</v>
      </c>
      <c r="M30" s="210"/>
    </row>
    <row r="31" spans="1:13" hidden="1">
      <c r="A31" s="191" t="s">
        <v>126</v>
      </c>
      <c r="B31" s="201" t="str">
        <f>IF('Kosten- und Finanzier.übersicht'!B34="","",'Kosten- und Finanzier.übersicht'!B34)</f>
        <v/>
      </c>
      <c r="C31" s="202" t="str">
        <f>IF('Kosten- und Finanzier.übersicht'!C34="","",'Kosten- und Finanzier.übersicht'!C34)</f>
        <v/>
      </c>
      <c r="D31" s="203" t="str">
        <f>IF('Kosten- und Finanzier.übersicht'!D34="","",'Kosten- und Finanzier.übersicht'!D34)</f>
        <v/>
      </c>
      <c r="E31" s="194">
        <f>IF('Kosten- und Finanzier.übersicht'!E34="","",'Kosten- und Finanzier.übersicht'!E34)</f>
        <v>0</v>
      </c>
      <c r="F31" s="184"/>
      <c r="G31" s="204"/>
      <c r="H31" s="205"/>
      <c r="I31" s="206">
        <f t="shared" si="0"/>
        <v>0</v>
      </c>
      <c r="J31" s="207"/>
      <c r="K31" s="208">
        <f t="shared" si="1"/>
        <v>0</v>
      </c>
      <c r="L31" s="209" t="e">
        <f t="shared" si="2"/>
        <v>#DIV/0!</v>
      </c>
      <c r="M31" s="210"/>
    </row>
    <row r="32" spans="1:13" hidden="1">
      <c r="A32" s="191" t="s">
        <v>127</v>
      </c>
      <c r="B32" s="201" t="str">
        <f>IF('Kosten- und Finanzier.übersicht'!B35="","",'Kosten- und Finanzier.übersicht'!B35)</f>
        <v/>
      </c>
      <c r="C32" s="202" t="str">
        <f>IF('Kosten- und Finanzier.übersicht'!C35="","",'Kosten- und Finanzier.übersicht'!C35)</f>
        <v/>
      </c>
      <c r="D32" s="203" t="str">
        <f>IF('Kosten- und Finanzier.übersicht'!D35="","",'Kosten- und Finanzier.übersicht'!D35)</f>
        <v/>
      </c>
      <c r="E32" s="194">
        <f>IF('Kosten- und Finanzier.übersicht'!E35="","",'Kosten- und Finanzier.übersicht'!E35)</f>
        <v>0</v>
      </c>
      <c r="F32" s="184"/>
      <c r="G32" s="204"/>
      <c r="H32" s="205"/>
      <c r="I32" s="206">
        <f t="shared" si="0"/>
        <v>0</v>
      </c>
      <c r="J32" s="207"/>
      <c r="K32" s="208">
        <f t="shared" si="1"/>
        <v>0</v>
      </c>
      <c r="L32" s="209" t="e">
        <f t="shared" si="2"/>
        <v>#DIV/0!</v>
      </c>
      <c r="M32" s="210"/>
    </row>
    <row r="33" spans="1:13" hidden="1">
      <c r="A33" s="191" t="s">
        <v>128</v>
      </c>
      <c r="B33" s="201" t="str">
        <f>IF('Kosten- und Finanzier.übersicht'!B36="","",'Kosten- und Finanzier.übersicht'!B36)</f>
        <v/>
      </c>
      <c r="C33" s="202" t="str">
        <f>IF('Kosten- und Finanzier.übersicht'!C36="","",'Kosten- und Finanzier.übersicht'!C36)</f>
        <v/>
      </c>
      <c r="D33" s="203" t="str">
        <f>IF('Kosten- und Finanzier.übersicht'!D36="","",'Kosten- und Finanzier.übersicht'!D36)</f>
        <v/>
      </c>
      <c r="E33" s="194">
        <f>IF('Kosten- und Finanzier.übersicht'!E36="","",'Kosten- und Finanzier.übersicht'!E36)</f>
        <v>0</v>
      </c>
      <c r="F33" s="184"/>
      <c r="G33" s="204"/>
      <c r="H33" s="205"/>
      <c r="I33" s="206">
        <f t="shared" si="0"/>
        <v>0</v>
      </c>
      <c r="J33" s="207"/>
      <c r="K33" s="208">
        <f t="shared" si="1"/>
        <v>0</v>
      </c>
      <c r="L33" s="209" t="e">
        <f t="shared" si="2"/>
        <v>#DIV/0!</v>
      </c>
      <c r="M33" s="210"/>
    </row>
    <row r="34" spans="1:13" hidden="1">
      <c r="A34" s="191" t="s">
        <v>129</v>
      </c>
      <c r="B34" s="201" t="str">
        <f>IF('Kosten- und Finanzier.übersicht'!B37="","",'Kosten- und Finanzier.übersicht'!B37)</f>
        <v/>
      </c>
      <c r="C34" s="202" t="str">
        <f>IF('Kosten- und Finanzier.übersicht'!C37="","",'Kosten- und Finanzier.übersicht'!C37)</f>
        <v/>
      </c>
      <c r="D34" s="203" t="str">
        <f>IF('Kosten- und Finanzier.übersicht'!D37="","",'Kosten- und Finanzier.übersicht'!D37)</f>
        <v/>
      </c>
      <c r="E34" s="194">
        <f>IF('Kosten- und Finanzier.übersicht'!E37="","",'Kosten- und Finanzier.übersicht'!E37)</f>
        <v>0</v>
      </c>
      <c r="F34" s="184"/>
      <c r="G34" s="204"/>
      <c r="H34" s="205"/>
      <c r="I34" s="206">
        <f t="shared" si="0"/>
        <v>0</v>
      </c>
      <c r="J34" s="207"/>
      <c r="K34" s="208">
        <f t="shared" si="1"/>
        <v>0</v>
      </c>
      <c r="L34" s="209" t="e">
        <f t="shared" si="2"/>
        <v>#DIV/0!</v>
      </c>
      <c r="M34" s="210"/>
    </row>
    <row r="35" spans="1:13" hidden="1">
      <c r="A35" s="191" t="s">
        <v>130</v>
      </c>
      <c r="B35" s="201" t="str">
        <f>IF('Kosten- und Finanzier.übersicht'!B38="","",'Kosten- und Finanzier.übersicht'!B38)</f>
        <v/>
      </c>
      <c r="C35" s="202" t="str">
        <f>IF('Kosten- und Finanzier.übersicht'!C38="","",'Kosten- und Finanzier.übersicht'!C38)</f>
        <v/>
      </c>
      <c r="D35" s="203" t="str">
        <f>IF('Kosten- und Finanzier.übersicht'!D38="","",'Kosten- und Finanzier.übersicht'!D38)</f>
        <v/>
      </c>
      <c r="E35" s="194">
        <f>IF('Kosten- und Finanzier.übersicht'!E38="","",'Kosten- und Finanzier.übersicht'!E38)</f>
        <v>0</v>
      </c>
      <c r="F35" s="184"/>
      <c r="G35" s="204"/>
      <c r="H35" s="205"/>
      <c r="I35" s="206">
        <f t="shared" si="0"/>
        <v>0</v>
      </c>
      <c r="J35" s="207"/>
      <c r="K35" s="208">
        <f t="shared" si="1"/>
        <v>0</v>
      </c>
      <c r="L35" s="209" t="e">
        <f t="shared" si="2"/>
        <v>#DIV/0!</v>
      </c>
      <c r="M35" s="210"/>
    </row>
    <row r="36" spans="1:13" hidden="1">
      <c r="A36" s="191" t="s">
        <v>131</v>
      </c>
      <c r="B36" s="201" t="str">
        <f>IF('Kosten- und Finanzier.übersicht'!B39="","",'Kosten- und Finanzier.übersicht'!B39)</f>
        <v/>
      </c>
      <c r="C36" s="202" t="str">
        <f>IF('Kosten- und Finanzier.übersicht'!C39="","",'Kosten- und Finanzier.übersicht'!C39)</f>
        <v/>
      </c>
      <c r="D36" s="203" t="str">
        <f>IF('Kosten- und Finanzier.übersicht'!D39="","",'Kosten- und Finanzier.übersicht'!D39)</f>
        <v/>
      </c>
      <c r="E36" s="194">
        <f>IF('Kosten- und Finanzier.übersicht'!E39="","",'Kosten- und Finanzier.übersicht'!E39)</f>
        <v>0</v>
      </c>
      <c r="F36" s="184"/>
      <c r="G36" s="204"/>
      <c r="H36" s="205"/>
      <c r="I36" s="206">
        <f t="shared" si="0"/>
        <v>0</v>
      </c>
      <c r="J36" s="207"/>
      <c r="K36" s="208">
        <f t="shared" si="1"/>
        <v>0</v>
      </c>
      <c r="L36" s="209" t="e">
        <f t="shared" si="2"/>
        <v>#DIV/0!</v>
      </c>
      <c r="M36" s="210"/>
    </row>
    <row r="37" spans="1:13" hidden="1">
      <c r="A37" s="191" t="s">
        <v>132</v>
      </c>
      <c r="B37" s="135" t="str">
        <f>IF('Kosten- und Finanzier.übersicht'!B40="","",'Kosten- und Finanzier.übersicht'!B40)</f>
        <v/>
      </c>
      <c r="C37" s="192" t="str">
        <f>IF('Kosten- und Finanzier.übersicht'!C40="","",'Kosten- und Finanzier.übersicht'!C40)</f>
        <v/>
      </c>
      <c r="D37" s="193" t="str">
        <f>IF('Kosten- und Finanzier.übersicht'!D40="","",'Kosten- und Finanzier.übersicht'!D40)</f>
        <v/>
      </c>
      <c r="E37" s="194">
        <f>IF('Kosten- und Finanzier.übersicht'!E40="","",'Kosten- und Finanzier.übersicht'!E40)</f>
        <v>0</v>
      </c>
      <c r="F37" s="184"/>
      <c r="G37" s="195"/>
      <c r="H37" s="196"/>
      <c r="I37" s="98">
        <f t="shared" si="0"/>
        <v>0</v>
      </c>
      <c r="J37" s="197"/>
      <c r="K37" s="198">
        <f t="shared" si="1"/>
        <v>0</v>
      </c>
      <c r="L37" s="199" t="e">
        <f t="shared" si="2"/>
        <v>#DIV/0!</v>
      </c>
      <c r="M37" s="200"/>
    </row>
    <row r="38" spans="1:13" hidden="1">
      <c r="A38" s="191" t="s">
        <v>133</v>
      </c>
      <c r="B38" s="135" t="str">
        <f>IF('Kosten- und Finanzier.übersicht'!B41="","",'Kosten- und Finanzier.übersicht'!B41)</f>
        <v/>
      </c>
      <c r="C38" s="192" t="str">
        <f>IF('Kosten- und Finanzier.übersicht'!C41="","",'Kosten- und Finanzier.übersicht'!C41)</f>
        <v/>
      </c>
      <c r="D38" s="193" t="str">
        <f>IF('Kosten- und Finanzier.übersicht'!D41="","",'Kosten- und Finanzier.übersicht'!D41)</f>
        <v/>
      </c>
      <c r="E38" s="194">
        <f>IF('Kosten- und Finanzier.übersicht'!E41="","",'Kosten- und Finanzier.übersicht'!E41)</f>
        <v>0</v>
      </c>
      <c r="F38" s="184"/>
      <c r="G38" s="195"/>
      <c r="H38" s="196"/>
      <c r="I38" s="98">
        <f t="shared" si="0"/>
        <v>0</v>
      </c>
      <c r="J38" s="197"/>
      <c r="K38" s="198">
        <f t="shared" si="1"/>
        <v>0</v>
      </c>
      <c r="L38" s="199" t="e">
        <f t="shared" si="2"/>
        <v>#DIV/0!</v>
      </c>
      <c r="M38" s="200"/>
    </row>
    <row r="39" spans="1:13" hidden="1">
      <c r="A39" s="191" t="s">
        <v>134</v>
      </c>
      <c r="B39" s="135" t="str">
        <f>IF('Kosten- und Finanzier.übersicht'!B42="","",'Kosten- und Finanzier.übersicht'!B42)</f>
        <v/>
      </c>
      <c r="C39" s="192" t="str">
        <f>IF('Kosten- und Finanzier.übersicht'!C42="","",'Kosten- und Finanzier.übersicht'!C42)</f>
        <v/>
      </c>
      <c r="D39" s="193" t="str">
        <f>IF('Kosten- und Finanzier.übersicht'!D42="","",'Kosten- und Finanzier.übersicht'!D42)</f>
        <v/>
      </c>
      <c r="E39" s="194">
        <f>IF('Kosten- und Finanzier.übersicht'!E42="","",'Kosten- und Finanzier.übersicht'!E42)</f>
        <v>0</v>
      </c>
      <c r="F39" s="184"/>
      <c r="G39" s="195"/>
      <c r="H39" s="196"/>
      <c r="I39" s="98">
        <f t="shared" si="0"/>
        <v>0</v>
      </c>
      <c r="J39" s="197"/>
      <c r="K39" s="198">
        <f t="shared" si="1"/>
        <v>0</v>
      </c>
      <c r="L39" s="199" t="e">
        <f t="shared" si="2"/>
        <v>#DIV/0!</v>
      </c>
      <c r="M39" s="200"/>
    </row>
    <row r="40" spans="1:13" hidden="1">
      <c r="A40" s="191" t="s">
        <v>135</v>
      </c>
      <c r="B40" s="135" t="str">
        <f>IF('Kosten- und Finanzier.übersicht'!B43="","",'Kosten- und Finanzier.übersicht'!B43)</f>
        <v/>
      </c>
      <c r="C40" s="192" t="str">
        <f>IF('Kosten- und Finanzier.übersicht'!C43="","",'Kosten- und Finanzier.übersicht'!C43)</f>
        <v/>
      </c>
      <c r="D40" s="193" t="str">
        <f>IF('Kosten- und Finanzier.übersicht'!D43="","",'Kosten- und Finanzier.übersicht'!D43)</f>
        <v/>
      </c>
      <c r="E40" s="194">
        <f>IF('Kosten- und Finanzier.übersicht'!E43="","",'Kosten- und Finanzier.übersicht'!E43)</f>
        <v>0</v>
      </c>
      <c r="F40" s="184"/>
      <c r="G40" s="195"/>
      <c r="H40" s="196"/>
      <c r="I40" s="98">
        <f t="shared" si="0"/>
        <v>0</v>
      </c>
      <c r="J40" s="197"/>
      <c r="K40" s="198">
        <f t="shared" si="1"/>
        <v>0</v>
      </c>
      <c r="L40" s="199" t="e">
        <f t="shared" si="2"/>
        <v>#DIV/0!</v>
      </c>
      <c r="M40" s="200"/>
    </row>
    <row r="41" spans="1:13" hidden="1">
      <c r="A41" s="191" t="s">
        <v>136</v>
      </c>
      <c r="B41" s="135" t="str">
        <f>IF('Kosten- und Finanzier.übersicht'!B44="","",'Kosten- und Finanzier.übersicht'!B44)</f>
        <v/>
      </c>
      <c r="C41" s="192" t="str">
        <f>IF('Kosten- und Finanzier.übersicht'!C44="","",'Kosten- und Finanzier.übersicht'!C44)</f>
        <v/>
      </c>
      <c r="D41" s="193" t="str">
        <f>IF('Kosten- und Finanzier.übersicht'!D44="","",'Kosten- und Finanzier.übersicht'!D44)</f>
        <v/>
      </c>
      <c r="E41" s="194">
        <f>IF('Kosten- und Finanzier.übersicht'!E44="","",'Kosten- und Finanzier.übersicht'!E44)</f>
        <v>0</v>
      </c>
      <c r="F41" s="184"/>
      <c r="G41" s="195"/>
      <c r="H41" s="196"/>
      <c r="I41" s="98">
        <f t="shared" si="0"/>
        <v>0</v>
      </c>
      <c r="J41" s="197"/>
      <c r="K41" s="198">
        <f t="shared" si="1"/>
        <v>0</v>
      </c>
      <c r="L41" s="199" t="e">
        <f t="shared" si="2"/>
        <v>#DIV/0!</v>
      </c>
      <c r="M41" s="200"/>
    </row>
    <row r="42" spans="1:13" hidden="1">
      <c r="A42" s="191" t="s">
        <v>137</v>
      </c>
      <c r="B42" s="135" t="str">
        <f>IF('Kosten- und Finanzier.übersicht'!B45="","",'Kosten- und Finanzier.übersicht'!B45)</f>
        <v/>
      </c>
      <c r="C42" s="192" t="str">
        <f>IF('Kosten- und Finanzier.übersicht'!C45="","",'Kosten- und Finanzier.übersicht'!C45)</f>
        <v/>
      </c>
      <c r="D42" s="193" t="str">
        <f>IF('Kosten- und Finanzier.übersicht'!D45="","",'Kosten- und Finanzier.übersicht'!D45)</f>
        <v/>
      </c>
      <c r="E42" s="194">
        <f>IF('Kosten- und Finanzier.übersicht'!E45="","",'Kosten- und Finanzier.übersicht'!E45)</f>
        <v>0</v>
      </c>
      <c r="F42" s="184"/>
      <c r="G42" s="195"/>
      <c r="H42" s="196"/>
      <c r="I42" s="98">
        <f t="shared" si="0"/>
        <v>0</v>
      </c>
      <c r="J42" s="197"/>
      <c r="K42" s="198">
        <f t="shared" si="1"/>
        <v>0</v>
      </c>
      <c r="L42" s="199" t="e">
        <f t="shared" si="2"/>
        <v>#DIV/0!</v>
      </c>
      <c r="M42" s="200"/>
    </row>
    <row r="43" spans="1:13" hidden="1">
      <c r="A43" s="191" t="s">
        <v>138</v>
      </c>
      <c r="B43" s="201" t="str">
        <f>IF('Kosten- und Finanzier.übersicht'!B46="","",'Kosten- und Finanzier.übersicht'!B46)</f>
        <v/>
      </c>
      <c r="C43" s="202" t="str">
        <f>IF('Kosten- und Finanzier.übersicht'!C46="","",'Kosten- und Finanzier.übersicht'!C46)</f>
        <v/>
      </c>
      <c r="D43" s="203" t="str">
        <f>IF('Kosten- und Finanzier.übersicht'!D46="","",'Kosten- und Finanzier.übersicht'!D46)</f>
        <v/>
      </c>
      <c r="E43" s="194">
        <f>IF('Kosten- und Finanzier.übersicht'!E46="","",'Kosten- und Finanzier.übersicht'!E46)</f>
        <v>0</v>
      </c>
      <c r="F43" s="184"/>
      <c r="G43" s="204"/>
      <c r="H43" s="205"/>
      <c r="I43" s="206">
        <f t="shared" si="0"/>
        <v>0</v>
      </c>
      <c r="J43" s="207"/>
      <c r="K43" s="208">
        <f t="shared" si="1"/>
        <v>0</v>
      </c>
      <c r="L43" s="209" t="e">
        <f t="shared" si="2"/>
        <v>#DIV/0!</v>
      </c>
      <c r="M43" s="210"/>
    </row>
    <row r="44" spans="1:13" hidden="1">
      <c r="A44" s="191" t="s">
        <v>139</v>
      </c>
      <c r="B44" s="201" t="str">
        <f>IF('Kosten- und Finanzier.übersicht'!B47="","",'Kosten- und Finanzier.übersicht'!B47)</f>
        <v/>
      </c>
      <c r="C44" s="202" t="str">
        <f>IF('Kosten- und Finanzier.übersicht'!C47="","",'Kosten- und Finanzier.übersicht'!C47)</f>
        <v/>
      </c>
      <c r="D44" s="203" t="str">
        <f>IF('Kosten- und Finanzier.übersicht'!D47="","",'Kosten- und Finanzier.übersicht'!D47)</f>
        <v/>
      </c>
      <c r="E44" s="194">
        <f>IF('Kosten- und Finanzier.übersicht'!E47="","",'Kosten- und Finanzier.übersicht'!E47)</f>
        <v>0</v>
      </c>
      <c r="F44" s="184"/>
      <c r="G44" s="204"/>
      <c r="H44" s="205"/>
      <c r="I44" s="206">
        <f t="shared" si="0"/>
        <v>0</v>
      </c>
      <c r="J44" s="207"/>
      <c r="K44" s="208">
        <f t="shared" si="1"/>
        <v>0</v>
      </c>
      <c r="L44" s="209" t="e">
        <f t="shared" si="2"/>
        <v>#DIV/0!</v>
      </c>
      <c r="M44" s="210"/>
    </row>
    <row r="45" spans="1:13" hidden="1">
      <c r="A45" s="191" t="s">
        <v>140</v>
      </c>
      <c r="B45" s="201" t="str">
        <f>IF('Kosten- und Finanzier.übersicht'!B48="","",'Kosten- und Finanzier.übersicht'!B48)</f>
        <v/>
      </c>
      <c r="C45" s="202" t="str">
        <f>IF('Kosten- und Finanzier.übersicht'!C48="","",'Kosten- und Finanzier.übersicht'!C48)</f>
        <v/>
      </c>
      <c r="D45" s="203" t="str">
        <f>IF('Kosten- und Finanzier.übersicht'!D48="","",'Kosten- und Finanzier.übersicht'!D48)</f>
        <v/>
      </c>
      <c r="E45" s="194">
        <f>IF('Kosten- und Finanzier.übersicht'!E48="","",'Kosten- und Finanzier.übersicht'!E48)</f>
        <v>0</v>
      </c>
      <c r="F45" s="184"/>
      <c r="G45" s="204"/>
      <c r="H45" s="205"/>
      <c r="I45" s="206">
        <f t="shared" si="0"/>
        <v>0</v>
      </c>
      <c r="J45" s="207"/>
      <c r="K45" s="208">
        <f t="shared" si="1"/>
        <v>0</v>
      </c>
      <c r="L45" s="209" t="e">
        <f t="shared" si="2"/>
        <v>#DIV/0!</v>
      </c>
      <c r="M45" s="210"/>
    </row>
    <row r="46" spans="1:13" hidden="1">
      <c r="A46" s="191" t="s">
        <v>141</v>
      </c>
      <c r="B46" s="201" t="str">
        <f>IF('Kosten- und Finanzier.übersicht'!B49="","",'Kosten- und Finanzier.übersicht'!B49)</f>
        <v/>
      </c>
      <c r="C46" s="202" t="str">
        <f>IF('Kosten- und Finanzier.übersicht'!C49="","",'Kosten- und Finanzier.übersicht'!C49)</f>
        <v/>
      </c>
      <c r="D46" s="203" t="str">
        <f>IF('Kosten- und Finanzier.übersicht'!D49="","",'Kosten- und Finanzier.übersicht'!D49)</f>
        <v/>
      </c>
      <c r="E46" s="194">
        <f>IF('Kosten- und Finanzier.übersicht'!E49="","",'Kosten- und Finanzier.übersicht'!E49)</f>
        <v>0</v>
      </c>
      <c r="F46" s="184"/>
      <c r="G46" s="204"/>
      <c r="H46" s="205"/>
      <c r="I46" s="206">
        <f t="shared" si="0"/>
        <v>0</v>
      </c>
      <c r="J46" s="207"/>
      <c r="K46" s="208">
        <f t="shared" si="1"/>
        <v>0</v>
      </c>
      <c r="L46" s="209" t="e">
        <f t="shared" si="2"/>
        <v>#DIV/0!</v>
      </c>
      <c r="M46" s="210"/>
    </row>
    <row r="47" spans="1:13" hidden="1">
      <c r="A47" s="191" t="s">
        <v>142</v>
      </c>
      <c r="B47" s="201" t="str">
        <f>IF('Kosten- und Finanzier.übersicht'!B50="","",'Kosten- und Finanzier.übersicht'!B50)</f>
        <v/>
      </c>
      <c r="C47" s="202" t="str">
        <f>IF('Kosten- und Finanzier.übersicht'!C50="","",'Kosten- und Finanzier.übersicht'!C50)</f>
        <v/>
      </c>
      <c r="D47" s="203" t="str">
        <f>IF('Kosten- und Finanzier.übersicht'!D50="","",'Kosten- und Finanzier.übersicht'!D50)</f>
        <v/>
      </c>
      <c r="E47" s="194">
        <f>IF('Kosten- und Finanzier.übersicht'!E50="","",'Kosten- und Finanzier.übersicht'!E50)</f>
        <v>0</v>
      </c>
      <c r="F47" s="184"/>
      <c r="G47" s="204"/>
      <c r="H47" s="205"/>
      <c r="I47" s="206">
        <f t="shared" si="0"/>
        <v>0</v>
      </c>
      <c r="J47" s="207"/>
      <c r="K47" s="208">
        <f t="shared" si="1"/>
        <v>0</v>
      </c>
      <c r="L47" s="209" t="e">
        <f t="shared" si="2"/>
        <v>#DIV/0!</v>
      </c>
      <c r="M47" s="210"/>
    </row>
    <row r="48" spans="1:13" hidden="1">
      <c r="A48" s="191" t="s">
        <v>143</v>
      </c>
      <c r="B48" s="201" t="str">
        <f>IF('Kosten- und Finanzier.übersicht'!B51="","",'Kosten- und Finanzier.übersicht'!B51)</f>
        <v/>
      </c>
      <c r="C48" s="202" t="str">
        <f>IF('Kosten- und Finanzier.übersicht'!C51="","",'Kosten- und Finanzier.übersicht'!C51)</f>
        <v/>
      </c>
      <c r="D48" s="203" t="str">
        <f>IF('Kosten- und Finanzier.übersicht'!D51="","",'Kosten- und Finanzier.übersicht'!D51)</f>
        <v/>
      </c>
      <c r="E48" s="194">
        <f>IF('Kosten- und Finanzier.übersicht'!E51="","",'Kosten- und Finanzier.übersicht'!E51)</f>
        <v>0</v>
      </c>
      <c r="F48" s="184"/>
      <c r="G48" s="204"/>
      <c r="H48" s="205"/>
      <c r="I48" s="206">
        <f t="shared" si="0"/>
        <v>0</v>
      </c>
      <c r="J48" s="207"/>
      <c r="K48" s="208">
        <f t="shared" si="1"/>
        <v>0</v>
      </c>
      <c r="L48" s="209" t="e">
        <f t="shared" si="2"/>
        <v>#DIV/0!</v>
      </c>
      <c r="M48" s="210"/>
    </row>
    <row r="49" spans="1:13" hidden="1">
      <c r="A49" s="191" t="s">
        <v>144</v>
      </c>
      <c r="B49" s="201" t="str">
        <f>IF('Kosten- und Finanzier.übersicht'!B52="","",'Kosten- und Finanzier.übersicht'!B52)</f>
        <v/>
      </c>
      <c r="C49" s="202" t="str">
        <f>IF('Kosten- und Finanzier.übersicht'!C52="","",'Kosten- und Finanzier.übersicht'!C52)</f>
        <v/>
      </c>
      <c r="D49" s="203" t="str">
        <f>IF('Kosten- und Finanzier.übersicht'!D52="","",'Kosten- und Finanzier.übersicht'!D52)</f>
        <v/>
      </c>
      <c r="E49" s="194">
        <f>IF('Kosten- und Finanzier.übersicht'!E52="","",'Kosten- und Finanzier.übersicht'!E52)</f>
        <v>0</v>
      </c>
      <c r="F49" s="184"/>
      <c r="G49" s="204"/>
      <c r="H49" s="205"/>
      <c r="I49" s="206">
        <f t="shared" si="0"/>
        <v>0</v>
      </c>
      <c r="J49" s="207"/>
      <c r="K49" s="208">
        <f t="shared" si="1"/>
        <v>0</v>
      </c>
      <c r="L49" s="209" t="e">
        <f t="shared" si="2"/>
        <v>#DIV/0!</v>
      </c>
      <c r="M49" s="210"/>
    </row>
    <row r="50" spans="1:13" hidden="1">
      <c r="A50" s="191" t="s">
        <v>145</v>
      </c>
      <c r="B50" s="201" t="str">
        <f>IF('Kosten- und Finanzier.übersicht'!B53="","",'Kosten- und Finanzier.übersicht'!B53)</f>
        <v/>
      </c>
      <c r="C50" s="202" t="str">
        <f>IF('Kosten- und Finanzier.übersicht'!C53="","",'Kosten- und Finanzier.übersicht'!C53)</f>
        <v/>
      </c>
      <c r="D50" s="203" t="str">
        <f>IF('Kosten- und Finanzier.übersicht'!D53="","",'Kosten- und Finanzier.übersicht'!D53)</f>
        <v/>
      </c>
      <c r="E50" s="194">
        <f>IF('Kosten- und Finanzier.übersicht'!E53="","",'Kosten- und Finanzier.übersicht'!E53)</f>
        <v>0</v>
      </c>
      <c r="F50" s="184"/>
      <c r="G50" s="204"/>
      <c r="H50" s="205"/>
      <c r="I50" s="206">
        <f t="shared" si="0"/>
        <v>0</v>
      </c>
      <c r="J50" s="207"/>
      <c r="K50" s="208">
        <f t="shared" si="1"/>
        <v>0</v>
      </c>
      <c r="L50" s="209" t="e">
        <f t="shared" si="2"/>
        <v>#DIV/0!</v>
      </c>
      <c r="M50" s="210"/>
    </row>
    <row r="51" spans="1:13" hidden="1">
      <c r="A51" s="191" t="s">
        <v>146</v>
      </c>
      <c r="B51" s="201" t="str">
        <f>IF('Kosten- und Finanzier.übersicht'!B54="","",'Kosten- und Finanzier.übersicht'!B54)</f>
        <v/>
      </c>
      <c r="C51" s="202" t="str">
        <f>IF('Kosten- und Finanzier.übersicht'!C54="","",'Kosten- und Finanzier.übersicht'!C54)</f>
        <v/>
      </c>
      <c r="D51" s="203" t="str">
        <f>IF('Kosten- und Finanzier.übersicht'!D54="","",'Kosten- und Finanzier.übersicht'!D54)</f>
        <v/>
      </c>
      <c r="E51" s="194">
        <f>IF('Kosten- und Finanzier.übersicht'!E54="","",'Kosten- und Finanzier.übersicht'!E54)</f>
        <v>0</v>
      </c>
      <c r="F51" s="184"/>
      <c r="G51" s="204"/>
      <c r="H51" s="205"/>
      <c r="I51" s="206">
        <f t="shared" si="0"/>
        <v>0</v>
      </c>
      <c r="J51" s="207"/>
      <c r="K51" s="208">
        <f t="shared" si="1"/>
        <v>0</v>
      </c>
      <c r="L51" s="209" t="e">
        <f t="shared" si="2"/>
        <v>#DIV/0!</v>
      </c>
      <c r="M51" s="210"/>
    </row>
    <row r="52" spans="1:13" hidden="1">
      <c r="A52" s="191" t="s">
        <v>147</v>
      </c>
      <c r="B52" s="201" t="str">
        <f>IF('Kosten- und Finanzier.übersicht'!B55="","",'Kosten- und Finanzier.übersicht'!B55)</f>
        <v/>
      </c>
      <c r="C52" s="202" t="str">
        <f>IF('Kosten- und Finanzier.übersicht'!C55="","",'Kosten- und Finanzier.übersicht'!C55)</f>
        <v/>
      </c>
      <c r="D52" s="203" t="str">
        <f>IF('Kosten- und Finanzier.übersicht'!D55="","",'Kosten- und Finanzier.übersicht'!D55)</f>
        <v/>
      </c>
      <c r="E52" s="194">
        <f>IF('Kosten- und Finanzier.übersicht'!E55="","",'Kosten- und Finanzier.übersicht'!E55)</f>
        <v>0</v>
      </c>
      <c r="F52" s="184"/>
      <c r="G52" s="204"/>
      <c r="H52" s="205"/>
      <c r="I52" s="206">
        <f t="shared" si="0"/>
        <v>0</v>
      </c>
      <c r="J52" s="207"/>
      <c r="K52" s="208">
        <f t="shared" si="1"/>
        <v>0</v>
      </c>
      <c r="L52" s="209" t="e">
        <f t="shared" si="2"/>
        <v>#DIV/0!</v>
      </c>
      <c r="M52" s="210"/>
    </row>
    <row r="53" spans="1:13">
      <c r="A53" s="191"/>
      <c r="B53" s="211" t="s">
        <v>148</v>
      </c>
      <c r="C53" s="212"/>
      <c r="D53" s="213"/>
      <c r="E53" s="194"/>
      <c r="F53" s="214"/>
      <c r="G53" s="215"/>
      <c r="H53" s="216"/>
      <c r="I53" s="98"/>
      <c r="J53" s="217"/>
      <c r="K53" s="198"/>
      <c r="L53" s="199"/>
      <c r="M53" s="218"/>
    </row>
    <row r="54" spans="1:13" ht="16.2" thickBot="1">
      <c r="A54" s="219" t="s">
        <v>155</v>
      </c>
      <c r="B54" s="220"/>
      <c r="C54" s="221"/>
      <c r="D54" s="222"/>
      <c r="E54" s="223">
        <f>SUM(E43:E53)</f>
        <v>0</v>
      </c>
      <c r="F54" s="214"/>
      <c r="G54" s="224"/>
      <c r="H54" s="225"/>
      <c r="I54" s="226">
        <f>SUM(I43:I53)</f>
        <v>0</v>
      </c>
      <c r="J54" s="227"/>
      <c r="K54" s="228">
        <f>I54-E54</f>
        <v>0</v>
      </c>
      <c r="L54" s="229" t="e">
        <f>I54/E54-1</f>
        <v>#DIV/0!</v>
      </c>
      <c r="M54" s="230"/>
    </row>
    <row r="55" spans="1:13" s="115" customFormat="1" ht="13.8" thickBot="1">
      <c r="A55" s="231"/>
      <c r="B55" s="231"/>
      <c r="C55" s="232"/>
      <c r="D55" s="231"/>
      <c r="E55" s="233"/>
      <c r="F55" s="118"/>
      <c r="G55" s="116"/>
      <c r="H55" s="234"/>
      <c r="I55" s="117"/>
      <c r="J55" s="235"/>
      <c r="K55" s="236"/>
      <c r="L55" s="237"/>
      <c r="M55" s="118"/>
    </row>
    <row r="56" spans="1:13" ht="18" thickBot="1">
      <c r="A56" s="238" t="s">
        <v>183</v>
      </c>
      <c r="B56" s="239"/>
      <c r="C56" s="240"/>
      <c r="D56" s="241"/>
      <c r="E56" s="242">
        <f>E39-E54</f>
        <v>0</v>
      </c>
      <c r="F56" s="243"/>
      <c r="G56" s="148"/>
      <c r="H56" s="244"/>
      <c r="I56" s="113">
        <f>I39-I54</f>
        <v>0</v>
      </c>
      <c r="J56" s="245"/>
      <c r="K56" s="246">
        <f>K39-K54</f>
        <v>0</v>
      </c>
      <c r="L56" s="247" t="e">
        <f>I56/E56-1</f>
        <v>#DIV/0!</v>
      </c>
      <c r="M56" s="248"/>
    </row>
    <row r="59" spans="1:13">
      <c r="A59" s="42"/>
    </row>
    <row r="60" spans="1:13" s="1" customFormat="1" ht="28.2" customHeight="1">
      <c r="H60" s="383"/>
      <c r="I60" s="383"/>
      <c r="J60" s="383"/>
      <c r="K60" s="249"/>
      <c r="L60" s="381"/>
      <c r="M60" s="381"/>
    </row>
    <row r="61" spans="1:13" s="1" customFormat="1" ht="15">
      <c r="H61" s="363" t="s">
        <v>106</v>
      </c>
      <c r="I61" s="363"/>
      <c r="J61" s="363"/>
      <c r="L61" s="363" t="s">
        <v>107</v>
      </c>
      <c r="M61" s="363"/>
    </row>
    <row r="62" spans="1:13" s="1" customFormat="1" ht="27.6" customHeight="1">
      <c r="L62" s="381">
        <f>Name__Ansprechpartner</f>
        <v>0</v>
      </c>
      <c r="M62" s="381"/>
    </row>
    <row r="63" spans="1:13" s="1" customFormat="1" ht="13.2" customHeight="1">
      <c r="L63" s="363" t="s">
        <v>108</v>
      </c>
      <c r="M63" s="363"/>
    </row>
    <row r="64" spans="1:13" s="1" customFormat="1" ht="15">
      <c r="H64" s="250"/>
    </row>
    <row r="65" s="1" customFormat="1" ht="15"/>
    <row r="66" s="1" customFormat="1" ht="15"/>
    <row r="67" s="1" customFormat="1" ht="15"/>
    <row r="68" s="1" customFormat="1" ht="15"/>
    <row r="69" s="1" customFormat="1" ht="15"/>
    <row r="70" s="1" customFormat="1" ht="15"/>
  </sheetData>
  <sheetProtection algorithmName="SHA-512" hashValue="riOGv7g9szoFS5Lj4V12jgp9/qlmJrjWMkaUivUViWZCKzsHNd9GuTm03S+ajg+AorLiGu7RIWZzuSw7RHNQOg==" saltValue="TWSIXJs5rlVRB8dcBrZRHg==" spinCount="100000" sheet="1" formatRows="0" selectLockedCells="1"/>
  <mergeCells count="15">
    <mergeCell ref="L62:M62"/>
    <mergeCell ref="L63:M63"/>
    <mergeCell ref="G10:L10"/>
    <mergeCell ref="K11:L11"/>
    <mergeCell ref="H60:J60"/>
    <mergeCell ref="L60:M60"/>
    <mergeCell ref="H61:J61"/>
    <mergeCell ref="L61:M61"/>
    <mergeCell ref="A8:F8"/>
    <mergeCell ref="G8:L8"/>
    <mergeCell ref="A1:M1"/>
    <mergeCell ref="A2:M2"/>
    <mergeCell ref="A3:M3"/>
    <mergeCell ref="B6:E6"/>
    <mergeCell ref="B7:E7"/>
  </mergeCells>
  <conditionalFormatting sqref="L13:L56">
    <cfRule type="cellIs" dxfId="1" priority="2" stopIfTrue="1" operator="lessThan">
      <formula>0</formula>
    </cfRule>
  </conditionalFormatting>
  <conditionalFormatting sqref="L39">
    <cfRule type="cellIs" dxfId="0" priority="1" stopIfTrue="1" operator="lessThan">
      <formula>0</formula>
    </cfRule>
  </conditionalFormatting>
  <pageMargins left="0.39370078740157483" right="0.39370078740157483" top="0.78740157480314965" bottom="0.39370078740157483" header="0.31496062992125984" footer="0.31496062992125984"/>
  <pageSetup paperSize="9" scale="74" fitToHeight="2"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8</vt:i4>
      </vt:variant>
    </vt:vector>
  </HeadingPairs>
  <TitlesOfParts>
    <vt:vector size="11" baseType="lpstr">
      <vt:lpstr>Antrag</vt:lpstr>
      <vt:lpstr>Kosten- und Finanzier.übersicht</vt:lpstr>
      <vt:lpstr>Zahlenmäßiger Nachweis</vt:lpstr>
      <vt:lpstr>Datum</vt:lpstr>
      <vt:lpstr>Antrag!Druckbereich</vt:lpstr>
      <vt:lpstr>'Kosten- und Finanzier.übersicht'!Druckbereich</vt:lpstr>
      <vt:lpstr>'Kosten- und Finanzier.übersicht'!Einnahmen</vt:lpstr>
      <vt:lpstr>'Kosten- und Finanzier.übersicht'!Foerdermittel</vt:lpstr>
      <vt:lpstr>Institution</vt:lpstr>
      <vt:lpstr>Name__Ansprechpartner</vt:lpstr>
      <vt:lpstr>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dc:creator>
  <cp:lastModifiedBy>voecks</cp:lastModifiedBy>
  <cp:lastPrinted>2022-02-03T23:37:26Z</cp:lastPrinted>
  <dcterms:created xsi:type="dcterms:W3CDTF">2022-01-05T13:03:44Z</dcterms:created>
  <dcterms:modified xsi:type="dcterms:W3CDTF">2022-06-21T05:09:05Z</dcterms:modified>
</cp:coreProperties>
</file>