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golfclubalmerderhout.sharepoint.com/Almeerderhout/"/>
    </mc:Choice>
  </mc:AlternateContent>
  <xr:revisionPtr revIDLastSave="0" documentId="8_{34F63C2A-56BF-4F8E-84BC-57A6FBC47FA4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Wedstrijdkalender 2026" sheetId="11" r:id="rId1"/>
    <sheet name="Wedstrijdlussen 2026)" sheetId="13" r:id="rId2"/>
    <sheet name="Wedstrijdkalender 2025" sheetId="9" r:id="rId3"/>
    <sheet name="Wedstrijdlussen 2025" sheetId="10" r:id="rId4"/>
    <sheet name="2024" sheetId="7" r:id="rId5"/>
    <sheet name="Wedstrijdlussen 2024" sheetId="8" r:id="rId6"/>
    <sheet name="Verzendlijst kalender" sheetId="5" r:id="rId7"/>
    <sheet name="2023" sheetId="1" r:id="rId8"/>
    <sheet name="2022" sheetId="6" r:id="rId9"/>
    <sheet name="2021" sheetId="3" r:id="rId10"/>
    <sheet name="2020" sheetId="4" r:id="rId11"/>
  </sheets>
  <definedNames>
    <definedName name="_xlnm._FilterDatabase" localSheetId="2" hidden="1">'Wedstrijdkalender 2025'!$A$3:$M$588</definedName>
    <definedName name="_xlnm._FilterDatabase" localSheetId="0" hidden="1">'Wedstrijdkalender 2026'!$A$4:$J$572</definedName>
    <definedName name="_xlnm.Print_Titles" localSheetId="7">'2023'!$1:$1</definedName>
    <definedName name="_xlnm.Print_Titles" localSheetId="2">'Wedstrijdkalender 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3" l="1"/>
  <c r="B4" i="13" s="1"/>
  <c r="B5" i="13" s="1"/>
  <c r="C2" i="13"/>
  <c r="B3" i="10"/>
  <c r="C3" i="10" s="1"/>
  <c r="B3" i="8"/>
  <c r="C2" i="10"/>
  <c r="C2" i="8"/>
  <c r="B4" i="8"/>
  <c r="C3" i="8"/>
  <c r="B424" i="6"/>
  <c r="B425" i="6"/>
  <c r="B426" i="6"/>
  <c r="B427" i="6"/>
  <c r="B428" i="6"/>
  <c r="B429" i="6"/>
  <c r="B431" i="6"/>
  <c r="B432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9" i="6"/>
  <c r="B450" i="6"/>
  <c r="B451" i="6"/>
  <c r="B452" i="6"/>
  <c r="B453" i="6"/>
  <c r="B454" i="6"/>
  <c r="B455" i="6"/>
  <c r="B456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02" i="6"/>
  <c r="B403" i="6"/>
  <c r="B404" i="6"/>
  <c r="B405" i="6"/>
  <c r="B406" i="6"/>
  <c r="B407" i="6"/>
  <c r="B408" i="6"/>
  <c r="B409" i="6"/>
  <c r="B410" i="6"/>
  <c r="B411" i="6"/>
  <c r="B413" i="6"/>
  <c r="B414" i="6"/>
  <c r="B415" i="6"/>
  <c r="B416" i="6"/>
  <c r="B417" i="6"/>
  <c r="B419" i="6"/>
  <c r="B381" i="6"/>
  <c r="B382" i="6"/>
  <c r="B384" i="6"/>
  <c r="B385" i="6"/>
  <c r="B387" i="6"/>
  <c r="B388" i="6"/>
  <c r="B389" i="6"/>
  <c r="B391" i="6"/>
  <c r="B393" i="6"/>
  <c r="B394" i="6"/>
  <c r="B396" i="6"/>
  <c r="B398" i="6"/>
  <c r="B369" i="6"/>
  <c r="B371" i="6"/>
  <c r="B372" i="6"/>
  <c r="B373" i="6"/>
  <c r="B374" i="6"/>
  <c r="B375" i="6"/>
  <c r="B350" i="6"/>
  <c r="B351" i="6"/>
  <c r="B354" i="6"/>
  <c r="B356" i="6"/>
  <c r="B357" i="6"/>
  <c r="B359" i="6"/>
  <c r="B361" i="6"/>
  <c r="B362" i="6"/>
  <c r="B363" i="6"/>
  <c r="B364" i="6"/>
  <c r="B366" i="6"/>
  <c r="B367" i="6"/>
  <c r="B335" i="6"/>
  <c r="B336" i="6"/>
  <c r="B337" i="6"/>
  <c r="B338" i="6"/>
  <c r="B340" i="6"/>
  <c r="B342" i="6"/>
  <c r="B344" i="6"/>
  <c r="B346" i="6"/>
  <c r="B287" i="6"/>
  <c r="B289" i="6"/>
  <c r="B291" i="6"/>
  <c r="B292" i="6"/>
  <c r="B294" i="6"/>
  <c r="B295" i="6"/>
  <c r="B296" i="6"/>
  <c r="B298" i="6"/>
  <c r="B300" i="6"/>
  <c r="B302" i="6"/>
  <c r="B303" i="6"/>
  <c r="B304" i="6"/>
  <c r="B305" i="6"/>
  <c r="B306" i="6"/>
  <c r="B307" i="6"/>
  <c r="B309" i="6"/>
  <c r="B311" i="6"/>
  <c r="B312" i="6"/>
  <c r="B313" i="6"/>
  <c r="B315" i="6"/>
  <c r="B316" i="6"/>
  <c r="B319" i="6"/>
  <c r="B321" i="6"/>
  <c r="B323" i="6"/>
  <c r="B324" i="6"/>
  <c r="B325" i="6"/>
  <c r="B326" i="6"/>
  <c r="B327" i="6"/>
  <c r="B329" i="6"/>
  <c r="B283" i="6"/>
  <c r="B247" i="6"/>
  <c r="B249" i="6"/>
  <c r="B251" i="6"/>
  <c r="B252" i="6"/>
  <c r="B253" i="6"/>
  <c r="B255" i="6"/>
  <c r="B256" i="6"/>
  <c r="B257" i="6"/>
  <c r="B259" i="6"/>
  <c r="B261" i="6"/>
  <c r="B262" i="6"/>
  <c r="B263" i="6"/>
  <c r="B264" i="6"/>
  <c r="B265" i="6"/>
  <c r="B266" i="6"/>
  <c r="B268" i="6"/>
  <c r="B270" i="6"/>
  <c r="B271" i="6"/>
  <c r="B272" i="6"/>
  <c r="B273" i="6"/>
  <c r="B274" i="6"/>
  <c r="B276" i="6"/>
  <c r="B278" i="6"/>
  <c r="B280" i="6"/>
  <c r="B281" i="6"/>
  <c r="B245" i="6"/>
  <c r="B231" i="6"/>
  <c r="B232" i="6"/>
  <c r="B233" i="6"/>
  <c r="B234" i="6"/>
  <c r="B235" i="6"/>
  <c r="B236" i="6"/>
  <c r="B238" i="6"/>
  <c r="B224" i="6"/>
  <c r="B225" i="6"/>
  <c r="B226" i="6"/>
  <c r="B227" i="6"/>
  <c r="B207" i="6"/>
  <c r="B210" i="6"/>
  <c r="B212" i="6"/>
  <c r="B213" i="6"/>
  <c r="B214" i="6"/>
  <c r="B215" i="6"/>
  <c r="B217" i="6"/>
  <c r="B218" i="6"/>
  <c r="B220" i="6"/>
  <c r="B222" i="6"/>
  <c r="B171" i="6"/>
  <c r="B172" i="6"/>
  <c r="B173" i="6"/>
  <c r="B175" i="6"/>
  <c r="B177" i="6"/>
  <c r="B178" i="6"/>
  <c r="B179" i="6"/>
  <c r="B180" i="6"/>
  <c r="B181" i="6"/>
  <c r="B182" i="6"/>
  <c r="B184" i="6"/>
  <c r="B186" i="6"/>
  <c r="B188" i="6"/>
  <c r="B189" i="6"/>
  <c r="B190" i="6"/>
  <c r="B191" i="6"/>
  <c r="B158" i="6"/>
  <c r="B160" i="6"/>
  <c r="B161" i="6"/>
  <c r="B163" i="6"/>
  <c r="B164" i="6"/>
  <c r="B166" i="6"/>
  <c r="B168" i="6"/>
  <c r="B169" i="6"/>
  <c r="B151" i="6"/>
  <c r="B152" i="6"/>
  <c r="B154" i="6"/>
  <c r="B123" i="6"/>
  <c r="B124" i="6"/>
  <c r="B125" i="6"/>
  <c r="B126" i="6"/>
  <c r="B127" i="6"/>
  <c r="B129" i="6"/>
  <c r="B131" i="6"/>
  <c r="B132" i="6"/>
  <c r="B133" i="6"/>
  <c r="B135" i="6"/>
  <c r="B136" i="6"/>
  <c r="B138" i="6"/>
  <c r="B140" i="6"/>
  <c r="B142" i="6"/>
  <c r="B143" i="6"/>
  <c r="B144" i="6"/>
  <c r="B146" i="6"/>
  <c r="B70" i="6"/>
  <c r="B71" i="6"/>
  <c r="B72" i="6"/>
  <c r="B73" i="6"/>
  <c r="B74" i="6"/>
  <c r="B75" i="6"/>
  <c r="B76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6" i="6"/>
  <c r="B98" i="6"/>
  <c r="B99" i="6"/>
  <c r="B100" i="6"/>
  <c r="B101" i="6"/>
  <c r="B102" i="6"/>
  <c r="B105" i="6"/>
  <c r="B106" i="6"/>
  <c r="B107" i="6"/>
  <c r="B109" i="6"/>
  <c r="B110" i="6"/>
  <c r="B112" i="6"/>
  <c r="B113" i="6"/>
  <c r="B114" i="6"/>
  <c r="B116" i="6"/>
  <c r="B117" i="6"/>
  <c r="B118" i="6"/>
  <c r="B119" i="6"/>
  <c r="B13" i="6"/>
  <c r="B14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8" i="6"/>
  <c r="B39" i="6"/>
  <c r="B40" i="6"/>
  <c r="B41" i="6"/>
  <c r="B42" i="6"/>
  <c r="B43" i="6"/>
  <c r="B44" i="6"/>
  <c r="B45" i="6"/>
  <c r="B47" i="6"/>
  <c r="B48" i="6"/>
  <c r="B49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196" i="4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E185" i="3"/>
  <c r="E176" i="3"/>
  <c r="E165" i="3"/>
  <c r="B129" i="3"/>
  <c r="B54" i="3"/>
  <c r="B55" i="3"/>
  <c r="B56" i="3"/>
  <c r="C4" i="8"/>
  <c r="B5" i="8"/>
  <c r="B6" i="8"/>
  <c r="C5" i="8"/>
  <c r="C6" i="8"/>
  <c r="B7" i="8"/>
  <c r="B8" i="8"/>
  <c r="C7" i="8"/>
  <c r="C8" i="8"/>
  <c r="B9" i="8"/>
  <c r="B10" i="8"/>
  <c r="C9" i="8"/>
  <c r="C10" i="8"/>
  <c r="B11" i="8"/>
  <c r="B12" i="8"/>
  <c r="C11" i="8"/>
  <c r="C12" i="8"/>
  <c r="B13" i="8"/>
  <c r="B14" i="8"/>
  <c r="C13" i="8"/>
  <c r="C14" i="8"/>
  <c r="B15" i="8"/>
  <c r="B16" i="8"/>
  <c r="C15" i="8"/>
  <c r="C16" i="8"/>
  <c r="B17" i="8"/>
  <c r="B18" i="8"/>
  <c r="C17" i="8"/>
  <c r="C18" i="8"/>
  <c r="B19" i="8"/>
  <c r="B20" i="8"/>
  <c r="C19" i="8"/>
  <c r="C20" i="8"/>
  <c r="B21" i="8"/>
  <c r="B22" i="8"/>
  <c r="C21" i="8"/>
  <c r="C22" i="8"/>
  <c r="B23" i="8"/>
  <c r="B24" i="8"/>
  <c r="C23" i="8"/>
  <c r="C24" i="8"/>
  <c r="B25" i="8"/>
  <c r="B26" i="8"/>
  <c r="C25" i="8"/>
  <c r="C26" i="8"/>
  <c r="B27" i="8"/>
  <c r="B28" i="8"/>
  <c r="C27" i="8"/>
  <c r="C28" i="8"/>
  <c r="B29" i="8"/>
  <c r="B30" i="8"/>
  <c r="C29" i="8"/>
  <c r="C30" i="8"/>
  <c r="B31" i="8"/>
  <c r="B32" i="8"/>
  <c r="C31" i="8"/>
  <c r="C32" i="8"/>
  <c r="B33" i="8"/>
  <c r="B34" i="8"/>
  <c r="C33" i="8"/>
  <c r="C34" i="8"/>
  <c r="B35" i="8"/>
  <c r="B36" i="8"/>
  <c r="C35" i="8"/>
  <c r="C36" i="8"/>
  <c r="B37" i="8"/>
  <c r="B38" i="8"/>
  <c r="C37" i="8"/>
  <c r="C38" i="8"/>
  <c r="B39" i="8"/>
  <c r="B40" i="8"/>
  <c r="C39" i="8"/>
  <c r="C40" i="8"/>
  <c r="B41" i="8"/>
  <c r="B42" i="8"/>
  <c r="C41" i="8"/>
  <c r="C42" i="8"/>
  <c r="B43" i="8"/>
  <c r="B44" i="8"/>
  <c r="C43" i="8"/>
  <c r="C44" i="8"/>
  <c r="B45" i="8"/>
  <c r="B46" i="8"/>
  <c r="C45" i="8"/>
  <c r="C46" i="8"/>
  <c r="B47" i="8"/>
  <c r="B48" i="8"/>
  <c r="C47" i="8"/>
  <c r="C48" i="8"/>
  <c r="B49" i="8"/>
  <c r="B50" i="8"/>
  <c r="C49" i="8"/>
  <c r="C50" i="8"/>
  <c r="B51" i="8"/>
  <c r="B52" i="8"/>
  <c r="C51" i="8"/>
  <c r="C52" i="8"/>
  <c r="B53" i="8"/>
  <c r="C53" i="8"/>
  <c r="C3" i="13" l="1"/>
  <c r="B6" i="13"/>
  <c r="C5" i="13"/>
  <c r="C4" i="13"/>
  <c r="B4" i="10"/>
  <c r="C6" i="13" l="1"/>
  <c r="B7" i="13"/>
  <c r="B5" i="10"/>
  <c r="C4" i="10"/>
  <c r="B8" i="13" l="1"/>
  <c r="C7" i="13"/>
  <c r="B6" i="10"/>
  <c r="C5" i="10"/>
  <c r="B9" i="13" l="1"/>
  <c r="C8" i="13"/>
  <c r="B7" i="10"/>
  <c r="C6" i="10"/>
  <c r="C9" i="13" l="1"/>
  <c r="B10" i="13"/>
  <c r="C7" i="10"/>
  <c r="B8" i="10"/>
  <c r="B11" i="13" l="1"/>
  <c r="C10" i="13"/>
  <c r="B9" i="10"/>
  <c r="C8" i="10"/>
  <c r="B12" i="13" l="1"/>
  <c r="C11" i="13"/>
  <c r="C9" i="10"/>
  <c r="B10" i="10"/>
  <c r="C12" i="13" l="1"/>
  <c r="B13" i="13"/>
  <c r="C10" i="10"/>
  <c r="B11" i="10"/>
  <c r="B14" i="13" l="1"/>
  <c r="C13" i="13"/>
  <c r="C11" i="10"/>
  <c r="B12" i="10"/>
  <c r="B15" i="13" l="1"/>
  <c r="C14" i="13"/>
  <c r="C12" i="10"/>
  <c r="B13" i="10"/>
  <c r="C15" i="13" l="1"/>
  <c r="B16" i="13"/>
  <c r="C13" i="10"/>
  <c r="B14" i="10"/>
  <c r="B17" i="13" l="1"/>
  <c r="C16" i="13"/>
  <c r="B15" i="10"/>
  <c r="C14" i="10"/>
  <c r="B18" i="13" l="1"/>
  <c r="C17" i="13"/>
  <c r="B16" i="10"/>
  <c r="C15" i="10"/>
  <c r="C18" i="13" l="1"/>
  <c r="B19" i="13"/>
  <c r="B17" i="10"/>
  <c r="C16" i="10"/>
  <c r="B20" i="13" l="1"/>
  <c r="C19" i="13"/>
  <c r="B18" i="10"/>
  <c r="C17" i="10"/>
  <c r="B21" i="13" l="1"/>
  <c r="C20" i="13"/>
  <c r="B19" i="10"/>
  <c r="C18" i="10"/>
  <c r="B22" i="13" l="1"/>
  <c r="C21" i="13"/>
  <c r="B20" i="10"/>
  <c r="C19" i="10"/>
  <c r="B23" i="13" l="1"/>
  <c r="C22" i="13"/>
  <c r="B21" i="10"/>
  <c r="C20" i="10"/>
  <c r="B24" i="13" l="1"/>
  <c r="C23" i="13"/>
  <c r="B22" i="10"/>
  <c r="C21" i="10"/>
  <c r="C24" i="13" l="1"/>
  <c r="B25" i="13"/>
  <c r="B23" i="10"/>
  <c r="C22" i="10"/>
  <c r="B26" i="13" l="1"/>
  <c r="C25" i="13"/>
  <c r="B24" i="10"/>
  <c r="C23" i="10"/>
  <c r="B27" i="13" l="1"/>
  <c r="C26" i="13"/>
  <c r="B25" i="10"/>
  <c r="C24" i="10"/>
  <c r="C27" i="13" l="1"/>
  <c r="B28" i="13"/>
  <c r="B26" i="10"/>
  <c r="C25" i="10"/>
  <c r="B29" i="13" l="1"/>
  <c r="C28" i="13"/>
  <c r="B27" i="10"/>
  <c r="C26" i="10"/>
  <c r="B30" i="13" l="1"/>
  <c r="C29" i="13"/>
  <c r="B28" i="10"/>
  <c r="C27" i="10"/>
  <c r="C30" i="13" l="1"/>
  <c r="B31" i="13"/>
  <c r="B29" i="10"/>
  <c r="C28" i="10"/>
  <c r="B32" i="13" l="1"/>
  <c r="C31" i="13"/>
  <c r="B30" i="10"/>
  <c r="C29" i="10"/>
  <c r="B33" i="13" l="1"/>
  <c r="C32" i="13"/>
  <c r="B31" i="10"/>
  <c r="C30" i="10"/>
  <c r="C33" i="13" l="1"/>
  <c r="B34" i="13"/>
  <c r="B32" i="10"/>
  <c r="C31" i="10"/>
  <c r="B35" i="13" l="1"/>
  <c r="C34" i="13"/>
  <c r="B33" i="10"/>
  <c r="C32" i="10"/>
  <c r="B36" i="13" l="1"/>
  <c r="C35" i="13"/>
  <c r="B34" i="10"/>
  <c r="C33" i="10"/>
  <c r="C36" i="13" l="1"/>
  <c r="B37" i="13"/>
  <c r="B35" i="10"/>
  <c r="C34" i="10"/>
  <c r="B38" i="13" l="1"/>
  <c r="C37" i="13"/>
  <c r="B36" i="10"/>
  <c r="C35" i="10"/>
  <c r="B39" i="13" l="1"/>
  <c r="C38" i="13"/>
  <c r="B37" i="10"/>
  <c r="C36" i="10"/>
  <c r="B40" i="13" l="1"/>
  <c r="C39" i="13"/>
  <c r="B38" i="10"/>
  <c r="C37" i="10"/>
  <c r="B41" i="13" l="1"/>
  <c r="C40" i="13"/>
  <c r="B39" i="10"/>
  <c r="C38" i="10"/>
  <c r="B42" i="13" l="1"/>
  <c r="C41" i="13"/>
  <c r="B40" i="10"/>
  <c r="C39" i="10"/>
  <c r="C42" i="13" l="1"/>
  <c r="B43" i="13"/>
  <c r="B41" i="10"/>
  <c r="C40" i="10"/>
  <c r="B44" i="13" l="1"/>
  <c r="C43" i="13"/>
  <c r="B42" i="10"/>
  <c r="C41" i="10"/>
  <c r="B45" i="13" l="1"/>
  <c r="C44" i="13"/>
  <c r="B43" i="10"/>
  <c r="C42" i="10"/>
  <c r="C45" i="13" l="1"/>
  <c r="B46" i="13"/>
  <c r="B44" i="10"/>
  <c r="C43" i="10"/>
  <c r="B47" i="13" l="1"/>
  <c r="C46" i="13"/>
  <c r="B45" i="10"/>
  <c r="C44" i="10"/>
  <c r="B48" i="13" l="1"/>
  <c r="C47" i="13"/>
  <c r="B46" i="10"/>
  <c r="C45" i="10"/>
  <c r="C48" i="13" l="1"/>
  <c r="B49" i="13"/>
  <c r="B47" i="10"/>
  <c r="C46" i="10"/>
  <c r="B50" i="13" l="1"/>
  <c r="C49" i="13"/>
  <c r="B48" i="10"/>
  <c r="C47" i="10"/>
  <c r="B51" i="13" l="1"/>
  <c r="C50" i="13"/>
  <c r="B49" i="10"/>
  <c r="C48" i="10"/>
  <c r="B52" i="13" l="1"/>
  <c r="C51" i="13"/>
  <c r="B50" i="10"/>
  <c r="C49" i="10"/>
  <c r="B53" i="13" l="1"/>
  <c r="C52" i="13"/>
  <c r="B51" i="10"/>
  <c r="C50" i="10"/>
  <c r="B54" i="13" l="1"/>
  <c r="C54" i="13" s="1"/>
  <c r="C53" i="13"/>
  <c r="B52" i="10"/>
  <c r="C51" i="10"/>
  <c r="B53" i="10" l="1"/>
  <c r="C52" i="10"/>
  <c r="C53" i="10" l="1"/>
  <c r="B54" i="10"/>
  <c r="C54" i="10" s="1"/>
</calcChain>
</file>

<file path=xl/sharedStrings.xml><?xml version="1.0" encoding="utf-8"?>
<sst xmlns="http://schemas.openxmlformats.org/spreadsheetml/2006/main" count="15840" uniqueCount="2410">
  <si>
    <t>Wedstrijdkalender 2026</t>
  </si>
  <si>
    <t>LEGENDA</t>
  </si>
  <si>
    <t>Officiële feestdag</t>
  </si>
  <si>
    <t>LUSTRUMWEDSTRIJD</t>
  </si>
  <si>
    <t>Dag</t>
  </si>
  <si>
    <t>Begintijd</t>
  </si>
  <si>
    <t>Commissie/
Wedstrijd</t>
  </si>
  <si>
    <t>Te spelen lussen</t>
  </si>
  <si>
    <t>Meer info</t>
  </si>
  <si>
    <t>Startvorm</t>
  </si>
  <si>
    <t>Status</t>
  </si>
  <si>
    <t>GASTWEDSTRIJDEN/EVENTS</t>
  </si>
  <si>
    <t>Januari</t>
  </si>
  <si>
    <t>Gooimeer / Markermeer</t>
  </si>
  <si>
    <t>Clubhuis gesloten</t>
  </si>
  <si>
    <t>Bestuur</t>
  </si>
  <si>
    <t>Nieuwjaarsreceptie</t>
  </si>
  <si>
    <t>Seniorencommissie</t>
  </si>
  <si>
    <t>Inloop</t>
  </si>
  <si>
    <t>2-T</t>
  </si>
  <si>
    <t>10:00-10:45</t>
  </si>
  <si>
    <t>Damesochtendcommissie</t>
  </si>
  <si>
    <t>Herenochtendcommissie</t>
  </si>
  <si>
    <t>Businessclub</t>
  </si>
  <si>
    <t>Markermeer</t>
  </si>
  <si>
    <t>Winterwedstrijd 9-holes</t>
  </si>
  <si>
    <t>SHOTGUN</t>
  </si>
  <si>
    <t>Snertwedstrijd ??</t>
  </si>
  <si>
    <t>Februari</t>
  </si>
  <si>
    <t>Par 3 commissie</t>
  </si>
  <si>
    <t>Par 3</t>
  </si>
  <si>
    <t>Par 3 Maandwedstrijd</t>
  </si>
  <si>
    <t>Gooimeer</t>
  </si>
  <si>
    <t>14:00-14:30</t>
  </si>
  <si>
    <t>Dinsdagavond dames</t>
  </si>
  <si>
    <t>Winter Maandbeker</t>
  </si>
  <si>
    <t>1-T</t>
  </si>
  <si>
    <t>10:00-11:00</t>
  </si>
  <si>
    <t>14:00-15:00</t>
  </si>
  <si>
    <t>Commissie nwe leden</t>
  </si>
  <si>
    <t>Kick-start je lidmaatschap</t>
  </si>
  <si>
    <t>Maart</t>
  </si>
  <si>
    <t>9:04-9:36</t>
  </si>
  <si>
    <t>Jeugdcommissie</t>
  </si>
  <si>
    <t>Kick-off jeugd</t>
  </si>
  <si>
    <t>14:24-14:40</t>
  </si>
  <si>
    <t>IJmeer</t>
  </si>
  <si>
    <t>Inloop / bridge</t>
  </si>
  <si>
    <t>Bomen zagen op MM5. Holes 4,5 en 6 gesloten</t>
  </si>
  <si>
    <t>13:36-14:00</t>
  </si>
  <si>
    <t>Ledengroep</t>
  </si>
  <si>
    <t>Groep Carmen (zie mail 18-12)</t>
  </si>
  <si>
    <t>IJmeer / Gooimeer</t>
  </si>
  <si>
    <t>10:00-12:00</t>
  </si>
  <si>
    <t>9-HOLES PITCH EN PUT</t>
  </si>
  <si>
    <t>IJmeer / Markermeer</t>
  </si>
  <si>
    <t>Stableford Rode Tees</t>
  </si>
  <si>
    <t>Zomerwedstrijd 18-holes</t>
  </si>
  <si>
    <t>14:00-14:08</t>
  </si>
  <si>
    <t>Jeugd op weg naar hcp 54</t>
  </si>
  <si>
    <t>gehele dag</t>
  </si>
  <si>
    <t>Regelcommissie</t>
  </si>
  <si>
    <t>Regel &amp; Handicapcommissie training op 9e hole</t>
  </si>
  <si>
    <t>9:04-10:00</t>
  </si>
  <si>
    <t>Par 3 Jeugd</t>
  </si>
  <si>
    <t>13:12-13:52</t>
  </si>
  <si>
    <t>Technische commissie</t>
  </si>
  <si>
    <t>Oefenwedstrijd Dames 1 Sr.</t>
  </si>
  <si>
    <t>Markermeer / Gooimeer</t>
  </si>
  <si>
    <t>Markermeer / IJmeer</t>
  </si>
  <si>
    <t>Texas Scramble</t>
  </si>
  <si>
    <t>14:30-15:00</t>
  </si>
  <si>
    <t>Bridgecommissie</t>
  </si>
  <si>
    <r>
      <t xml:space="preserve">Slotdrive </t>
    </r>
    <r>
      <rPr>
        <u/>
        <sz val="11"/>
        <rFont val="Verdana"/>
        <family val="2"/>
      </rPr>
      <t>+</t>
    </r>
    <r>
      <rPr>
        <sz val="11"/>
        <rFont val="Verdana"/>
        <family val="2"/>
      </rPr>
      <t xml:space="preserve"> 20 pers (flights van 4)</t>
    </r>
  </si>
  <si>
    <t>14:48-14:56</t>
  </si>
  <si>
    <t>Ledencommissie</t>
  </si>
  <si>
    <t>Gooimeer + Par 3</t>
  </si>
  <si>
    <t>Jonge vrouwen</t>
  </si>
  <si>
    <t>Via Hanne</t>
  </si>
  <si>
    <t>9:36 - 10:08
12:32 - 12:48</t>
  </si>
  <si>
    <t>Gooimeer / IJmeer</t>
  </si>
  <si>
    <t>Oefenwedstrijd Heren 1</t>
  </si>
  <si>
    <t xml:space="preserve">Z O M E R T E E S </t>
  </si>
  <si>
    <t>Groep van Gerard Mulder (12 pers.)</t>
  </si>
  <si>
    <t>Optie</t>
  </si>
  <si>
    <t>Via Gerard Mulder. Wacht op formulier</t>
  </si>
  <si>
    <t>12:32 - 12:48</t>
  </si>
  <si>
    <t>Ledengroep + diner</t>
  </si>
  <si>
    <t>Spelen om Max Visser cup. Via Gerard Mulder.</t>
  </si>
  <si>
    <t>Openingswedstrijd met diner 18-holes</t>
  </si>
  <si>
    <t>Openingswedstrijd met diner 9-holes</t>
  </si>
  <si>
    <t>Q Wedstrijd + finale WM</t>
  </si>
  <si>
    <t>Kick-off start NGF Competitie</t>
  </si>
  <si>
    <t>zaterdag 28 maart 2026</t>
  </si>
  <si>
    <t>Matchmakers</t>
  </si>
  <si>
    <t>Carrousel - Openingswedstrijd Lustrumdag</t>
  </si>
  <si>
    <t>9:00-9:44</t>
  </si>
  <si>
    <t>Jeugd maandwedstrijd</t>
  </si>
  <si>
    <t>Externe groep</t>
  </si>
  <si>
    <t>18 holes 16 man</t>
  </si>
  <si>
    <t>OPTIE</t>
  </si>
  <si>
    <t>Groep Da Costa/Pormess</t>
  </si>
  <si>
    <t>Conish prikken DR</t>
  </si>
  <si>
    <t>18-holes wedstrijd</t>
  </si>
  <si>
    <t>Conish prikken</t>
  </si>
  <si>
    <t>9-holes wedstrijd</t>
  </si>
  <si>
    <t>April</t>
  </si>
  <si>
    <t>Openingswedstrijd + lunch</t>
  </si>
  <si>
    <t>12:32 - 13:04</t>
  </si>
  <si>
    <t>Ledengroep 15 pers.</t>
  </si>
  <si>
    <r>
      <t>Conish prikken /</t>
    </r>
    <r>
      <rPr>
        <sz val="11"/>
        <rFont val="Verdana"/>
        <family val="2"/>
      </rPr>
      <t xml:space="preserve"> Groep Hendrik ten Cate</t>
    </r>
  </si>
  <si>
    <t>GOEDE VRIJDAG</t>
  </si>
  <si>
    <t>Verbindingswedstrijd 18-holes</t>
  </si>
  <si>
    <t>Organisatie Ans &amp; Wim</t>
  </si>
  <si>
    <t>1e Paasdag</t>
  </si>
  <si>
    <t>2e Paasdag</t>
  </si>
  <si>
    <t>Ledengroep (Johan Duim)</t>
  </si>
  <si>
    <t>Duim open (ongeveer 30 pers.)</t>
  </si>
  <si>
    <t>Goedgekeurd door Chris in 2025</t>
  </si>
  <si>
    <t>16:00-16:45</t>
  </si>
  <si>
    <t>Openingswedstrijd 9-holes + jaarvergadering &amp; diner</t>
  </si>
  <si>
    <t>Teamwedstrijd</t>
  </si>
  <si>
    <t>NGF Competitie</t>
  </si>
  <si>
    <t>Dames 3 50+: Hoogland 1 - Hilversum 1 / Dronten 1 - Nunspeet 2</t>
  </si>
  <si>
    <t>18-holes - Yvonne Baggerman</t>
  </si>
  <si>
    <t>Heren 1 50 +: Amelisweerd 1 - Veluwse 1 / Heelsum 1 - Rosendael 4</t>
  </si>
  <si>
    <t>27-holes - Ruud Visser</t>
  </si>
  <si>
    <t>Heren 1 50+: De Koepel 1 - Amelisweerd 2 / Goyer 1 - Engelenburg 1</t>
  </si>
  <si>
    <t>18-holes - Herman Gieling</t>
  </si>
  <si>
    <t>Heren 1: Keppel 1 - Lochem 1 / Dronten 1 - Welderen 1
Heren 5: Adam Old C 3 - Westfriese 4 / Dirkshorn 4 - Amsterdam 7</t>
  </si>
  <si>
    <t>36-holes - Rick van Dekken
36-holes - Martin de Jong</t>
  </si>
  <si>
    <t>9:30-10:30</t>
  </si>
  <si>
    <t>Senioren inloop van 9:00 tot 9:45</t>
  </si>
  <si>
    <t>Benefietwedstrijd</t>
  </si>
  <si>
    <r>
      <t xml:space="preserve">greens beluchten 12mm + doorzaaien </t>
    </r>
    <r>
      <rPr>
        <sz val="12"/>
        <color theme="1"/>
        <rFont val="Calibri"/>
        <family val="2"/>
      </rPr>
      <t xml:space="preserve"> </t>
    </r>
    <r>
      <rPr>
        <sz val="12"/>
        <color rgb="FFC00000"/>
        <rFont val="Calibri"/>
        <family val="2"/>
      </rPr>
      <t>IJMEER GESLOTEN</t>
    </r>
    <r>
      <rPr>
        <sz val="8"/>
        <color theme="1"/>
        <rFont val="Calibri"/>
        <family val="2"/>
      </rPr>
      <t xml:space="preserve"> + </t>
    </r>
    <r>
      <rPr>
        <sz val="14"/>
        <color theme="1"/>
        <rFont val="Calibri"/>
        <family val="2"/>
      </rPr>
      <t>top changer</t>
    </r>
  </si>
  <si>
    <r>
      <t xml:space="preserve">greens beluchten 12mm + doorzaaien </t>
    </r>
    <r>
      <rPr>
        <sz val="12"/>
        <color theme="1"/>
        <rFont val="Calibri"/>
        <family val="2"/>
      </rPr>
      <t xml:space="preserve"> </t>
    </r>
    <r>
      <rPr>
        <sz val="12"/>
        <color rgb="FFC00000"/>
        <rFont val="Calibri"/>
        <family val="2"/>
      </rPr>
      <t>IJMEER GESLOTEN</t>
    </r>
  </si>
  <si>
    <t>DDAD 18-holes</t>
  </si>
  <si>
    <t>DDAD 9-holes</t>
  </si>
  <si>
    <t>1e strokeplay wedstrijd</t>
  </si>
  <si>
    <r>
      <t xml:space="preserve">greens beluchten 12mm + doorzaaien    </t>
    </r>
    <r>
      <rPr>
        <sz val="12"/>
        <color rgb="FFC00000"/>
        <rFont val="Calibri"/>
        <family val="2"/>
      </rPr>
      <t>MARKERMEER GESLOTEN</t>
    </r>
  </si>
  <si>
    <t>Dames 1 50+: Regthuys 1 - Veldzijde 1 / Amsterdam 2 - Texel 1</t>
  </si>
  <si>
    <r>
      <rPr>
        <sz val="11"/>
        <color theme="1"/>
        <rFont val="Verdana"/>
        <family val="2"/>
      </rPr>
      <t>18-holes - Annemieke Heffels</t>
    </r>
    <r>
      <rPr>
        <sz val="8"/>
        <color theme="1"/>
        <rFont val="Calibri"/>
        <family val="2"/>
      </rPr>
      <t xml:space="preserve">  greens beluchten 12mm + doorzaaien   </t>
    </r>
    <r>
      <rPr>
        <sz val="12"/>
        <color rgb="FFC00000"/>
        <rFont val="Calibri"/>
        <family val="2"/>
      </rPr>
      <t>PAR 3 GESLOTEN</t>
    </r>
  </si>
  <si>
    <t>Heren 5 50 +: Anderstein 5 - Lingenwaelsch 2 / Zeewolde 4 - Batouwe 2
Heren 6 50+: Nieuwegein 1 - Zeewolde 5 / Lingewaelsche 3 - 't Zelle 2</t>
  </si>
  <si>
    <t>18-holes - Maarten Kneepkens
18-holes - Jos Vrijssen</t>
  </si>
  <si>
    <t>Dames 3: Lage Vuursch 1-Hilversum 1 / Hoogland 1 - Goyer 4
Heren 1: Haar 3 - Lage Vuursch 3 / Hoge Kleij 3 - Amelisweerd 3</t>
  </si>
  <si>
    <t>18-holes - Sandra Detmers
18-holes - Bram Evers</t>
  </si>
  <si>
    <t>Senioren inloop van 9:00 tot 9:45 + Lunch vanaf 13:00</t>
  </si>
  <si>
    <t>Manager</t>
  </si>
  <si>
    <t>NVG Regio dag (20 pers)</t>
  </si>
  <si>
    <t>Via Carmen</t>
  </si>
  <si>
    <t>14:00-14:24</t>
  </si>
  <si>
    <t>Loopt via Claudia</t>
  </si>
  <si>
    <r>
      <t xml:space="preserve">greens beluchten 12mm + doorzaaien </t>
    </r>
    <r>
      <rPr>
        <sz val="12"/>
        <color theme="1"/>
        <rFont val="Calibri"/>
        <family val="2"/>
      </rPr>
      <t xml:space="preserve"> </t>
    </r>
    <r>
      <rPr>
        <sz val="12"/>
        <color rgb="FFC00000"/>
        <rFont val="Calibri"/>
        <family val="2"/>
      </rPr>
      <t>GOOIMEER GESLOTEN</t>
    </r>
  </si>
  <si>
    <t>Nederlandse vlag wedstrijd</t>
  </si>
  <si>
    <t>Dames 1 50+: Rozenstein 1 - Hilversum 1 / Kennemer 1 - Best 1
Dames 2 50+: Hilversum 4 - Kennemer 3 / Hoge Kleij 3 - Old Course L 1</t>
  </si>
  <si>
    <r>
      <t xml:space="preserve">
</t>
    </r>
    <r>
      <rPr>
        <sz val="11"/>
        <color theme="1"/>
        <rFont val="Verdana"/>
        <family val="2"/>
      </rPr>
      <t>27-holes - Marianne Geers
27-holes - Babara Jorritsma</t>
    </r>
  </si>
  <si>
    <t>Heren 2 50+: Kennemer 4 - Lage Vuursch 2 / Haar 4 - Hilversum 5
Heren 7 50+: Hoge Kleij 5 - Haar 9 / Kromme Rijn 1 - Golf Ver NL 1</t>
  </si>
  <si>
    <t>18-holes - Wim Hoefakker
18-holes - Jaap Adriaan Hadderingh</t>
  </si>
  <si>
    <t>Extrene groep</t>
  </si>
  <si>
    <t>18 holes</t>
  </si>
  <si>
    <t>DEF</t>
  </si>
  <si>
    <t>The Real Golfers</t>
  </si>
  <si>
    <t>Dames 2: Lage Vuursch 1-Broekpold 1 / Kennemer 1-Haarlemmerm 1
Heren 2: Kennemer 3 - Wouwse Pl 3 / The Duke 2 - Eindhoven 2</t>
  </si>
  <si>
    <t>36-holes - Linda Roolker
36-holes - Stef Swagers</t>
  </si>
  <si>
    <t>9:04-9:44</t>
  </si>
  <si>
    <t>Met potlood na overleg met Chris dd 4-12-25</t>
  </si>
  <si>
    <t>KONINGSDAG</t>
  </si>
  <si>
    <t>Koningsdag wedstrijd Texas Scramble</t>
  </si>
  <si>
    <t>18-holes matchplay</t>
  </si>
  <si>
    <t>9-holes matchplay</t>
  </si>
  <si>
    <t>Q-wedstrijd</t>
  </si>
  <si>
    <r>
      <t xml:space="preserve">greens beluchten 12mm + doorzaaien </t>
    </r>
    <r>
      <rPr>
        <sz val="12"/>
        <color theme="1"/>
        <rFont val="Calibri"/>
        <family val="2"/>
      </rPr>
      <t xml:space="preserve"> </t>
    </r>
    <r>
      <rPr>
        <sz val="12"/>
        <color rgb="FFC00000"/>
        <rFont val="Calibri"/>
        <family val="2"/>
      </rPr>
      <t>MARKERMEER GESLOTEN</t>
    </r>
  </si>
  <si>
    <t>Dames 2 50+: Noordholl 1 - Heiloo 1 / Goyer 1 - Adam Old C 2</t>
  </si>
  <si>
    <t>18-holes - Claudine Alberts</t>
  </si>
  <si>
    <t>Mei</t>
  </si>
  <si>
    <t>Heren 4 50 +: Olympus 4 - Heemskerk 1 / Adam Old C 2 - Haar 5</t>
  </si>
  <si>
    <t>18-holes - Jan van Veen</t>
  </si>
  <si>
    <t>Heren 2 50+: Amdam OC 1 - KavelII Beemster 2 / Purmer 1 - Old C Loen 1</t>
  </si>
  <si>
    <t>18-holes - Gerard Mulder</t>
  </si>
  <si>
    <t>10:30
9:00</t>
  </si>
  <si>
    <t>Heren 2: Noordhollandse 2 - KavelII Beemster 1 / Texelse 3 -Ooghduyne 1
Heren 3: Olympus 3 - Houtrak 6 / Dirkshorn 3 - Kennemer 6</t>
  </si>
  <si>
    <t xml:space="preserve">
18-holes - Rein Wispelweij
36-holes - Frank Volmer</t>
  </si>
  <si>
    <t>15:04-15:28</t>
  </si>
  <si>
    <t>Golfbasic C</t>
  </si>
  <si>
    <t>LET OP: CLUBHUIS GESLOTEN VANAF 19:00 UUR
Senioren inloop van 9:00 tot 9:45</t>
  </si>
  <si>
    <t>Dodenherdenking</t>
  </si>
  <si>
    <t>18-holes Maandbeker</t>
  </si>
  <si>
    <r>
      <t xml:space="preserve">aprons beluchten  </t>
    </r>
    <r>
      <rPr>
        <sz val="14"/>
        <color rgb="FFC00000"/>
        <rFont val="Calibri"/>
        <family val="2"/>
      </rPr>
      <t>GOOIMEER GESLOTEN</t>
    </r>
  </si>
  <si>
    <t>9-holes Maandbeker</t>
  </si>
  <si>
    <t>DDAD Maandbeker 18-holes</t>
  </si>
  <si>
    <t>DDAD Maandbeker 9-holes</t>
  </si>
  <si>
    <t>Herenochtend bokaal</t>
  </si>
  <si>
    <t>The Company Club</t>
  </si>
  <si>
    <t>Heren 3 50 +: Lingewaelsche 1 - Hilversum 6 / Zeewolde 3 - Goyer 5</t>
  </si>
  <si>
    <t>AMVJ 1 - Soestduinen  / Vijf Margen 4 - Zeewolde 2</t>
  </si>
  <si>
    <t>36-holes - Ingrid Blaauw</t>
  </si>
  <si>
    <t>Zaterdag 9 mei 2026</t>
  </si>
  <si>
    <t>Dames 1: Eindhoven 1-Nrd Nederl 1 / Noordwijk 1 - Wouwse Plant 1 / Haagsche 1 - Sybrook 1</t>
  </si>
  <si>
    <t>36-holes - Sonja Vos</t>
  </si>
  <si>
    <t>IJmeer + Par 3</t>
  </si>
  <si>
    <t>Heren 4: Haarlemmerm 3 - Haar 3 / Amsterdam 5 - Houtrak 7</t>
  </si>
  <si>
    <t>36-holes - Roland de Wit</t>
  </si>
  <si>
    <t>Jeugdochtend</t>
  </si>
  <si>
    <t>NGF</t>
  </si>
  <si>
    <t>NGF Course Rating day en 9 holes</t>
  </si>
  <si>
    <t>NGF Courserating 9 holes</t>
  </si>
  <si>
    <t>18-holes Matchplay</t>
  </si>
  <si>
    <t>9-holes Matchplay</t>
  </si>
  <si>
    <t>Woensdagavondcommissie</t>
  </si>
  <si>
    <t>Woensdagavond wedstrijd</t>
  </si>
  <si>
    <t>HEMELVAARTSDAG</t>
  </si>
  <si>
    <t>Goudenringen echtparen en samenwon.</t>
  </si>
  <si>
    <t>Reservedag Korte banen competitie</t>
  </si>
  <si>
    <t>Reservedag competitie</t>
  </si>
  <si>
    <t>Maandbeker 1 + 5 flights jeugd??</t>
  </si>
  <si>
    <t>Maandbeker 2-3</t>
  </si>
  <si>
    <t>Golf Sixes Jeugd</t>
  </si>
  <si>
    <t>holes 7, 8 en 9 wel bespeelbaar</t>
  </si>
  <si>
    <t>9 holes</t>
  </si>
  <si>
    <t>Ladies at Risk</t>
  </si>
  <si>
    <t>2e strokeplay wedstrijd - Stableford</t>
  </si>
  <si>
    <t>16:30-18:30</t>
  </si>
  <si>
    <t>Donderdagavondcommissie</t>
  </si>
  <si>
    <t>Overgooi Open</t>
  </si>
  <si>
    <t>1e Pinksterdag</t>
  </si>
  <si>
    <t>Ledengroep 70 pers. Incl BBQ</t>
  </si>
  <si>
    <t>Via Jasper Witteveen.</t>
  </si>
  <si>
    <t xml:space="preserve">Kandidaatleden wedstrijd </t>
  </si>
  <si>
    <t>Via Eric den Breeyen</t>
  </si>
  <si>
    <t>2e Pinksterdag</t>
  </si>
  <si>
    <t>Handicart voorronde - stableford</t>
  </si>
  <si>
    <t>Via Wim Hoefakker</t>
  </si>
  <si>
    <t>Almeerse hockeyclub</t>
  </si>
  <si>
    <t>Via Sander Hummeling</t>
  </si>
  <si>
    <t>18-holes Stableford</t>
  </si>
  <si>
    <t>9-holes Stableford</t>
  </si>
  <si>
    <t>Klokwedstrijd + lunch</t>
  </si>
  <si>
    <t>Ledengroep (5 flights)</t>
  </si>
  <si>
    <t>Groep Brandon (starttijd iom Brandon)</t>
  </si>
  <si>
    <t>CK Strokeplay 50+ / 1e ronde</t>
  </si>
  <si>
    <t>Lus gesloten voor GK tot 8:30</t>
  </si>
  <si>
    <t>Jeugd maandwedstrijd - 9-holes</t>
  </si>
  <si>
    <t>Nieuwe leden</t>
  </si>
  <si>
    <t>Wachtlijst wedstrijd via Eric den Breyen</t>
  </si>
  <si>
    <t>CK Strokeplay 50+ / 2e ronde</t>
  </si>
  <si>
    <t>Juni</t>
  </si>
  <si>
    <t>beluchten + bezanden greens vaste pennen</t>
  </si>
  <si>
    <t>12:00-13:00</t>
  </si>
  <si>
    <t>Old Grand Dad - max 30 pers.</t>
  </si>
  <si>
    <t>Via Kees de Waard - mail 28-12-2025</t>
  </si>
  <si>
    <t>DDAD maandbeker 18-holes</t>
  </si>
  <si>
    <t>DDAD maandbeker 9-holes</t>
  </si>
  <si>
    <t>12:30- 13:04</t>
  </si>
  <si>
    <t>Netwerk bijeenkomst businessclub (40 pers.)</t>
  </si>
  <si>
    <r>
      <t xml:space="preserve">beluchten + bezanden greens vaste pennen. </t>
    </r>
    <r>
      <rPr>
        <b/>
        <sz val="11"/>
        <color theme="1"/>
        <rFont val="Calibri"/>
        <family val="2"/>
      </rPr>
      <t>I.O.M. PETER MOES EN BESTUUR</t>
    </r>
  </si>
  <si>
    <t>Afsluiting NGF competitie + BBQ</t>
  </si>
  <si>
    <t>13:36-13:52</t>
  </si>
  <si>
    <t>Ijmeer</t>
  </si>
  <si>
    <t>Via Corry Bierman</t>
  </si>
  <si>
    <t>Jeugd AH : Heelsum 2 - Amelisweerd 1 / Hilversum 1 - Zeewolde 1</t>
  </si>
  <si>
    <t>36-holes</t>
  </si>
  <si>
    <t>Jeugd AH: Schaerweijde 1 - Hooge Graven 1 / Havelte 1- De Drentsche 1</t>
  </si>
  <si>
    <t>18-holes</t>
  </si>
  <si>
    <t>Par 3 maandwedstrijd</t>
  </si>
  <si>
    <t>Externe groep - 50 personen</t>
  </si>
  <si>
    <t>KLM vliegers en grondpersoneel toernooi (def)</t>
  </si>
  <si>
    <t>Funwedstrijd Colorball 3-pers</t>
  </si>
  <si>
    <r>
      <t xml:space="preserve">Greenkeeping wedstrijd </t>
    </r>
    <r>
      <rPr>
        <u/>
        <sz val="11"/>
        <rFont val="Verdana"/>
        <family val="2"/>
      </rPr>
      <t>+</t>
    </r>
    <r>
      <rPr>
        <sz val="11"/>
        <rFont val="Verdana"/>
        <family val="2"/>
      </rPr>
      <t xml:space="preserve"> 20 personen</t>
    </r>
  </si>
  <si>
    <t>Via Maikel</t>
  </si>
  <si>
    <t>Lustrumcommissie</t>
  </si>
  <si>
    <t>Founders lustrumdag</t>
  </si>
  <si>
    <t>Founders receptie aansluitend 15:30 - 17:30</t>
  </si>
  <si>
    <t>Maandbeker 1, 2 &amp; 3</t>
  </si>
  <si>
    <t>Externe groep MCC incl diner (FBBB) via Carmen 5 flights</t>
  </si>
  <si>
    <t>12:00-12:40</t>
  </si>
  <si>
    <t>Externe groep 20 pers.</t>
  </si>
  <si>
    <t>Cricket groep (CTC)</t>
  </si>
  <si>
    <t>ALV</t>
  </si>
  <si>
    <t>3e Strokeplay Stableford</t>
  </si>
  <si>
    <t>Midzomeravondwedstrijd</t>
  </si>
  <si>
    <t>14:32-14:56</t>
  </si>
  <si>
    <t>Ledengroep - Probus</t>
  </si>
  <si>
    <t>Via Dirk vd Poll</t>
  </si>
  <si>
    <t>Durlstone</t>
  </si>
  <si>
    <t>Gehele dag</t>
  </si>
  <si>
    <t>Gehele baan</t>
  </si>
  <si>
    <t>Cross Country</t>
  </si>
  <si>
    <t>10:32-12:00</t>
  </si>
  <si>
    <t>Jeugd: Almeerderh 1 - Noordholland 1 / Kennemer 1 - Haarlemmerm 2</t>
  </si>
  <si>
    <t>8:00-8:32</t>
  </si>
  <si>
    <t>Ledengroep 20 pers. Incl lunch</t>
  </si>
  <si>
    <t>Via Aerang Mars.</t>
  </si>
  <si>
    <t>9:00-10:00</t>
  </si>
  <si>
    <t>Almere Senioren Trofee</t>
  </si>
  <si>
    <t>18-holes zomerbeker</t>
  </si>
  <si>
    <t>9-holes zomerbeker</t>
  </si>
  <si>
    <t>17:00-18:15</t>
  </si>
  <si>
    <t>DDAD 18-holes - Lustrumwedstrijd</t>
  </si>
  <si>
    <t>Regenboog wedstrijd</t>
  </si>
  <si>
    <t>IDSO op Hilversumsche</t>
  </si>
  <si>
    <r>
      <t>Club van 27 wedstrijd - +</t>
    </r>
    <r>
      <rPr>
        <u/>
        <sz val="11"/>
        <rFont val="Verdana"/>
        <family val="2"/>
      </rPr>
      <t xml:space="preserve"> </t>
    </r>
    <r>
      <rPr>
        <sz val="11"/>
        <rFont val="Verdana"/>
        <family val="2"/>
      </rPr>
      <t>deelnemers. - tijd volgt</t>
    </r>
  </si>
  <si>
    <t>Club 27 via Thijs / IDSO op Hilversumsche</t>
  </si>
  <si>
    <t>TUI Cup - 50 pers.</t>
  </si>
  <si>
    <t>TUI CUP In 2025 afgestemd met Chris. IDSO op Hilversumsche</t>
  </si>
  <si>
    <t>BHV</t>
  </si>
  <si>
    <t>Reanimatie training</t>
  </si>
  <si>
    <t>-</t>
  </si>
  <si>
    <t>Juli</t>
  </si>
  <si>
    <t>Jan Jorritsma Memorial</t>
  </si>
  <si>
    <t>hele dag</t>
  </si>
  <si>
    <t>DUTCH DISABLED OPEN</t>
  </si>
  <si>
    <t>Gooimeer en IJmeer gesloten</t>
  </si>
  <si>
    <t xml:space="preserve">18-holes </t>
  </si>
  <si>
    <t xml:space="preserve">9-holes </t>
  </si>
  <si>
    <t>12:00-13:12</t>
  </si>
  <si>
    <t>Externe groep - 60 personen</t>
  </si>
  <si>
    <t>Groep Spaarnwoude.</t>
  </si>
  <si>
    <t>17:00-18:00</t>
  </si>
  <si>
    <t>DDAD 18-holes - Vlaggenwedstrijd</t>
  </si>
  <si>
    <t>Eclectic wedstrijd</t>
  </si>
  <si>
    <r>
      <t xml:space="preserve">greens beluchten 12mm + doorzaaien </t>
    </r>
    <r>
      <rPr>
        <b/>
        <sz val="9"/>
        <color rgb="FFC00000"/>
        <rFont val="Verdana"/>
        <family val="2"/>
      </rPr>
      <t>GOOIMEER GESLOTEN</t>
    </r>
  </si>
  <si>
    <r>
      <t xml:space="preserve">greens beluchten 12mm + doorzaaien </t>
    </r>
    <r>
      <rPr>
        <b/>
        <sz val="9"/>
        <color rgb="FFC00000"/>
        <rFont val="Verdana"/>
        <family val="2"/>
      </rPr>
      <t>MARKERMEER GESLOTEN</t>
    </r>
  </si>
  <si>
    <t>Maandbeker 1 - Strokeplay</t>
  </si>
  <si>
    <t>13:36-14:32</t>
  </si>
  <si>
    <t>Ledengroep ongeveer 25 pers.</t>
  </si>
  <si>
    <t>Optie Taran Mohan.</t>
  </si>
  <si>
    <t>13:32-14:12</t>
  </si>
  <si>
    <t>Maandbeker 2/3 - Stableford</t>
  </si>
  <si>
    <t>18-holes Maanbeker</t>
  </si>
  <si>
    <r>
      <t>greens beluchten 12mm + doorzaaien IJ</t>
    </r>
    <r>
      <rPr>
        <b/>
        <sz val="9"/>
        <color rgb="FFC00000"/>
        <rFont val="Verdana"/>
        <family val="2"/>
      </rPr>
      <t>MEER GESLOTEN</t>
    </r>
  </si>
  <si>
    <r>
      <t>greens beluchten 12mm + doorzaaien PAR 3</t>
    </r>
    <r>
      <rPr>
        <b/>
        <sz val="9"/>
        <color rgb="FFC00000"/>
        <rFont val="Verdana"/>
        <family val="2"/>
      </rPr>
      <t xml:space="preserve"> GESLOTEN</t>
    </r>
  </si>
  <si>
    <t>CK Strokeplay - 1e ronde</t>
  </si>
  <si>
    <t>Baan gesloten tot 8:30</t>
  </si>
  <si>
    <t>CK Strokeplay - 2e ronde</t>
  </si>
  <si>
    <t>CK Strokeplay - 3e ronde</t>
  </si>
  <si>
    <t>18-holes GOLFDIVA voor LINDA. Foundation 3-ball - 92 deelnrs</t>
  </si>
  <si>
    <t>Def</t>
  </si>
  <si>
    <t>Groep Irene Ran</t>
  </si>
  <si>
    <t>Mexican scramble</t>
  </si>
  <si>
    <t>Ijmeer / Gooimeer</t>
  </si>
  <si>
    <t xml:space="preserve">Externe groep 15 pers. </t>
  </si>
  <si>
    <t xml:space="preserve">via claudia Anonovo Management </t>
  </si>
  <si>
    <t>13:28-14:00</t>
  </si>
  <si>
    <t>Externe Groep (9-holes)</t>
  </si>
  <si>
    <t>Groep marlien Vlek</t>
  </si>
  <si>
    <t>13:36-14:08</t>
  </si>
  <si>
    <t>Externe Groep (18-holes)</t>
  </si>
  <si>
    <t>Groep Anovo</t>
  </si>
  <si>
    <t>14:30-14:00</t>
  </si>
  <si>
    <t>Bottertrofee (Bestuur Hattemse GC en bestuur AH)</t>
  </si>
  <si>
    <t>Via Thijs</t>
  </si>
  <si>
    <t xml:space="preserve"> Externe groep - 18 holes</t>
  </si>
  <si>
    <t>Taran Mahoe</t>
  </si>
  <si>
    <t>14:48:14:56</t>
  </si>
  <si>
    <t xml:space="preserve">Jonge vrouwen </t>
  </si>
  <si>
    <t>IJmeer - Markermeer</t>
  </si>
  <si>
    <t>Ledengroep 24 personen</t>
  </si>
  <si>
    <t>Algoze via Wim verkerk</t>
  </si>
  <si>
    <t>18-holes stableford</t>
  </si>
  <si>
    <t>9-holes stableford</t>
  </si>
  <si>
    <t>Golf en Bridge wedstrijd (9-holes) 2-tee start</t>
  </si>
  <si>
    <t>Augustus</t>
  </si>
  <si>
    <r>
      <t xml:space="preserve">Almere Hout Trofee </t>
    </r>
    <r>
      <rPr>
        <u/>
        <sz val="11"/>
        <rFont val="Verdana"/>
        <family val="2"/>
      </rPr>
      <t>+</t>
    </r>
    <r>
      <rPr>
        <sz val="11"/>
        <rFont val="Verdana"/>
        <family val="2"/>
      </rPr>
      <t xml:space="preserve"> 90 pers.</t>
    </r>
  </si>
  <si>
    <t>IJmeer - PAR 3</t>
  </si>
  <si>
    <t>Hittegolfwedstrijd</t>
  </si>
  <si>
    <t>18-holes Thuisblijvers</t>
  </si>
  <si>
    <t>9-holes thuisblijvers</t>
  </si>
  <si>
    <t>Heren invitatiedag</t>
  </si>
  <si>
    <t>12:48 - 12:56</t>
  </si>
  <si>
    <t>Ledengroep  + borrel 8 pers</t>
  </si>
  <si>
    <t>Via Norman Sedney</t>
  </si>
  <si>
    <t>Carrousel invitatie wedstrijd</t>
  </si>
  <si>
    <t>Voorronde CK Foursomes</t>
  </si>
  <si>
    <t>Voorronde CK Greensomes</t>
  </si>
  <si>
    <t>NVGJ</t>
  </si>
  <si>
    <t>12:32-12:56</t>
  </si>
  <si>
    <t xml:space="preserve">Ledengroep </t>
  </si>
  <si>
    <t>Via Klaas van Vlaanderen</t>
  </si>
  <si>
    <t xml:space="preserve">9-holes shotgun / 9-holes singles </t>
  </si>
  <si>
    <t>Reserve dag BC - stond op vrijdag 14/8 - Shotgun + lunch tussendoor</t>
  </si>
  <si>
    <t>Carrousel - speciale wedstrijd</t>
  </si>
  <si>
    <t>Jeugd Almeerderhout Open</t>
  </si>
  <si>
    <t>18-holes Hiddenholes</t>
  </si>
  <si>
    <t>9-holes Hiddenholes</t>
  </si>
  <si>
    <t>Geel-Rood wedstrijd</t>
  </si>
  <si>
    <t>CK Foursomes 1/8 finale</t>
  </si>
  <si>
    <t>CK Foursomes 1/4 finale</t>
  </si>
  <si>
    <t>CK Greensomes 1/8 finale</t>
  </si>
  <si>
    <t>CK Greensomes 1/4 finale</t>
  </si>
  <si>
    <t>CK Foursomes 1/2 finale</t>
  </si>
  <si>
    <t>CK Foursomes finale</t>
  </si>
  <si>
    <t>CK Greensomes 1/2 finale</t>
  </si>
  <si>
    <t>CK Greensomes finale</t>
  </si>
  <si>
    <t>Externe groep - 70 personen</t>
  </si>
  <si>
    <t>KLM VGV Open veel handicarts ivm lussen</t>
  </si>
  <si>
    <r>
      <t xml:space="preserve">greens beluchten 12mm + doorzaaien </t>
    </r>
    <r>
      <rPr>
        <b/>
        <sz val="8"/>
        <color rgb="FFC00000"/>
        <rFont val="Verdana"/>
        <family val="2"/>
      </rPr>
      <t>MARKERMEER GESLOTEN</t>
    </r>
  </si>
  <si>
    <t>DDAD Vriendinnendag</t>
  </si>
  <si>
    <r>
      <t xml:space="preserve">greens beluchten 12mm + doorzaaien </t>
    </r>
    <r>
      <rPr>
        <b/>
        <sz val="9"/>
        <color rgb="FFC00000"/>
        <rFont val="Verdana"/>
        <family val="2"/>
      </rPr>
      <t>IJMEER GESLOTEN</t>
    </r>
  </si>
  <si>
    <t>10:24-10:56</t>
  </si>
  <si>
    <t>Golfmate</t>
  </si>
  <si>
    <t>Maandbeker 1 - Strokeplay / Maandbeker 2 &amp; 3 - Strokeplay - Stableford</t>
  </si>
  <si>
    <t>14:00-14:56</t>
  </si>
  <si>
    <t>In overleg met Chris starten om 14:00</t>
  </si>
  <si>
    <t>CK Matchplay - Voorronde</t>
  </si>
  <si>
    <t>Beste 16 plaatsen zich.</t>
  </si>
  <si>
    <t>September</t>
  </si>
  <si>
    <t>18-holes Ladies Greensome</t>
  </si>
  <si>
    <t>greens beluchten 12mm + doorzaaien aprons doorzaaien + beluchten DI tees doorzaaien</t>
  </si>
  <si>
    <r>
      <t xml:space="preserve">greens beluchten 12mm + doorzaaien aprons doorzaaien + beluchten DI tees doorzaaien  </t>
    </r>
    <r>
      <rPr>
        <sz val="11"/>
        <color rgb="FFC00000"/>
        <rFont val="Verdana"/>
        <family val="2"/>
      </rPr>
      <t>PAR 3 GESLOTEN</t>
    </r>
  </si>
  <si>
    <t>Slotwedstrijd Woensdagavond wedstrijd (2x shotgun 9-holes)</t>
  </si>
  <si>
    <t>16:00-18:00</t>
  </si>
  <si>
    <t>Slotavond en inloop</t>
  </si>
  <si>
    <r>
      <t xml:space="preserve">greens beluchten 12mm + doorzaaien aprons doorzaaien + beluchten DI tees doorzaaien  </t>
    </r>
    <r>
      <rPr>
        <sz val="11"/>
        <color rgb="FFC00000"/>
        <rFont val="Verdana"/>
        <family val="2"/>
      </rPr>
      <t>MARKERMEER GESLOTEN</t>
    </r>
  </si>
  <si>
    <t>Handicart Optie 60 pers.</t>
  </si>
  <si>
    <t>optie</t>
  </si>
  <si>
    <t>Optie via Wim Hoefakker</t>
  </si>
  <si>
    <t>CK Matchplay - 1/8 &amp; 1/4 finales</t>
  </si>
  <si>
    <t>CK Matchplay - 1/2 &amp; hele finales</t>
  </si>
  <si>
    <t>Senior Pro Tour (zelfde lus als CK)</t>
  </si>
  <si>
    <t>Via Marcel Vollema</t>
  </si>
  <si>
    <r>
      <t xml:space="preserve">aprons beluchten + doorzaaien    </t>
    </r>
    <r>
      <rPr>
        <sz val="11"/>
        <color rgb="FFC00000"/>
        <rFont val="Verdana"/>
        <family val="2"/>
      </rPr>
      <t>IJMEER GESLOTEN</t>
    </r>
  </si>
  <si>
    <r>
      <t xml:space="preserve">aprons beluchten + doorzaaien    </t>
    </r>
    <r>
      <rPr>
        <sz val="11"/>
        <color rgb="FFC00000"/>
        <rFont val="Verdana"/>
        <family val="2"/>
      </rPr>
      <t>GOOIMEER GESLOTEN</t>
    </r>
  </si>
  <si>
    <t>Slotwedstrijd ??</t>
  </si>
  <si>
    <r>
      <t xml:space="preserve">aprons beluchten + doorzaaien    </t>
    </r>
    <r>
      <rPr>
        <sz val="11"/>
        <color rgb="FFC00000"/>
        <rFont val="Verdana"/>
        <family val="2"/>
      </rPr>
      <t>PAR 3 GESLOTEN</t>
    </r>
  </si>
  <si>
    <t>Solheim Cup Bernardus</t>
  </si>
  <si>
    <t>Solheim Cup Bernardus/OPTIE GOLFMATE</t>
  </si>
  <si>
    <t>zaterdag 12 september 2026</t>
  </si>
  <si>
    <t>Via Aerang Kim (Mars)</t>
  </si>
  <si>
    <t>9:04- 9:44</t>
  </si>
  <si>
    <t>Jeugwedstrijd</t>
  </si>
  <si>
    <t>Holes 7, 8 en 9 wel bespeelbaar</t>
  </si>
  <si>
    <t>18-holes vlaggetjeswedstrijd</t>
  </si>
  <si>
    <t>9-holes vlaggetjeswedstrijd</t>
  </si>
  <si>
    <t>Greensome stableford</t>
  </si>
  <si>
    <t>12:32-13:04</t>
  </si>
  <si>
    <t>Externe groep 13 personen</t>
  </si>
  <si>
    <t>Via Marjo de Lange</t>
  </si>
  <si>
    <t>Rockkids</t>
  </si>
  <si>
    <t>Maandbeker 1/2/3 - Stableford</t>
  </si>
  <si>
    <t>SLOTDAG BUSINESSCLUB</t>
  </si>
  <si>
    <t>Wachtlijst wedstrijd</t>
  </si>
  <si>
    <t>CK Par 3 / 1e ronde strokeplay /1e CAT</t>
  </si>
  <si>
    <t>Lus dicht tot 9:00 voor onderhoud</t>
  </si>
  <si>
    <t>…</t>
  </si>
  <si>
    <t>CK Par 3 / 2e ronde strokeplay / 1e CAT</t>
  </si>
  <si>
    <t>CK Par 3 / 3e ronde strokeplay / 1e CAT</t>
  </si>
  <si>
    <t>CK Par 3 / 1e ronde strokeplay / 2&amp;3 CAT</t>
  </si>
  <si>
    <t>CK Par 3 / 2e ronde strokeplay / 2&amp;3 CAT</t>
  </si>
  <si>
    <t>….</t>
  </si>
  <si>
    <t>CK Par 3 / 3e ronde strokeplay / 2&amp;3 CAT</t>
  </si>
  <si>
    <t>18-holes colorball</t>
  </si>
  <si>
    <t>9-holes colorball</t>
  </si>
  <si>
    <t>Oktober</t>
  </si>
  <si>
    <t>Maandbekers 1, 2 &amp; 3</t>
  </si>
  <si>
    <t>Bestuur-Oud Bestuur</t>
  </si>
  <si>
    <t>NGF Najaarscomeptitie</t>
  </si>
  <si>
    <t>18-holes finale maandbeker + rest</t>
  </si>
  <si>
    <t>9-holes finale maandbeker + rest</t>
  </si>
  <si>
    <t>Via Nieneke Bouvy.</t>
  </si>
  <si>
    <t>RENE MUSOLF 23 deelnemers</t>
  </si>
  <si>
    <t>Ledengroep 23 deelnrs.</t>
  </si>
  <si>
    <t>t Werkpaard</t>
  </si>
  <si>
    <t>Tijd gewijzigd iov Wim Sijmons dd 12/12/25</t>
  </si>
  <si>
    <t>Wildwedstrijd Lustrumdag</t>
  </si>
  <si>
    <t>18-holes slotwedstrijd + dinner</t>
  </si>
  <si>
    <t>9-holes slotwedstrijd + dinner</t>
  </si>
  <si>
    <t>Texas scramble</t>
  </si>
  <si>
    <r>
      <t xml:space="preserve">Openingsdrive </t>
    </r>
    <r>
      <rPr>
        <u/>
        <sz val="11"/>
        <rFont val="Verdana"/>
        <family val="2"/>
      </rPr>
      <t>+</t>
    </r>
    <r>
      <rPr>
        <sz val="11"/>
        <rFont val="Verdana"/>
        <family val="2"/>
      </rPr>
      <t xml:space="preserve"> 20 pers (flights van 4)</t>
    </r>
  </si>
  <si>
    <t>Nwe datum. Oude datum was vrijdag 16 oktober</t>
  </si>
  <si>
    <t>Nader te bepalen</t>
  </si>
  <si>
    <t>JEUGD REGIOTOUR</t>
  </si>
  <si>
    <t>9-holes inloopwedstrijd</t>
  </si>
  <si>
    <t>10:24-11:20</t>
  </si>
  <si>
    <t>Gooimeer/Markermeer</t>
  </si>
  <si>
    <r>
      <t>Zuiderduin Open - 18 &amp; 9 holes (</t>
    </r>
    <r>
      <rPr>
        <u/>
        <sz val="11"/>
        <rFont val="Verdana"/>
        <family val="2"/>
      </rPr>
      <t>+</t>
    </r>
    <r>
      <rPr>
        <sz val="11"/>
        <rFont val="Verdana"/>
        <family val="2"/>
      </rPr>
      <t xml:space="preserve"> 30 pers.) 9-holes op Ijmeer</t>
    </r>
  </si>
  <si>
    <t>Via Martina Veldhuis</t>
  </si>
  <si>
    <t>9:30-11:30 &amp; 12:30-14:30</t>
  </si>
  <si>
    <t>NGF Regelexamens op Par 3. 8e en 9e hole gesloten</t>
  </si>
  <si>
    <t>November</t>
  </si>
  <si>
    <t>Jaarverg. Herencomm.2x 9-holes</t>
  </si>
  <si>
    <t>Par 3 Nachtwedstrijd</t>
  </si>
  <si>
    <t>Externe groep + Zuid Afrikaanse BBQ</t>
  </si>
  <si>
    <t>IN OPTIE VIA Jaco-Louis Engelbregt</t>
  </si>
  <si>
    <t>Inloop + wintermatchplay</t>
  </si>
  <si>
    <t xml:space="preserve">Gooimeer </t>
  </si>
  <si>
    <t>Herfstwedstrijd - Greensome</t>
  </si>
  <si>
    <t>14:32-15:12</t>
  </si>
  <si>
    <t>December</t>
  </si>
  <si>
    <t>Markermeer / Par 3</t>
  </si>
  <si>
    <t>Sint Nicolaas wedstrijd 9-holes + erwtensoep</t>
  </si>
  <si>
    <t>Par 3 Kerstwedstrijd 18-holes</t>
  </si>
  <si>
    <t>Kerstwedstrijd - FBBB</t>
  </si>
  <si>
    <t>1e KERSTDAG / Clubhuis gesloten</t>
  </si>
  <si>
    <t>2e KERSTDAG / Clubhuis gesloten</t>
  </si>
  <si>
    <t>Wknr</t>
  </si>
  <si>
    <t>Datum</t>
  </si>
  <si>
    <t>Wedstrijd</t>
  </si>
  <si>
    <t>Opmerkingen</t>
  </si>
  <si>
    <t>Ijmeer / Markermeer</t>
  </si>
  <si>
    <t>Markermeer / Ijmeer</t>
  </si>
  <si>
    <t>Bezanden/beluchten fairways, Carry's en loop- en rijroutes?</t>
  </si>
  <si>
    <t>CONISCH</t>
  </si>
  <si>
    <t>greens beluchten 12mm + doorzaaien</t>
  </si>
  <si>
    <t>Di IJM gesloten woe MM gesloten Do par3/oef gesloten</t>
  </si>
  <si>
    <t xml:space="preserve">greens beluchten 12mm + doorzaaien </t>
  </si>
  <si>
    <t>DI GM gesloten Woe IJM gesloten Do par3 gesloten</t>
  </si>
  <si>
    <t>aprons beluchten + doorzaaien  tees doorzaaien</t>
  </si>
  <si>
    <t>Woe MM gesloten Do tees doorzaaien</t>
  </si>
  <si>
    <t>aprons beluchten</t>
  </si>
  <si>
    <t>Di GM gesloten</t>
  </si>
  <si>
    <t>DDO</t>
  </si>
  <si>
    <t xml:space="preserve">woe GM gesloten dond. MM gesloten  </t>
  </si>
  <si>
    <t>Di IJM gesloten woe par3 /oef gesloten</t>
  </si>
  <si>
    <t>*</t>
  </si>
  <si>
    <t xml:space="preserve">greens beluchten 12mm + doorzaaien         </t>
  </si>
  <si>
    <t xml:space="preserve">DI MM gesloten Woe IJM  gesloten DO GM gesloten </t>
  </si>
  <si>
    <t>WOE PAR3 / OEF gesloten   DO MM gesloten</t>
  </si>
  <si>
    <t xml:space="preserve">aprons beluchten + doorzaaien </t>
  </si>
  <si>
    <t>DI IJM gesloten WOE GM gesloten DO PAR3 gesloten</t>
  </si>
  <si>
    <t>* = aangepast omdat bunkeronderhoud niet doorgaat</t>
  </si>
  <si>
    <t>Wedstrijdkalender 2025</t>
  </si>
  <si>
    <t>W</t>
  </si>
  <si>
    <t>P</t>
  </si>
  <si>
    <t>Commissie/Wedstrijd</t>
  </si>
  <si>
    <t>Bijzonderheden</t>
  </si>
  <si>
    <t xml:space="preserve">HCP </t>
  </si>
  <si>
    <t>Q</t>
  </si>
  <si>
    <t>Woensdag</t>
  </si>
  <si>
    <t>Nieuwjaarsdag</t>
  </si>
  <si>
    <t>definitief/akkoord</t>
  </si>
  <si>
    <t>Donderdag</t>
  </si>
  <si>
    <t>Gooimeer- Markermeer</t>
  </si>
  <si>
    <t>offerte gestuurd</t>
  </si>
  <si>
    <t>Vrijdag</t>
  </si>
  <si>
    <t>nog offerte sturen</t>
  </si>
  <si>
    <t>Zaterdag</t>
  </si>
  <si>
    <t>Zondag</t>
  </si>
  <si>
    <t xml:space="preserve">Nieuwjaarsreceptie </t>
  </si>
  <si>
    <t>Maandag</t>
  </si>
  <si>
    <t>9:00-10:30</t>
  </si>
  <si>
    <t>w</t>
  </si>
  <si>
    <t>Dinsdag</t>
  </si>
  <si>
    <t>Inloop damesochtend</t>
  </si>
  <si>
    <t>Dinsdagavonddames</t>
  </si>
  <si>
    <t>Inloop Herenochtend</t>
  </si>
  <si>
    <t>Bedrijvencommissie</t>
  </si>
  <si>
    <t>Business Club - Nieuwjaarswedstrijd 9-h</t>
  </si>
  <si>
    <t>10:00-10:24</t>
  </si>
  <si>
    <t>Jeugdwedstrijd</t>
  </si>
  <si>
    <t>Inloop damesochtend - snertwedstrijd</t>
  </si>
  <si>
    <t>Matchplay + Inloop Herenochtend</t>
  </si>
  <si>
    <t>15:00-15:24</t>
  </si>
  <si>
    <t>11:36-11:52</t>
  </si>
  <si>
    <t>9:30-10:00</t>
  </si>
  <si>
    <t>1/8 finale Matchplay + inloop</t>
  </si>
  <si>
    <t>Regel- Handicapcommissie</t>
  </si>
  <si>
    <t xml:space="preserve">Regelcursussen in clubhuis 10.00-12.00 en 13.00-15.00 </t>
  </si>
  <si>
    <t>Winterwedstrijd</t>
  </si>
  <si>
    <t>Business Club - Winterwedstrijd 9-h</t>
  </si>
  <si>
    <t>Inloop damesochtend - Krokettenwedstrijd</t>
  </si>
  <si>
    <t>Groep van Thijs Snoeijs 9 holes max 16 deelnemers 4 flights</t>
  </si>
  <si>
    <t>1/4 finale Matchplay + inloop</t>
  </si>
  <si>
    <t>Senioren Q-wedstrijd</t>
  </si>
  <si>
    <t>1/2 finale Matchplay + inloop</t>
  </si>
  <si>
    <t>IJmeer-Markermeer</t>
  </si>
  <si>
    <t>IJmeer-Markermeer
IJmeer</t>
  </si>
  <si>
    <t>Jeugd maandbeker 18 holes
Jeugd maandbeker 9-holes</t>
  </si>
  <si>
    <t>IJmeer-Gooimeer</t>
  </si>
  <si>
    <t>Senioren inloop</t>
  </si>
  <si>
    <t>Via Jan Tiktak Ledengroep Bridge en Golf + eten 32 pers.</t>
  </si>
  <si>
    <t>Herenochtend Stableford (Rode tees)</t>
  </si>
  <si>
    <t>Business Club - Zomerwedstrijd 18-h</t>
  </si>
  <si>
    <t>CK Foursome Voorronde
CK Greensome Voorronde</t>
  </si>
  <si>
    <t>Nieuwe leden commissie</t>
  </si>
  <si>
    <t>Wedstrijd voor nieuwe leden</t>
  </si>
  <si>
    <t>Gooimeer-Markermeer</t>
  </si>
  <si>
    <t>Funwedstrijd</t>
  </si>
  <si>
    <t>Herenochtend 3 stokken + putter</t>
  </si>
  <si>
    <t>CONISH PRIKKEN. MEERDERE HOLES PER KEER GESLOTEN. GEEN GROEPEN</t>
  </si>
  <si>
    <t>Slotdag bridge &amp; golf (max 5 flights)</t>
  </si>
  <si>
    <t xml:space="preserve">Jeugd maandbeker </t>
  </si>
  <si>
    <t>09:00
13:00</t>
  </si>
  <si>
    <t>CK Foursomes (1/8 + 1/4 finales)
CK Greensome (1/8 + 1/4 finales)</t>
  </si>
  <si>
    <t>CK Foursomes (1/2 finales + finales)
CK Greensome (1/2 finales + finales)</t>
  </si>
  <si>
    <t>Openingswedstrijd Greensome + diner 18-h</t>
  </si>
  <si>
    <t>PRIKKEN FAIRWAYS. ÉÉN HOLE ER KEER GESLOTEN. GEEN GROEPEN.
DRIVING RANGE HELE DAG GESLOTEN!!!</t>
  </si>
  <si>
    <t>Openingswedstrijd Greensome + diner 9-h</t>
  </si>
  <si>
    <t>PRIKKEN FAIRWAYS. ÉÉN HOLE ER KEER GESLOTEN. GEEN GROEPEN</t>
  </si>
  <si>
    <t>Herenochtend + finale matchplay</t>
  </si>
  <si>
    <t>Kick off competitie</t>
  </si>
  <si>
    <t>Openingswedstrijd (FBBB)</t>
  </si>
  <si>
    <t>Shotgun</t>
  </si>
  <si>
    <t>D2:Dirkshorn1-DeHaar3 / Hsum 4-Westfriese 1</t>
  </si>
  <si>
    <t>H6: Westfriese 5-Houtrak 7 / Kennemer 6-Dirkshorn 5</t>
  </si>
  <si>
    <t>8:30-9:30</t>
  </si>
  <si>
    <t>Jeugdmaandbeker</t>
  </si>
  <si>
    <t>Markermeer-Gooimeer</t>
  </si>
  <si>
    <t>Via Wim Alblas Leden Zaanse 15 deelnemers</t>
  </si>
  <si>
    <t>Damescommissie - Hidden holes (18-h)</t>
  </si>
  <si>
    <t>Damescommissie - Hidden holes (9-h)</t>
  </si>
  <si>
    <t>Herenochtend Bokaal</t>
  </si>
  <si>
    <t>H3S: Haar6-HogeKleij4 / Dronten1-Zeewolde 5</t>
  </si>
  <si>
    <t>H1S-18h: Rijswijk1-Koggen1 / Noordwijk1-Regthuys1</t>
  </si>
  <si>
    <t>16:00 (3x)
17:00 (3x)</t>
  </si>
  <si>
    <t>Vrijdagmiddag jeugd</t>
  </si>
  <si>
    <t>H1: Nunspeetse 1-Scherpenb 1 / Ahout 1 -Kromme Rijn 1</t>
  </si>
  <si>
    <t>H5: Westfriese 6-Amsterdam 6 / Liemeer 2-Noordholl 3</t>
  </si>
  <si>
    <t>Gooimeer-IJmeer</t>
  </si>
  <si>
    <t>Markermeer-IJmeer</t>
  </si>
  <si>
    <t>Damescommissie - Eclectic 18-h</t>
  </si>
  <si>
    <t>18-holes wedstrijd - Maandbeker</t>
  </si>
  <si>
    <t>9-holes wedstrijd - Maandbeker</t>
  </si>
  <si>
    <t>Herenochtend Q wedstrijd + 9-holes</t>
  </si>
  <si>
    <t>3-T</t>
  </si>
  <si>
    <t>D1S: Lauswolt 1-Rosendaelsche 1 / Salland 1-Zeewolde 1</t>
  </si>
  <si>
    <t>D3S: Spaarnwoude 1-Kennemer 4 / Veldzijde 1-Heiloo 1</t>
  </si>
  <si>
    <t>Veluwe portaal</t>
  </si>
  <si>
    <t>D1: Noordwijk 3-Rozenstein 1/Waterland1-Haarlemmerm2</t>
  </si>
  <si>
    <t>H1: Nunspeetse 4-DePan 1 / Lingewael 4 - Edese 4</t>
  </si>
  <si>
    <t>Voorjaarswedstrijd + lunch</t>
  </si>
  <si>
    <t>Damescommissie - Stableford 18-h</t>
  </si>
  <si>
    <t>Gooimeer in onderhoud. Gesloten</t>
  </si>
  <si>
    <t>Damescommissie - Stableford 9-h</t>
  </si>
  <si>
    <t>Herenochtend 1e Strokeplay/Stbf + 9-holes</t>
  </si>
  <si>
    <t>IJmeer in onderhoud. Gesloten</t>
  </si>
  <si>
    <t>Par 3 in onderhoud. Gesloten</t>
  </si>
  <si>
    <t>Goede vrijdag</t>
  </si>
  <si>
    <t>H4S: Heilo2-Kennemer 8 / Houtrak 7-Ooghduyne2</t>
  </si>
  <si>
    <t>H6S: Haar7-Purmer2 / Goyer6-Hsum 7</t>
  </si>
  <si>
    <t>AH1: Spanderbos 1-Veldzijde 1 / Soestduin 2 - 5 Margen 4</t>
  </si>
  <si>
    <t>Groep Rene Musolf 4 flights/12 personen</t>
  </si>
  <si>
    <t>1e paasdag</t>
  </si>
  <si>
    <t>2e paasdag</t>
  </si>
  <si>
    <t>Damescommissie - Matchplay 18-h</t>
  </si>
  <si>
    <t>Damescommissie - Matchplay 9-h</t>
  </si>
  <si>
    <t>Herenochtend Nederlandse vlag wedstrijd</t>
  </si>
  <si>
    <t>Markermeer in onderhoud. Gesloten</t>
  </si>
  <si>
    <t>Par 3 in onderhoud. Gesloten tot 11:00 uur</t>
  </si>
  <si>
    <t>H5S: Spaarnwoude3-Westfriese3 / Zeewolde 7-Loenen2</t>
  </si>
  <si>
    <t xml:space="preserve"> </t>
  </si>
  <si>
    <t>Koningsdag</t>
  </si>
  <si>
    <t>Fox cup (3 flights)</t>
  </si>
  <si>
    <t>Via Wilco Steenbergen</t>
  </si>
  <si>
    <t>Koningsdag wedstrijd</t>
  </si>
  <si>
    <t>H2: Rosendaelsche 2-Haagsche 2/Houtrak 4-Noordwijk 2</t>
  </si>
  <si>
    <t>H3: Noord Nederl 4-DePan 3 / HogeKleij 3-Kennemer 3</t>
  </si>
  <si>
    <t>IJmeer in onderhoud. Gesloten tot 11:00 uur</t>
  </si>
  <si>
    <t>Herenochtend Teamwedstrijd</t>
  </si>
  <si>
    <t>Markermeer in onderhoud. Gesloten tot 11:00 uur</t>
  </si>
  <si>
    <t>D2S: Goyer 4-Zeewolde 3 / Olympus 1-HogeKleij 3</t>
  </si>
  <si>
    <t>Gooimeer in onderhoud. Gesloten tot 11:00 uur</t>
  </si>
  <si>
    <t>D1-18h: Nijmegen1-Keppel1 / Batouwe 1-Rosendael 2</t>
  </si>
  <si>
    <t>H1S: Purmer 1-kennemer 2 / Haarlemmerm 1-A'dam 1</t>
  </si>
  <si>
    <t>H2S: Anderstein3-Goyer3 / Zeegersloot2-Noordwijk5</t>
  </si>
  <si>
    <t>Markermeer-IJmeer
IJmeer</t>
  </si>
  <si>
    <t>Maandbeker 2-3 , Stableford</t>
  </si>
  <si>
    <t>&lt;=11.4</t>
  </si>
  <si>
    <t>Bevrijdingsdag</t>
  </si>
  <si>
    <t>Damescommissie - Maandbeker 18-h</t>
  </si>
  <si>
    <t>Damescommissie - Maandbeker 9-h</t>
  </si>
  <si>
    <t>Maandbeker 18-holes</t>
  </si>
  <si>
    <t>Maandbeker 9-holes</t>
  </si>
  <si>
    <t>Herenochtend Bokaal + 9-holes</t>
  </si>
  <si>
    <t>16:00 &amp; 16:30</t>
  </si>
  <si>
    <t>Woensdagavondwedstrijd - 18-h strokeplay</t>
  </si>
  <si>
    <t>2-t</t>
  </si>
  <si>
    <t>NGF Competitie Reserve</t>
  </si>
  <si>
    <t>Frans Kauw 3 starttijden</t>
  </si>
  <si>
    <t>D3: Anderstein 2-Zwolle 1 / Hoge Kleij 1-Gelpenberg 2</t>
  </si>
  <si>
    <t>H4: H'sum 4-Anderstein 2 / Spaarnwoude 2-Amelisw 4</t>
  </si>
  <si>
    <t>Golf Sixes: AH 1. AH 2, Goyer, Amelisweerd</t>
  </si>
  <si>
    <t>Regio bijeenkomst St handicart (max 36 pers.)</t>
  </si>
  <si>
    <t xml:space="preserve">Wim Hoefakker St. Handicart </t>
  </si>
  <si>
    <t>Donderdagavond commissie</t>
  </si>
  <si>
    <t>Donderdagavond wedstrijd (inloop)</t>
  </si>
  <si>
    <t>11.5-45.0</t>
  </si>
  <si>
    <t>Senioren funwedstrijd</t>
  </si>
  <si>
    <t>Old Grand Dad</t>
  </si>
  <si>
    <t>Via Kees de Waard. Zie mail 18-12 Old Grand Dad</t>
  </si>
  <si>
    <t>CK Strokeplay Senioren 65+ (1e ronde) + dames 50+</t>
  </si>
  <si>
    <t>&lt;=9.0-45.0</t>
  </si>
  <si>
    <t>13:28-14:08</t>
  </si>
  <si>
    <t>Externe groep (9-holes)</t>
  </si>
  <si>
    <t>Via Anita Ansinger Durlstone 50 pers.</t>
  </si>
  <si>
    <t>14:16-15:52</t>
  </si>
  <si>
    <t>NGF Regio-dag (9-holes)</t>
  </si>
  <si>
    <t>Zie email 5-2 van Richard</t>
  </si>
  <si>
    <t>CK Strokeplay Senioren 50+ (1e ronde)</t>
  </si>
  <si>
    <t>&lt;=9.0-45.0)</t>
  </si>
  <si>
    <t>CK Strokeplay Senioren 65+ (2e ronde)</t>
  </si>
  <si>
    <t>CK Strokeplay Senioren 50+ (2e ronde)</t>
  </si>
  <si>
    <t>Optie Ladies at risk 4 of 5 flights</t>
  </si>
  <si>
    <t>Klokwedstrijd (Heren&amp;Dames)</t>
  </si>
  <si>
    <t>Hemelvaartsdag</t>
  </si>
  <si>
    <t>Goudenringen wedstrijd (Chapman Greens.)</t>
  </si>
  <si>
    <t>Dauwtrapwedstrijd</t>
  </si>
  <si>
    <t>Martin Kuijk</t>
  </si>
  <si>
    <t>Hockeyclub Sander Hummeling/Jos Oliveira Overgooi Open</t>
  </si>
  <si>
    <t>AH 2: Hoge Graven 1-Drentsche 1 / AH 2-Havelte 1</t>
  </si>
  <si>
    <t>1e pinksterdag</t>
  </si>
  <si>
    <t>2e pinksterdag</t>
  </si>
  <si>
    <t>Voorronde Handicart (2 cat. Stableford)</t>
  </si>
  <si>
    <t>Damescommissie - Colorball 3-spelers team</t>
  </si>
  <si>
    <t>Herenochtend Q wedstrijd</t>
  </si>
  <si>
    <t>Via Bertus Groot (10 pers)</t>
  </si>
  <si>
    <t>Maandbeker 1</t>
  </si>
  <si>
    <t>AH 1: Heemskerk 1-Amelisweerd 1 / AH 1 - 5 Margen 3</t>
  </si>
  <si>
    <t>Arie de Graaf KLM piloten gepensioneerd 60 pers.</t>
  </si>
  <si>
    <t>Damescommissie - Zomerbeker benefiet</t>
  </si>
  <si>
    <t>Midzomer wedstrijd</t>
  </si>
  <si>
    <t>Peter van Os 10-12 deelnemers</t>
  </si>
  <si>
    <t>Hele baan</t>
  </si>
  <si>
    <t>NGF Competitie Jeugd</t>
  </si>
  <si>
    <t>AH1-Hoogland1 / Koggen1-DePan1 18-holes</t>
  </si>
  <si>
    <t>AH2-HogeKleij / Liemeer1-Amelisweerd 2</t>
  </si>
  <si>
    <t>Via Wim Verkerk ALGOZE</t>
  </si>
  <si>
    <t>Herenochtend Regenboog wedstrijd</t>
  </si>
  <si>
    <t>Jonge vrouwen wedstrijd - 5 starttijden</t>
  </si>
  <si>
    <t>Onder leiding van Hanne</t>
  </si>
  <si>
    <t>Afsluiting competitie senioren</t>
  </si>
  <si>
    <t>15:44-16:08</t>
  </si>
  <si>
    <t>Rotary, loopt via Richard.</t>
  </si>
  <si>
    <t>IJmeer-Gooimeer
Gooimeer</t>
  </si>
  <si>
    <t>11:00-12:00</t>
  </si>
  <si>
    <t>Henk van Houten trofee</t>
  </si>
  <si>
    <t>GEEN GROEPEN VANDAAG (DDO)</t>
  </si>
  <si>
    <t>9:45-11:30</t>
  </si>
  <si>
    <t>NGF Course Rating</t>
  </si>
  <si>
    <t>13:15-14:15</t>
  </si>
  <si>
    <t>Par3</t>
  </si>
  <si>
    <t>Damescommissie - Achterblijvers 18-h</t>
  </si>
  <si>
    <t>Damescommissie - Achterblijvers 9-h</t>
  </si>
  <si>
    <t>Herenochtend - Jan Jorritsma Bokaal</t>
  </si>
  <si>
    <t>Dutch Disabled Open</t>
  </si>
  <si>
    <t>Dutch Disbaled Open</t>
  </si>
  <si>
    <t>15:36-16:08</t>
  </si>
  <si>
    <t>Via Andreas Schüster</t>
  </si>
  <si>
    <t>GK vrij</t>
  </si>
  <si>
    <t>Herenochtend Eclectic</t>
  </si>
  <si>
    <t>CK Strokeplay 1e ronde</t>
  </si>
  <si>
    <t>CK Jeugd 1e 18-holes</t>
  </si>
  <si>
    <t>CK Strokeplay 2e ronde</t>
  </si>
  <si>
    <t>CK Strokeplay 3e ronde</t>
  </si>
  <si>
    <t>CK Jeugd 2e 18-holes</t>
  </si>
  <si>
    <t>CK Jeugd par 3 9-holes</t>
  </si>
  <si>
    <t>GM</t>
  </si>
  <si>
    <t>13:15-14:45</t>
  </si>
  <si>
    <t>Groep</t>
  </si>
  <si>
    <t>Via Flip van Lidth de Jeude Oud hockeyers WK '73 13 pers.</t>
  </si>
  <si>
    <t>Damescommissie - Regenboogwedstrijd 18-h</t>
  </si>
  <si>
    <t>Markeermeer onderhoud. Gesloten</t>
  </si>
  <si>
    <t>Damescommissie - Regenboogwedstrijd 9-h</t>
  </si>
  <si>
    <t>Herenochtend - Gele/rode tee wedstrijd</t>
  </si>
  <si>
    <t>IJmeer onderhoud. Gesloten</t>
  </si>
  <si>
    <t>Jan van Buuren</t>
  </si>
  <si>
    <t>De Oude Garde</t>
  </si>
  <si>
    <t>Maandbeker 1 (Strokeplay 18 holes)</t>
  </si>
  <si>
    <t>Maandbekers 2-3 (Stableford 18-holes)</t>
  </si>
  <si>
    <t>ALGS dames 6 flights</t>
  </si>
  <si>
    <t>Herenochtend - Q wedstrijd</t>
  </si>
  <si>
    <t>Mia Pothuizen</t>
  </si>
  <si>
    <t>Ryan Been</t>
  </si>
  <si>
    <t>Start baanonderhoud op Gooimeer (2e Vijver/Tee) en Markermeer (4e)</t>
  </si>
  <si>
    <t>Kees de Waard en KAME3</t>
  </si>
  <si>
    <t>Damescommissie - Vossenjacht 18-h</t>
  </si>
  <si>
    <t>Damescommissie - Vossenjacht 9-h</t>
  </si>
  <si>
    <t>Simone Smit Noordwijkse golf societeit (15 personen) flights van 3</t>
  </si>
  <si>
    <t>Herencommissie</t>
  </si>
  <si>
    <t>Carrousel wedstrijd met introducees</t>
  </si>
  <si>
    <t>Par 3 - IJmeer</t>
  </si>
  <si>
    <t>Hitte golf wedstrijd 18-holes</t>
  </si>
  <si>
    <t>Damescommissie - 18-h</t>
  </si>
  <si>
    <t>Damescommissie - 9-h</t>
  </si>
  <si>
    <t>Herenochtend - Invitatiedag</t>
  </si>
  <si>
    <t>Damescommissie - Maandbeker stablef. 18-h</t>
  </si>
  <si>
    <t>Damescommissie - Maandbeker stablef. 9-h</t>
  </si>
  <si>
    <t>Maandbeker 18-holes (finale)</t>
  </si>
  <si>
    <t>Maandbeker 9-holes (finale)</t>
  </si>
  <si>
    <t>Greenkeeping wedstrijd</t>
  </si>
  <si>
    <t xml:space="preserve">Via Maikel. </t>
  </si>
  <si>
    <t>Reserve dag !!!</t>
  </si>
  <si>
    <t>Vogelhorst Trofee (ongeveer 40 deelnemers)</t>
  </si>
  <si>
    <t>Maandbeker 1, Strokeplay</t>
  </si>
  <si>
    <t>&lt;=11,4</t>
  </si>
  <si>
    <t>Shotgun?</t>
  </si>
  <si>
    <t>Race to Belek (maand vooraf bekend of het shotgun of 2-tee-start wordt)</t>
  </si>
  <si>
    <t>Damescommissie - Hiddenholes 18-h</t>
  </si>
  <si>
    <t>Damescommissie - Hiddenholes 9-h</t>
  </si>
  <si>
    <t>Herenochtend 1e FBBB</t>
  </si>
  <si>
    <t>18 holes en clinic</t>
  </si>
  <si>
    <t>Groep van Sam Hotello Top</t>
  </si>
  <si>
    <t>9:00-16:00</t>
  </si>
  <si>
    <t>Almeerderhout Jeugd Open Golf</t>
  </si>
  <si>
    <t>8:00-16:00</t>
  </si>
  <si>
    <t>Raak event. 1e hole gesloten op par 3.</t>
  </si>
  <si>
    <t>1T</t>
  </si>
  <si>
    <t>Maandbeker 2-3, Stableford</t>
  </si>
  <si>
    <t>11,5-45,0</t>
  </si>
  <si>
    <t>Anton Kalshoven Simsalabim 2 flights 8 deelnemers buffer</t>
  </si>
  <si>
    <t>par 3 in onderhoud. Gesloten</t>
  </si>
  <si>
    <t>Vriendinnendag dinsdagavonddames</t>
  </si>
  <si>
    <t>Founders Trophy, Vossenjacht</t>
  </si>
  <si>
    <t>Senior Pro Tour (30 deelnrs.)</t>
  </si>
  <si>
    <t>Via Marcel Vollema &amp; Chris Bailey</t>
  </si>
  <si>
    <t>Damescommissie - Ladiesday invitational</t>
  </si>
  <si>
    <t>Herenochtend Bokaal + 9 holes</t>
  </si>
  <si>
    <t>Slotdag woensdagavond competitie</t>
  </si>
  <si>
    <t>Donderdagavond wedstrijd (inloop) SLOT</t>
  </si>
  <si>
    <t>13:30-16:00</t>
  </si>
  <si>
    <t>9e hole gesloten van 13:30 tot 16:00</t>
  </si>
  <si>
    <t>A</t>
  </si>
  <si>
    <t>NGF Regelcursus</t>
  </si>
  <si>
    <t>NGF Jeugd Teamdag</t>
  </si>
  <si>
    <t>Via Alex Renders van de NGF. Akkoord over de datum. Zie mail 21/2.</t>
  </si>
  <si>
    <t>Contact NGF Pien van Berkel</t>
  </si>
  <si>
    <t>Voorronde CK Matchplay</t>
  </si>
  <si>
    <t>&lt;-9.0-45,0</t>
  </si>
  <si>
    <t>Hans Wuesthoff Inkopers op de Golfbaan</t>
  </si>
  <si>
    <t>KLM Gepensioneerden</t>
  </si>
  <si>
    <t>Jos Franck</t>
  </si>
  <si>
    <t>Herman Jan Faber</t>
  </si>
  <si>
    <t>CK Matchplay - 1/8 finales</t>
  </si>
  <si>
    <t>CK Matchplay - 1/4 finales</t>
  </si>
  <si>
    <t>CK Matchplay - 1/2 finales</t>
  </si>
  <si>
    <t>CK Matchplay - finales</t>
  </si>
  <si>
    <t>Markermeer-Ijmeer</t>
  </si>
  <si>
    <t>Invitatiedag</t>
  </si>
  <si>
    <t>Damescommissie - vlaggenwedstrijd 18-h</t>
  </si>
  <si>
    <t>Damescommissie - vlaggenwedstrijd 9-h</t>
  </si>
  <si>
    <t>12:40-12:48</t>
  </si>
  <si>
    <t>Externe groep (18-holes)</t>
  </si>
  <si>
    <t>Herenochtend - 2e FBBB</t>
  </si>
  <si>
    <t>Business Club - Bedrijvendag 18-h</t>
  </si>
  <si>
    <t>&lt;9.0-11.4</t>
  </si>
  <si>
    <t>Gevier</t>
  </si>
  <si>
    <t>Damescommissie - Herfstbeker 18-h</t>
  </si>
  <si>
    <t>Damescommissie - Herfstbeker 9-h</t>
  </si>
  <si>
    <t>18 en 9 holes</t>
  </si>
  <si>
    <t>Cor van der Schoor</t>
  </si>
  <si>
    <t>Corry Jansen</t>
  </si>
  <si>
    <t>Westwoud marshals</t>
  </si>
  <si>
    <t>9 en 18 holes</t>
  </si>
  <si>
    <t>Han Meijer Rockkids</t>
  </si>
  <si>
    <t>CK Par 3. categorie 2 - 3 rondes strokeplay</t>
  </si>
  <si>
    <t>15.1-45.0</t>
  </si>
  <si>
    <t xml:space="preserve">Duin toernooi </t>
  </si>
  <si>
    <t>via lid Martine Veldhuis (3 flights)</t>
  </si>
  <si>
    <t>Wachtlijst toernooi</t>
  </si>
  <si>
    <t>Via Erik den Breyen</t>
  </si>
  <si>
    <t>CK Par 3. categorie 1 - 3 rondes strokeplay</t>
  </si>
  <si>
    <t>&lt;-9.0-15.0</t>
  </si>
  <si>
    <t>Damescommissie - Finale bekers + 18-h</t>
  </si>
  <si>
    <t>Damescommissie - Finale bekers + 9-h</t>
  </si>
  <si>
    <t>Herenochtend Bokaal - 9-holes</t>
  </si>
  <si>
    <t>13:30 -14:30</t>
  </si>
  <si>
    <t>Maandbeker 1-2-3 (Strokeplay/Stableford)</t>
  </si>
  <si>
    <t>&lt;-9.0-45.0)</t>
  </si>
  <si>
    <t>NGF Najaarscompetitie</t>
  </si>
  <si>
    <t>Ledengroep 18-holes</t>
  </si>
  <si>
    <t>Groep Hendrik ten Cate om 14:32 uur 4 flights</t>
  </si>
  <si>
    <t>11:28-11:52</t>
  </si>
  <si>
    <t>Groep Nieneke Bouvy</t>
  </si>
  <si>
    <t>Jan van Hemert max. 5 flights</t>
  </si>
  <si>
    <t>Herenochtend - 3e FBBB</t>
  </si>
  <si>
    <t>09:30-16:00</t>
  </si>
  <si>
    <t>Ijmeer-Markermeer</t>
  </si>
  <si>
    <t>Regiodag Greenkeepers</t>
  </si>
  <si>
    <t>Business Club - VBA wedstrijd 9-h</t>
  </si>
  <si>
    <t>Het Werkpaard</t>
  </si>
  <si>
    <t>09:36-10:16</t>
  </si>
  <si>
    <t>Najaarslunch (9-holes)</t>
  </si>
  <si>
    <t>Damescommissie - Can Greensome slotwed.</t>
  </si>
  <si>
    <t>Herenochtend Q wedstrijd afsluiting</t>
  </si>
  <si>
    <t>Wildwedstrijd - Texas Scramble 50%</t>
  </si>
  <si>
    <t>NGF Girls training (max 24 deelnrs)</t>
  </si>
  <si>
    <t>Herenochtend Eclectic Stableford</t>
  </si>
  <si>
    <t>Marcel Aldewereld (BC-trip)</t>
  </si>
  <si>
    <t>Damescommissie - 9-h + jaarvergadering</t>
  </si>
  <si>
    <t>Herenochtend Jaarvergadering + 2x 9 holes</t>
  </si>
  <si>
    <t>Bentwoud Businessclub</t>
  </si>
  <si>
    <t>Damescommissie - 9-h inloop</t>
  </si>
  <si>
    <t>Herenochtend Inloop + Wintermatchplay</t>
  </si>
  <si>
    <t>Herenochtend Inloop</t>
  </si>
  <si>
    <t>Nachtwedstrijd</t>
  </si>
  <si>
    <t>Markermeer - Par 3</t>
  </si>
  <si>
    <t>Herenochtend - Sinterklaas wedstrijd</t>
  </si>
  <si>
    <t>Herenochtend - Inloop + matchplay</t>
  </si>
  <si>
    <t>12:00-15:00</t>
  </si>
  <si>
    <t>Winterlunch voor personeel</t>
  </si>
  <si>
    <t>Kerstwedstrijd 18-holes</t>
  </si>
  <si>
    <t>1e kerstdag</t>
  </si>
  <si>
    <t>2e kerstdag</t>
  </si>
  <si>
    <t>CK four/Greensome</t>
  </si>
  <si>
    <t>CK four/greensome</t>
  </si>
  <si>
    <t>Woe Ijm gesloten  don par 3 gesloten</t>
  </si>
  <si>
    <t>greens beluchten 12mm + doorzaaien woe . MM gesloten</t>
  </si>
  <si>
    <t>aprons beluchten + doorzaaien  woe GM gesloten donderdag par 3 gesloten</t>
  </si>
  <si>
    <t>tees doorzaaien</t>
  </si>
  <si>
    <t>aprons beluchten + doorzaaien  di Ijm gesloten woensdag MM gesloten, don Gooimeer gesloten</t>
  </si>
  <si>
    <t xml:space="preserve">tees doorzaaien </t>
  </si>
  <si>
    <t>Audi Quatro groep</t>
  </si>
  <si>
    <t xml:space="preserve">woe GM gesloten dond. Ijm gesloten  </t>
  </si>
  <si>
    <t>CK senioren</t>
  </si>
  <si>
    <t>greens beluchten 12mm + doorzaaien di  MM gesloten woe par 3 gesloten</t>
  </si>
  <si>
    <t>CK strokeplay</t>
  </si>
  <si>
    <t>di GM gesloten woe. Ijm gesloten  don MM gesloten</t>
  </si>
  <si>
    <t>greens beluchten 12mm + doorzaaien di . par 3 gesloten</t>
  </si>
  <si>
    <t>aprons beluchten + doorzaaien  woe MM gesloten donderdag IJm gesloten</t>
  </si>
  <si>
    <t>aprons beluchten + doorzaaien  don GM gesloten woe par 3 gesloten gesloten woensdag MM gesloten</t>
  </si>
  <si>
    <t>CK matchplay</t>
  </si>
  <si>
    <t>Wedstrijdkalender 2024</t>
  </si>
  <si>
    <t>Q-wedstr</t>
  </si>
  <si>
    <t>Damescommissie</t>
  </si>
  <si>
    <t>Inloop stableford 9-holes</t>
  </si>
  <si>
    <t>Inloop Herenochtend + wintermatchplay</t>
  </si>
  <si>
    <t>Clubhuis</t>
  </si>
  <si>
    <t>Seniorencommissie inloop</t>
  </si>
  <si>
    <t xml:space="preserve">9-holes stableford snertwedstrijd </t>
  </si>
  <si>
    <t>Dinsdagavonddamescommissie</t>
  </si>
  <si>
    <t>Dinsdagavonddames (9-holes)</t>
  </si>
  <si>
    <t>Business Club</t>
  </si>
  <si>
    <t>Business Club + Winterborrel (9-holes)</t>
  </si>
  <si>
    <t xml:space="preserve">Inloop stableford 9-holes </t>
  </si>
  <si>
    <t>Nieuwe leden kennismakingswedstrijd (9-holes)</t>
  </si>
  <si>
    <t>Maandwedstrijd</t>
  </si>
  <si>
    <t>Business Club (9-holes)</t>
  </si>
  <si>
    <t>Bunkerrenovatie Gooimeer ?</t>
  </si>
  <si>
    <t>Inloop stableford 9-holes Stableford</t>
  </si>
  <si>
    <r>
      <t>Externe groep (</t>
    </r>
    <r>
      <rPr>
        <u/>
        <sz val="10"/>
        <rFont val="Verdana"/>
        <family val="2"/>
      </rPr>
      <t>+</t>
    </r>
    <r>
      <rPr>
        <sz val="10"/>
        <rFont val="Verdana"/>
        <family val="2"/>
      </rPr>
      <t xml:space="preserve"> 20 pers.)</t>
    </r>
  </si>
  <si>
    <t>Bridging Link</t>
  </si>
  <si>
    <t>Dinsdagochtend dames stableford</t>
  </si>
  <si>
    <t>Bridgecommissie 9-holes</t>
  </si>
  <si>
    <r>
      <t xml:space="preserve">Externe groep </t>
    </r>
    <r>
      <rPr>
        <u/>
        <sz val="10"/>
        <rFont val="Verdana"/>
        <family val="2"/>
      </rPr>
      <t xml:space="preserve">+ </t>
    </r>
    <r>
      <rPr>
        <sz val="10"/>
        <rFont val="Verdana"/>
        <family val="2"/>
      </rPr>
      <t>72 personen (18+ 9-holes)</t>
    </r>
  </si>
  <si>
    <t>Rosita Monsanto. Via Claudia 72 pers</t>
  </si>
  <si>
    <t>Regelcursus</t>
  </si>
  <si>
    <t>3 stokken + putter</t>
  </si>
  <si>
    <t>8 flights 18 holes 32 deelnemers</t>
  </si>
  <si>
    <t>Almere City</t>
  </si>
  <si>
    <t>Technische Commissie</t>
  </si>
  <si>
    <r>
      <t>Kick-off competitie senioren  (</t>
    </r>
    <r>
      <rPr>
        <u/>
        <sz val="10"/>
        <color theme="1"/>
        <rFont val="Verdana"/>
        <family val="2"/>
      </rPr>
      <t>+</t>
    </r>
    <r>
      <rPr>
        <sz val="10"/>
        <color theme="1"/>
        <rFont val="Verdana"/>
        <family val="2"/>
      </rPr>
      <t xml:space="preserve"> 60 pers.) 9-holes</t>
    </r>
  </si>
  <si>
    <t>NGF opname Robert Hage</t>
  </si>
  <si>
    <t>CK Foursome (1/8 finale Matchplay)
CK Greensome (1/8 finale Matchplay)</t>
  </si>
  <si>
    <t>CK Foursome (1/4 finale Matchplay)
CK Greensome (1/4 finale Matchplay)</t>
  </si>
  <si>
    <t>CK Foursome (1/2 finale Matchplay)
CK Greensome (1/2 finale Matchplay)</t>
  </si>
  <si>
    <t>CK Foursome (finale Matchplay)
CK Greensome (finale Matchplay)</t>
  </si>
  <si>
    <t>Damesochtend openingswedstrijd + diner (18-holes)</t>
  </si>
  <si>
    <t>Damesochtend openingswedstrijd + diner (9-holes)</t>
  </si>
  <si>
    <t>Q wedstrijd + finale winter matchplay</t>
  </si>
  <si>
    <t>Business Club - 18 holes</t>
  </si>
  <si>
    <t>Openingswedstrijd FBBB</t>
  </si>
  <si>
    <t>Jeugd Mandbeker</t>
  </si>
  <si>
    <t>Vlaggetjeswedstrijd</t>
  </si>
  <si>
    <t>Vlaggetjeswedstrijd (9 &amp; 18-holes)</t>
  </si>
  <si>
    <t>Damesochtend 18-holes (hidden holes)</t>
  </si>
  <si>
    <t>Damesochtend 9-holes (hidden holes)</t>
  </si>
  <si>
    <t>Herenochtend bokaal + lunch</t>
  </si>
  <si>
    <t>Competitie 2024</t>
  </si>
  <si>
    <t>Heren 5: Kennemer 7 - Amsterdam OC 1 / Houtrak 8 - Amsterdam 6 (18-holes)</t>
  </si>
  <si>
    <t>Heren 2: Sybrook 1 - Rosendael 1 / Havelte 1 - Koepel 2 (18-holes)</t>
  </si>
  <si>
    <t>Mixed AH 2: Jagerspad 2 - Oegstgeest 1 / Soestduin 3 - Gooise 3 (36-holes)</t>
  </si>
  <si>
    <t>Heren 3: Kennemer 5-Dirkshorn 2 / Haarlemmerm 3 Amsterdam 3 (36-holes)</t>
  </si>
  <si>
    <t>Heren 1: Hoge Kleij 3-GVN 4 / Zeewolde 4 - Hoogland 2 (18-holes)</t>
  </si>
  <si>
    <t>Inloop Seniorencommissie. Na afloop lunch</t>
  </si>
  <si>
    <t>Damesochtend 18-holes (Electic stableford)</t>
  </si>
  <si>
    <t>Damesochtend 9-holes (Electic stableford)</t>
  </si>
  <si>
    <t>18-holes Q wedstrijd</t>
  </si>
  <si>
    <t>9-holes Q wedstrijd</t>
  </si>
  <si>
    <t>Dames 2: Amsterdamse 3-Haarlemmerm 2 / Houtrak 3 - Kennemer 7 (18-H)</t>
  </si>
  <si>
    <t>Heren 6: Hoge Kleij 4 - Liemeer 5 / Olympus 2 - Dirkshorn 2 (18-holes)</t>
  </si>
  <si>
    <t>Heren 1: Emmeloord 1 - Amelisweerd 1 / GVN 1 - Houtrak 2 (18-holes)</t>
  </si>
  <si>
    <t>Dames 1: Rozenstein 1-Kennemer 1 / Amsterdamse 1-Dirkshorn 1 (36-holes)</t>
  </si>
  <si>
    <t>Heren 4: Noordhollandse 2 - De Haar 3 / Kennemer 6 - Zeegersloot 2 (36-h)</t>
  </si>
  <si>
    <t>Damesochtend 18-holes (stableford)</t>
  </si>
  <si>
    <t>Damesochtend 9-holes (stableford)</t>
  </si>
  <si>
    <t>18-holes Strokeplay</t>
  </si>
  <si>
    <t>9-holes Strokeplay</t>
  </si>
  <si>
    <t>Dames 3: Zeegesloot 3 - Anderstein 5 / Haarlemmerm 1-Amsterdam 4 (27-H)</t>
  </si>
  <si>
    <t>Heren 2: Kennemer 6 - Goyer 4 / Haarlemmerm 2 - Houtrak 5 (18-holes)</t>
  </si>
  <si>
    <t>Heren 4: Amsterdam OC 2-Leeuwenbergh 1 / Broekpolder 3-Rozenstein 3 (18-H)</t>
  </si>
  <si>
    <t>Gooimeer &amp; Par 3</t>
  </si>
  <si>
    <t>Jeugd Maandbeker</t>
  </si>
  <si>
    <t>Heren 1: De Haar 1-Westfriese 1 / Haarlemmerm 1 - Olympus 1 (36-holes)</t>
  </si>
  <si>
    <t>Heren 2: Noorwijk 6-Houtrak 5 / De Pan 5 - Kennemer 3 (36-holes)</t>
  </si>
  <si>
    <t>Groot onderhoud op diverse lussen en Par 3.</t>
  </si>
  <si>
    <t>Damesochtend Matchplay (18-holes)</t>
  </si>
  <si>
    <t>Damesochtend Matchplay (9-holes)</t>
  </si>
  <si>
    <t>12-stokken wedstrijd + neary (9-holes)</t>
  </si>
  <si>
    <t>12-stokken wedstrijd + neary (18-holes)</t>
  </si>
  <si>
    <t>Heren 1: Hilversumsche 1-Rosendael 2 / Lochem 1-Anderstein 1 (27-holes)</t>
  </si>
  <si>
    <t>Heren 4: Haarlemermm 5 - Zeewolde 7 / De Haar 3 - Liemeer 3 (18-holes)</t>
  </si>
  <si>
    <r>
      <rPr>
        <b/>
        <sz val="10"/>
        <color theme="1"/>
        <rFont val="Verdana"/>
        <family val="2"/>
      </rPr>
      <t>Koningsdag</t>
    </r>
    <r>
      <rPr>
        <sz val="10"/>
        <color theme="1"/>
        <rFont val="Verdana"/>
        <family val="2"/>
      </rPr>
      <t xml:space="preserve">
Koningsdagwedstrijd</t>
    </r>
  </si>
  <si>
    <t>Koningsdagwedstrijd (18 holes Texas Scramble)</t>
  </si>
  <si>
    <t>Dames 3: Nunspeetse 3-Gelpenberg 2 / Almeerderhout 3-Sallandse 1 (36-holes)</t>
  </si>
  <si>
    <t>Heren 6: Havelte 2 - Nunspeetse 3 / Dronten 2 - De Koepel 2 (36-holes)</t>
  </si>
  <si>
    <t xml:space="preserve">Externe groep </t>
  </si>
  <si>
    <t>Handicartcommissie</t>
  </si>
  <si>
    <t>Bijeenkomst regio consuls. (9 holes)</t>
  </si>
  <si>
    <t>Wim Hoefakker</t>
  </si>
  <si>
    <t>Damesochtend (18-holes stableford)</t>
  </si>
  <si>
    <t>Damesochtend (9-holes)</t>
  </si>
  <si>
    <t>Maandbeker 1 (Stableford 18-holes)</t>
  </si>
  <si>
    <t>Maandbeker 1 (Stableford 9-holes)</t>
  </si>
  <si>
    <t>18-holes herenochtend bokaal</t>
  </si>
  <si>
    <t>9-holes herenochtend bokaal</t>
  </si>
  <si>
    <t>1e lus 16:00
2e lus 16:30</t>
  </si>
  <si>
    <t>Woensdagavond commissie</t>
  </si>
  <si>
    <t>Woensdagavond wedstrijd (18-holes Strokeplay)</t>
  </si>
  <si>
    <t>Dames 1: Hilversumsche 3 - Zeewolde 3 / Kennemer 1 - Goyer 2 (27-holes)</t>
  </si>
  <si>
    <t>Dames 1: Nieuwegein 1-Rozenstein 1 / Bentwoud 1 - Amsterdamse 3 (18-H)</t>
  </si>
  <si>
    <t>Heren 3: De Haar 5 - Zeewolde 5 / Spaarnwoude 4 - Liemeer 4 (18-holes)</t>
  </si>
  <si>
    <t>Heren 3: Broekpolder 2 - Capelle 2 / Rijswijkse 2 - Amsterdam OC 2 (18-holes)</t>
  </si>
  <si>
    <t>Mixed Par 3: Ockenburgh 2 - Spamdersbosch 2 / Duinzicht 2 - KLM 2 (36-holes)</t>
  </si>
  <si>
    <t>Dodenherdenking. Clubhuis gesloten vanaf 18:00 uur</t>
  </si>
  <si>
    <t>Dames 1: Gulbergen 1-Toandria 1 / De Haar 1-Dommel 2 (36-holes)</t>
  </si>
  <si>
    <t>Heren 5: Amelisweerd 4 - Anderstein 3 / De Haar 4 - Olympus 3 (36-holes)</t>
  </si>
  <si>
    <t>Damesochtend (18-holes Maandbeker Stableford)</t>
  </si>
  <si>
    <t>Damesochtend (9-holes Maandbeker Stableford)</t>
  </si>
  <si>
    <t>Stableford 18-holes</t>
  </si>
  <si>
    <t>Stableford 9-holes</t>
  </si>
  <si>
    <r>
      <rPr>
        <b/>
        <sz val="10"/>
        <color theme="1"/>
        <rFont val="Verdana"/>
        <family val="2"/>
      </rPr>
      <t>Hemelvaartsdag</t>
    </r>
    <r>
      <rPr>
        <sz val="10"/>
        <color theme="1"/>
        <rFont val="Verdana"/>
        <family val="2"/>
      </rPr>
      <t xml:space="preserve">
Gouden ringen wedstrijd</t>
    </r>
  </si>
  <si>
    <t>Gouden ringen (Chapman greensome voor echtparen en samenw.)</t>
  </si>
  <si>
    <t>Issue reserve dag competitie</t>
  </si>
  <si>
    <t>INHAAL WEDSTRIJD VAN 19 APRIL J.L.</t>
  </si>
  <si>
    <t>GM-IJM-MM</t>
  </si>
  <si>
    <t>Heren 1: Hilversumsche 2-Rosendael 2 / Lochem 1-Anderstein 1 (27-H)</t>
  </si>
  <si>
    <t>INHAAL WEDSTRIJD VAN 5 APRIL J.L.</t>
  </si>
  <si>
    <t>12:30-14:00</t>
  </si>
  <si>
    <t>Heren 4: Haarlemmerm 5-Zeewolde 7 / De Haar 3-Liemeer 3 (18-H)</t>
  </si>
  <si>
    <t>Moederdag toernooi Jeugd</t>
  </si>
  <si>
    <t>Issue greenkeepers ivm greens maaien</t>
  </si>
  <si>
    <t>Start bunkerrenovatie Gooimeer</t>
  </si>
  <si>
    <r>
      <t xml:space="preserve">Hospitality chain business club. (In okt 2023 afgelast) </t>
    </r>
    <r>
      <rPr>
        <u/>
        <sz val="10"/>
        <color theme="1"/>
        <rFont val="Verdana"/>
        <family val="2"/>
      </rPr>
      <t>+</t>
    </r>
    <r>
      <rPr>
        <sz val="10"/>
        <color theme="1"/>
        <rFont val="Verdana"/>
        <family val="2"/>
      </rPr>
      <t xml:space="preserve"> 40 pers.</t>
    </r>
  </si>
  <si>
    <t>Damesochtend (Matchplay 18-holes)</t>
  </si>
  <si>
    <t>Damesochtend (Matchplay 9-holes)</t>
  </si>
  <si>
    <t>2e strokeplay wedstrijd</t>
  </si>
  <si>
    <t>10:00 12:45</t>
  </si>
  <si>
    <t>Ockenburg 2-Spandersbosch 2 (alleen singles). Betreft inhaalwedstrijd 3 mei</t>
  </si>
  <si>
    <t>Maandbeker 2/3 (Stableford 18-holes)</t>
  </si>
  <si>
    <t>11.5 - 45.0</t>
  </si>
  <si>
    <t xml:space="preserve">1e Pinksterdag </t>
  </si>
  <si>
    <r>
      <rPr>
        <b/>
        <sz val="10"/>
        <color theme="1"/>
        <rFont val="Verdana"/>
        <family val="2"/>
      </rPr>
      <t>2e Pinksterdag</t>
    </r>
    <r>
      <rPr>
        <sz val="10"/>
        <color theme="1"/>
        <rFont val="Verdana"/>
        <family val="2"/>
      </rPr>
      <t xml:space="preserve">
Handicart voorronde</t>
    </r>
  </si>
  <si>
    <t>Handicartwedstrijd voorronde Stableford (2 handicap categorieën)</t>
  </si>
  <si>
    <t>Damesochtend (18-holes Stableford)</t>
  </si>
  <si>
    <t>Damesochtend (9 holes Stableford)</t>
  </si>
  <si>
    <t>Hidden holes (18-holes)</t>
  </si>
  <si>
    <t>Hidden holes (9-holes)</t>
  </si>
  <si>
    <t>Team wedstrijd</t>
  </si>
  <si>
    <r>
      <t>Externe groep (</t>
    </r>
    <r>
      <rPr>
        <u/>
        <sz val="10"/>
        <rFont val="Verdana"/>
        <family val="2"/>
      </rPr>
      <t>+</t>
    </r>
    <r>
      <rPr>
        <sz val="10"/>
        <rFont val="Verdana"/>
        <family val="2"/>
      </rPr>
      <t xml:space="preserve"> 80 personen)</t>
    </r>
  </si>
  <si>
    <t>Audi Quattro Cup. Met alle toeters en bellen.</t>
  </si>
  <si>
    <t>Maandbeker 1 (Strokeplay 18-holes)</t>
  </si>
  <si>
    <t>achter MB1</t>
  </si>
  <si>
    <t>Maandbeker Jeugd (9 &amp; 18-holes)</t>
  </si>
  <si>
    <t>Raak golf</t>
  </si>
  <si>
    <t>KPenB van Marcel Aldewereld</t>
  </si>
  <si>
    <t>Maandbeker 2 (18-holes)</t>
  </si>
  <si>
    <t>Maandbeker 2 (9-holes)</t>
  </si>
  <si>
    <t>Klokwedstrijd (18-holes)</t>
  </si>
  <si>
    <t>9-holes</t>
  </si>
  <si>
    <t xml:space="preserve">Externe Groep </t>
  </si>
  <si>
    <t>18 holes en clinic?</t>
  </si>
  <si>
    <t>AAK Groep van Ever8 / Max 96 deelnemers</t>
  </si>
  <si>
    <t>Wedstrijd voor nieuwe leden (9-holes)</t>
  </si>
  <si>
    <t>NGF familie toernooi</t>
  </si>
  <si>
    <t>Competitie Jeugd</t>
  </si>
  <si>
    <t>Damesochtend (9 holes Maandbeker Stableford)</t>
  </si>
  <si>
    <t>Stableford (18-holes)</t>
  </si>
  <si>
    <t>Stableford (9-holes)</t>
  </si>
  <si>
    <t>Regel cursus</t>
  </si>
  <si>
    <t>Externe Groep</t>
  </si>
  <si>
    <t>36 deelnemers 9 holes</t>
  </si>
  <si>
    <t>Lyncwise</t>
  </si>
  <si>
    <t>16 deelnemers 9 holes</t>
  </si>
  <si>
    <t>Doornink</t>
  </si>
  <si>
    <t>Afsluiting competitie seizoen + huldiging winnaars en BBQ (9-holes)</t>
  </si>
  <si>
    <t>Hooge Graven 1-Amelisweerd 1 &amp; Schaerweijde 1-Havelte 1</t>
  </si>
  <si>
    <t>Maandbeker jeugd (9 &amp; 18-holes)</t>
  </si>
  <si>
    <t>Algemene Ledenvergadering</t>
  </si>
  <si>
    <t>Damesochtend Colorball Funwedstrijd (18-holes) 3-ball</t>
  </si>
  <si>
    <t>Damesochtend Colorball Funwedstrijd (9-holes) 3-ball</t>
  </si>
  <si>
    <t>Vossenjacht (18-holes)</t>
  </si>
  <si>
    <t>Vossenjacht (9-holes)</t>
  </si>
  <si>
    <t>12:48-13:12</t>
  </si>
  <si>
    <t>Ledengroep 24 pers.</t>
  </si>
  <si>
    <t>Groep Algoze</t>
  </si>
  <si>
    <t>Ledengroep 8 pers.</t>
  </si>
  <si>
    <t>Groep Early birds</t>
  </si>
  <si>
    <t>Damesochtend Zomerbeker Benefietwedstrijd (18-holes)</t>
  </si>
  <si>
    <t>Damesochtend Zomerbeker Benefietwedstrijd (9-holes)</t>
  </si>
  <si>
    <t>Maandbeker 3 (18-holes)</t>
  </si>
  <si>
    <t>Maandbeker 3 (9-holes)</t>
  </si>
  <si>
    <t>3e strokeplay wedstrijd</t>
  </si>
  <si>
    <t>Midzomer wedstrijd (Texas Scramble)</t>
  </si>
  <si>
    <t>KLM Open Bernardus</t>
  </si>
  <si>
    <t>Durlstone via Claudia en Nathalie</t>
  </si>
  <si>
    <t>Jeugd: AH1 - Hilversumsche 1 - De Haar 1 - De Pan 1 (18-holes)</t>
  </si>
  <si>
    <t>Henk van Houten Trofee (18-holes Mixed Greensome)</t>
  </si>
  <si>
    <t xml:space="preserve">9 hholes </t>
  </si>
  <si>
    <t>Pon Golf</t>
  </si>
  <si>
    <t>Damesochtend (18-holes Matchplay)</t>
  </si>
  <si>
    <t>Damesochtend (9 holes Matchplay)</t>
  </si>
  <si>
    <t>12-stokken + longest drive (18-holes)</t>
  </si>
  <si>
    <t>Stichting Old Grand Dad</t>
  </si>
  <si>
    <t>Old Grand Dad Almeerderhout</t>
  </si>
  <si>
    <r>
      <t>Botter Trofee (</t>
    </r>
    <r>
      <rPr>
        <u/>
        <sz val="10"/>
        <color theme="1"/>
        <rFont val="Verdana"/>
        <family val="2"/>
      </rPr>
      <t xml:space="preserve">+ </t>
    </r>
    <r>
      <rPr>
        <sz val="10"/>
        <color theme="1"/>
        <rFont val="Verdana"/>
        <family val="2"/>
      </rPr>
      <t>14 pers.)</t>
    </r>
  </si>
  <si>
    <t>Groep Marijn de Heij</t>
  </si>
  <si>
    <t>Jeugd 1: Zeewolde 1 - Anderstein 1 / De Pan 1 - Hoge Kleij 2 (36-holes)</t>
  </si>
  <si>
    <t>Damesochtend (18-holes voor achterblijvers (27 holes reciproque)</t>
  </si>
  <si>
    <t>Preparering baan voor disabled open</t>
  </si>
  <si>
    <t>Damesochtend (9-holes voor achterblijvers (27 holes reciproque)</t>
  </si>
  <si>
    <t>Jan Jorritsma Trophy</t>
  </si>
  <si>
    <t>Dutch EDGA Open (practise day)</t>
  </si>
  <si>
    <t>Dutch EDGA OPEN (Round 1)</t>
  </si>
  <si>
    <t>IJmeer en Gooimeer gehele dag gesloten</t>
  </si>
  <si>
    <t>Dutch EDGA OPEN (Round 2)</t>
  </si>
  <si>
    <t>IJmeer en Gooimeer gesloten tot einde toernooi</t>
  </si>
  <si>
    <t>Damesochtend Maandbeker (18-holes)</t>
  </si>
  <si>
    <t>Beluchten greens met grote pennen + zand</t>
  </si>
  <si>
    <t>Damesochtend Maandbeker (9-holes)</t>
  </si>
  <si>
    <t>Eclectic (18-holes)</t>
  </si>
  <si>
    <t>Eclectic (9-holes)</t>
  </si>
  <si>
    <t>14:30-15:30</t>
  </si>
  <si>
    <t>Afsluiting voor zomervakantie</t>
  </si>
  <si>
    <t>Achter MB1</t>
  </si>
  <si>
    <t>Damesochtend (18-holes Regenboog)</t>
  </si>
  <si>
    <t>Damesochtend (9-holes Regenboog)</t>
  </si>
  <si>
    <t>Maandbeker 4 (18-holes)</t>
  </si>
  <si>
    <t>Maandbeker 4 (9-holes)</t>
  </si>
  <si>
    <t>Mexican Scramble</t>
  </si>
  <si>
    <t>CK Strokeplay 65+ (1e ronde bruto strokeplay)</t>
  </si>
  <si>
    <t>&lt;=-9.0-45.0</t>
  </si>
  <si>
    <t>LET Big Green Egg Open Hilversumsche</t>
  </si>
  <si>
    <t>09:30
14:30</t>
  </si>
  <si>
    <t>CK Strokeplay 50+ (1e ronde bruto strokeplay)
CK Strokeplay 65+ (2e ronde bruto strokeplay)</t>
  </si>
  <si>
    <t>2-T
2-T</t>
  </si>
  <si>
    <t>CK Strokeplay 65+ (2e ronde bruto strokeplay)
CK Strokeplay 65+ (2e ronde bruto strokeplay)</t>
  </si>
  <si>
    <t>CK Strokeplay 50+ (2e ronde bruto strokeplay)</t>
  </si>
  <si>
    <t>Starten tot max 10:00 uur ivm shotgun</t>
  </si>
  <si>
    <t>12-stokkenwedstrijd + neary (18-holes)</t>
  </si>
  <si>
    <t>12-stokkenwedstrijd + neary (9-holes)</t>
  </si>
  <si>
    <t>Fluor toernooi Rob Werst</t>
  </si>
  <si>
    <t>Founders Trophy (Vossenjacht 18-holes)</t>
  </si>
  <si>
    <t>9:00-17:00</t>
  </si>
  <si>
    <t>NGF Futures Training</t>
  </si>
  <si>
    <r>
      <t xml:space="preserve">NGF Super Camp (Zie programma in email.) </t>
    </r>
    <r>
      <rPr>
        <u/>
        <sz val="10"/>
        <color theme="1"/>
        <rFont val="Verdana"/>
        <family val="2"/>
      </rPr>
      <t>+</t>
    </r>
    <r>
      <rPr>
        <sz val="10"/>
        <color theme="1"/>
        <rFont val="Verdana"/>
        <family val="2"/>
      </rPr>
      <t xml:space="preserve"> 50 pers.</t>
    </r>
  </si>
  <si>
    <t>Talenttrainingen voor jeugd</t>
  </si>
  <si>
    <t>9:00-17:30</t>
  </si>
  <si>
    <t>Damesochtend (18-holes vossenjacht)</t>
  </si>
  <si>
    <t>Damesochtend (9-holes vossenjacht)</t>
  </si>
  <si>
    <t>Caroussel invitatiedag</t>
  </si>
  <si>
    <t>IJmeer - Par 3</t>
  </si>
  <si>
    <t>Hittegolf wedstrijd (18-holes par 3 + IJmeer)</t>
  </si>
  <si>
    <t>Damesochtend Polderbokaal (18-holes)</t>
  </si>
  <si>
    <t>12-stokkenwedstrijd + longest drive (18-holes)</t>
  </si>
  <si>
    <t>12-stokkenwedstrijd + longest drive (9-holes)</t>
  </si>
  <si>
    <t>Invitatiedag Heren</t>
  </si>
  <si>
    <t>Leden groep</t>
  </si>
  <si>
    <t>Groep Simsalabim Anton Kalshoven</t>
  </si>
  <si>
    <t>08:30
13:30</t>
  </si>
  <si>
    <t>CK Strokeplay (1e ronde)
CK Strokeplay (2e ronde)</t>
  </si>
  <si>
    <t>CK Strokeplay (2e ronde)
CK Strokeplay (2e ronde)</t>
  </si>
  <si>
    <t>CK Strokeplay (3e ronde)</t>
  </si>
  <si>
    <t>Damesochtend Maandbeker (18-holes Stableford)</t>
  </si>
  <si>
    <t>Damesochtend Maandbeker (9-holes Stableford)</t>
  </si>
  <si>
    <t>Maandbeker finale (18-holes)</t>
  </si>
  <si>
    <t>Maandbeker finale (9-holes)</t>
  </si>
  <si>
    <t>Herenochtend Q-wedstrijd</t>
  </si>
  <si>
    <t>Vogelhorst Trofee</t>
  </si>
  <si>
    <t>Maandbeker 2/3</t>
  </si>
  <si>
    <t>ASGS via Claudia 25 pers</t>
  </si>
  <si>
    <t>Damesochtend Hiddenholes (18-holes)</t>
  </si>
  <si>
    <t>Gepland baanonderhoud. IJMeer gesloten</t>
  </si>
  <si>
    <t>Damesochtend Hiddenholes (9-holes)</t>
  </si>
  <si>
    <t>Reserve datum maandbeker finale (18-holes)</t>
  </si>
  <si>
    <t>Reserve datum maandbeker finale (9-holes)</t>
  </si>
  <si>
    <t>Gepland baanonderhoud. Gooimeer gesloten</t>
  </si>
  <si>
    <t>Gepland baanonderhoud. Markermeer gesloten</t>
  </si>
  <si>
    <t xml:space="preserve">Optie PGGM </t>
  </si>
  <si>
    <t>Maandbeker 1 (18-holes Strokeplay)</t>
  </si>
  <si>
    <t>Wageningse Reunisten via Claudia</t>
  </si>
  <si>
    <t>Damesochtend (Stableford 18-holes)</t>
  </si>
  <si>
    <t>Gepland baanonderhoud. Par 3 gesloten</t>
  </si>
  <si>
    <t>Damesochtend (Stableford 9-holes)</t>
  </si>
  <si>
    <t>Vriendinnendag + diner</t>
  </si>
  <si>
    <t>Gepland baanonderhoud. IJmeer gesloten</t>
  </si>
  <si>
    <t>32 deelnemers</t>
  </si>
  <si>
    <t>Fred Wickel</t>
  </si>
  <si>
    <t>Girls Development Day (9-holes wedstrijd)</t>
  </si>
  <si>
    <t>Girls Development dag van NGF </t>
  </si>
  <si>
    <t>Inkopers op de Golfbaan</t>
  </si>
  <si>
    <t>Damesochtend Ladiesday FBBB</t>
  </si>
  <si>
    <t>9-holes Dinsdagavonddamescommissie + longest drive</t>
  </si>
  <si>
    <t xml:space="preserve">Laatste donderdagavond wedstrijd </t>
  </si>
  <si>
    <t>Senatoren via Richard</t>
  </si>
  <si>
    <t>Voorronde CK Matchplay (Beste 16 plaatsen zich)</t>
  </si>
  <si>
    <t>PGA</t>
  </si>
  <si>
    <r>
      <t xml:space="preserve">PGA wedstrijd </t>
    </r>
    <r>
      <rPr>
        <u/>
        <sz val="10"/>
        <color theme="1"/>
        <rFont val="Verdana"/>
        <family val="2"/>
      </rPr>
      <t>+</t>
    </r>
    <r>
      <rPr>
        <sz val="10"/>
        <color theme="1"/>
        <rFont val="Verdana"/>
        <family val="2"/>
      </rPr>
      <t xml:space="preserve"> 30 pro's</t>
    </r>
  </si>
  <si>
    <t>Damesochtend Maandbeker (Stableford 18-holes)</t>
  </si>
  <si>
    <t>Damesochtend Maandbeker (Stableford 9-holes)</t>
  </si>
  <si>
    <t>9-holes Dinsdagavonddamescommissie + putt wedstrijd</t>
  </si>
  <si>
    <t>Externe groep 12 personen</t>
  </si>
  <si>
    <t>Lid TWEE2</t>
  </si>
  <si>
    <t>Bedrijvendag Business Club</t>
  </si>
  <si>
    <t>CK Matchplay (1/8 + 1/4 finale of voorronde &lt; 16 deelnemers)</t>
  </si>
  <si>
    <t>CK Matchplay (1/2 + finale)</t>
  </si>
  <si>
    <t>Jeugd CK 1e 18-holes</t>
  </si>
  <si>
    <t>Finale Matchplay</t>
  </si>
  <si>
    <t>Jeugd CK 2e 18-holes + 18 holes</t>
  </si>
  <si>
    <t>Jeugd CK 9-holes</t>
  </si>
  <si>
    <t>Invitatie dag. (18-holes Foursome greensome)</t>
  </si>
  <si>
    <t>Damesochtend Vlaggetjeswedstrijd (9&amp;18-holes)</t>
  </si>
  <si>
    <t>Slotwedstrijd 9-holes (4 stokkenwedstrijd)</t>
  </si>
  <si>
    <t>Chapman Greensome</t>
  </si>
  <si>
    <t>Optie Alwin Kohlbrugge / 14</t>
  </si>
  <si>
    <t>St. Handicart</t>
  </si>
  <si>
    <t>Regio finale St Handicart</t>
  </si>
  <si>
    <t>Senioren Haarlemmermeersche</t>
  </si>
  <si>
    <t>Damesochtend Herfstwedstrijd (18-holes Stableford)</t>
  </si>
  <si>
    <t>Damesochtend Herfstwedstrijd (9-holes Stableford)</t>
  </si>
  <si>
    <t>14:00-14:32</t>
  </si>
  <si>
    <t>Stableford wedstrijd</t>
  </si>
  <si>
    <t>Han Meijer</t>
  </si>
  <si>
    <t>Doorninck</t>
  </si>
  <si>
    <t>CK Par 3 - Categorie 1 - 3 ronden strokeplay</t>
  </si>
  <si>
    <t>&lt;=-9.0-15.0</t>
  </si>
  <si>
    <t>Bestuur - Oud Bestuur</t>
  </si>
  <si>
    <t>Groep van Hanne Nieuwboer</t>
  </si>
  <si>
    <t>CK Par 3 - Categorie 2 - 3 ronden strokeplay</t>
  </si>
  <si>
    <t>Commissie nieuwe leden</t>
  </si>
  <si>
    <t>Wedstrijd voor wachtlijst leden (9-holes)</t>
  </si>
  <si>
    <t>Hamdorf Societeit (5 starttijden via C vd Schoot</t>
  </si>
  <si>
    <t>Damesochtend Finale Bekers (9&amp;18-holes Stableford)</t>
  </si>
  <si>
    <t>Damesochtend Finale Bekers (9-holes Stableford)</t>
  </si>
  <si>
    <t>Dames en Herencommissie</t>
  </si>
  <si>
    <t>Afsluiting dames en herencommissie (16 pers)</t>
  </si>
  <si>
    <t>Externe groep (voorlopige planning)</t>
  </si>
  <si>
    <r>
      <t xml:space="preserve">Externe groep </t>
    </r>
    <r>
      <rPr>
        <u/>
        <sz val="10"/>
        <color theme="1"/>
        <rFont val="Verdana"/>
        <family val="2"/>
      </rPr>
      <t>+</t>
    </r>
    <r>
      <rPr>
        <sz val="10"/>
        <color theme="1"/>
        <rFont val="Verdana"/>
        <family val="2"/>
      </rPr>
      <t xml:space="preserve"> 70 personen</t>
    </r>
    <r>
      <rPr>
        <sz val="10"/>
        <rFont val="Verdana"/>
        <family val="2"/>
      </rPr>
      <t xml:space="preserve"> (2 tee start)</t>
    </r>
  </si>
  <si>
    <t>Politie Sportbond</t>
  </si>
  <si>
    <t>Najaarscompetitie</t>
  </si>
  <si>
    <t>Damesochtend Matchplay (9&amp;18-holes)</t>
  </si>
  <si>
    <t>Business Club - wintercompetitie</t>
  </si>
  <si>
    <t>Damesochtend (9-holes Stableford)</t>
  </si>
  <si>
    <t>Inloop ochtend met na afloop lunch</t>
  </si>
  <si>
    <t>Damesochtend Slotwedstrijd (18-holes Canadian Greens) + diner</t>
  </si>
  <si>
    <t>Damesochtend Slotwedstrijd (9-holes Canadian Greens) + diner</t>
  </si>
  <si>
    <t>Herenochtend laatste Q wedstrijd van het seizoen</t>
  </si>
  <si>
    <t>Wildwedstrijd (18-holes Texas Scramble)</t>
  </si>
  <si>
    <t>Damesochtend inloop (9+18-holes)</t>
  </si>
  <si>
    <t>Eclectic Stableford</t>
  </si>
  <si>
    <t>Damesochtend inloop (9-holes Stableford) + jaarvergadering</t>
  </si>
  <si>
    <t>IJMeer</t>
  </si>
  <si>
    <t>9-holes + jaarvergadering</t>
  </si>
  <si>
    <t>Damesochtend inloop (9-holes)</t>
  </si>
  <si>
    <t>Herenochtend inloop &amp; wintermatchplay</t>
  </si>
  <si>
    <t>Herfstwedstrijd (18-holes Greensome)</t>
  </si>
  <si>
    <t>Business Club - wintercompetitie (18-holes)</t>
  </si>
  <si>
    <t>11:00-11:32</t>
  </si>
  <si>
    <t xml:space="preserve">Ryder Cup tegen Haarlemmermeersche </t>
  </si>
  <si>
    <t>13:30-14:30</t>
  </si>
  <si>
    <t>Wedstrijd nieuwe leden. Ongeveer 60 deelnemers</t>
  </si>
  <si>
    <t xml:space="preserve">Damesochtend inloop (9-holes) + sinterklaas </t>
  </si>
  <si>
    <t>Sinterklaaswedstrijd (2x9-holes)</t>
  </si>
  <si>
    <t>Par 3 Kerst wedstrijd</t>
  </si>
  <si>
    <t>Business Club - wintercompetitie (9-holes)</t>
  </si>
  <si>
    <t>Aangepast in de baanplanner naar 13:00 uur</t>
  </si>
  <si>
    <t>Wedstrijd nieuwe leden. Ongeveer 24 deelnemers</t>
  </si>
  <si>
    <t>CR 12-12</t>
  </si>
  <si>
    <t>Kerstwedstrijd (18-holes FBBB)</t>
  </si>
  <si>
    <t>1e kerstdag. Clubhuis en horeca gesloten</t>
  </si>
  <si>
    <t>Nieuwjaarsdag. Clubhuis en horeca gesloten</t>
  </si>
  <si>
    <t xml:space="preserve">Zondag </t>
  </si>
  <si>
    <t>Weeknr.</t>
  </si>
  <si>
    <t>Beluchten en bezanden greens met vaste pennen 8 of 12 mm.</t>
  </si>
  <si>
    <t>CK Foursome</t>
  </si>
  <si>
    <t>Openingswedstrijd</t>
  </si>
  <si>
    <t>Bunkerrenovatie Gooimeer?</t>
  </si>
  <si>
    <t>Competitie</t>
  </si>
  <si>
    <t>Beluchten en bezanden greens met vaste pennen 8 mm.</t>
  </si>
  <si>
    <t>Gooimeer / Ijmeer</t>
  </si>
  <si>
    <t>Greens, tees en voorgreens doorzaaien. Markermeer NIET Q!</t>
  </si>
  <si>
    <t>Greens, tees en voorgreens doorzaaien. IJmeer NIET Q!</t>
  </si>
  <si>
    <t>Greens, tees en voorgreens doorzaaien. Gooimeer NIET Q!</t>
  </si>
  <si>
    <t>Greens, tees en voorgreens doorzaaien. Par 3 baan NIET Q!</t>
  </si>
  <si>
    <t>CK Strokeplay / Ladies Pro's + Kids</t>
  </si>
  <si>
    <t>Ladies pro's?</t>
  </si>
  <si>
    <t>Markeermeer</t>
  </si>
  <si>
    <t>CK Strokeplay</t>
  </si>
  <si>
    <t>Greens bezanden en beluchten + doorzaaien. Markermeer GESLOTEN!</t>
  </si>
  <si>
    <t>Greens bezanden en beluchten + doorzaaien. IJmeer GESLOTEN!</t>
  </si>
  <si>
    <t>Greens bezanden en beluchten + doorzaaien. Gooimeer GESLOTEN!</t>
  </si>
  <si>
    <t>Greens bezanden en beluchten + doorzaaien. Par 3 baan GESLOTEN!</t>
  </si>
  <si>
    <t>CK Matchplay</t>
  </si>
  <si>
    <t>Doorzaaien en holprikken tees en voorgreens.</t>
  </si>
  <si>
    <t>CK Par 3</t>
  </si>
  <si>
    <t>\/ Winterregels \/</t>
  </si>
  <si>
    <t>Beluchten en bezanden greens met vaste pennen 12 mm.</t>
  </si>
  <si>
    <t xml:space="preserve">Commissies </t>
  </si>
  <si>
    <t>Naam</t>
  </si>
  <si>
    <t>Emailadressen</t>
  </si>
  <si>
    <t>Chris Bailey</t>
  </si>
  <si>
    <t>gtz@almeerderhout.nl</t>
  </si>
  <si>
    <t>Dinsdag Avond Dames</t>
  </si>
  <si>
    <t>Dinsdag dames</t>
  </si>
  <si>
    <t>Marianne Vrijsen</t>
  </si>
  <si>
    <t>mar.vrijsen@gmail.com</t>
  </si>
  <si>
    <t>Do avond Cie</t>
  </si>
  <si>
    <t>Rianne Bestebroer</t>
  </si>
  <si>
    <t>Heren Cie</t>
  </si>
  <si>
    <t>Theo Büchele</t>
  </si>
  <si>
    <t>theobuchele@gmail.com</t>
  </si>
  <si>
    <t>Jeugd Cie</t>
  </si>
  <si>
    <t>Guido Albals</t>
  </si>
  <si>
    <t>Maarten Klein</t>
  </si>
  <si>
    <t>Par 3 Cie</t>
  </si>
  <si>
    <t>Ans de Rooij</t>
  </si>
  <si>
    <t>ansderooij@yahoo.com</t>
  </si>
  <si>
    <t>Senioren Cie</t>
  </si>
  <si>
    <t>Loes Strater</t>
  </si>
  <si>
    <t>loesstrater@gmail.com</t>
  </si>
  <si>
    <t>Woensdagavond Cie</t>
  </si>
  <si>
    <t>Jeroen Hummeling</t>
  </si>
  <si>
    <t>jeroen@hummeling.tweak.nl</t>
  </si>
  <si>
    <t>Wedstrijdkalender 2023</t>
  </si>
  <si>
    <t>Opmerkingen 2023</t>
  </si>
  <si>
    <t>Referee</t>
  </si>
  <si>
    <t>Seniorenochtend</t>
  </si>
  <si>
    <t>Markeer-IJmeer</t>
  </si>
  <si>
    <t>Seniorenochtend inloop</t>
  </si>
  <si>
    <t>Damesochtend</t>
  </si>
  <si>
    <t>Herenochtend</t>
  </si>
  <si>
    <t>Uitreiking Presidents Trophy en Golf(st)er van het jaar inclusief Jeugd</t>
  </si>
  <si>
    <t>Gooimeer- IJmeer</t>
  </si>
  <si>
    <t>Inloop Ringer stableford</t>
  </si>
  <si>
    <t>9 holes shotgun business club</t>
  </si>
  <si>
    <t>9 holes pitch and put stableford + na afloop snert.</t>
  </si>
  <si>
    <t>Winter matchplay + Inloop Herenochtend</t>
  </si>
  <si>
    <t>Markeer-Gooimeer</t>
  </si>
  <si>
    <t>Wedstrijd nieuwe leden</t>
  </si>
  <si>
    <t>Business club</t>
  </si>
  <si>
    <t>9 holes pitch and put stableford + na afloop kroketten</t>
  </si>
  <si>
    <t>Stableford</t>
  </si>
  <si>
    <r>
      <t xml:space="preserve">Groep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20 pers.</t>
    </r>
  </si>
  <si>
    <t>Groep Bridging Link</t>
  </si>
  <si>
    <t>Regeldag - ochtend en middagsessie (Roorda)</t>
  </si>
  <si>
    <t>Groep Business Club.</t>
  </si>
  <si>
    <t>Uitwisseling Business Club - 9-holes</t>
  </si>
  <si>
    <t>Uitwisseling met Almere City</t>
  </si>
  <si>
    <t>Inloop Ringer stableford - finale</t>
  </si>
  <si>
    <t>Dinsdagavond Dames</t>
  </si>
  <si>
    <t>Groep 12 pers.</t>
  </si>
  <si>
    <t>Groep Frank Steller</t>
  </si>
  <si>
    <t>Bridge commissie</t>
  </si>
  <si>
    <t>Ijmeer en Markermeer</t>
  </si>
  <si>
    <t>Bridge commissie 9-holes /start 2 lussen</t>
  </si>
  <si>
    <t>Kick-off competitie 50+</t>
  </si>
  <si>
    <t>Openingswedstrijd + diner</t>
  </si>
  <si>
    <t>Winter matchplay + team wedstrijd</t>
  </si>
  <si>
    <t>Dames 2  50+  - 27-holes</t>
  </si>
  <si>
    <t>Dames 1 50+  - 18-holes</t>
  </si>
  <si>
    <t>Voorjaars openening wedstrijd</t>
  </si>
  <si>
    <t>Zomertijd</t>
  </si>
  <si>
    <t>Jeugd</t>
  </si>
  <si>
    <t>Jeugdmaandbeker (4 flights 18h / 4 flights 9h)</t>
  </si>
  <si>
    <t>18 + 9 holes eclectic stableford</t>
  </si>
  <si>
    <t>08.30</t>
  </si>
  <si>
    <t>Winter Matchplay + Q wedstrijd</t>
  </si>
  <si>
    <t>Dames 1 50+  - 27-holes</t>
  </si>
  <si>
    <t>Dames 3 50+  - 27-holes</t>
  </si>
  <si>
    <t>Business club shotgun 18 holes</t>
  </si>
  <si>
    <t>Dames 1 - 36-holes</t>
  </si>
  <si>
    <t>Dames 1 - 27-holes</t>
  </si>
  <si>
    <t>Heren 2 - 27-holes</t>
  </si>
  <si>
    <t>09.00</t>
  </si>
  <si>
    <t>Herenochtend bokaal SG + lunch</t>
  </si>
  <si>
    <t>Heren 2 18-holes</t>
  </si>
  <si>
    <t>Heren 3 18-holes</t>
  </si>
  <si>
    <t>Uitwisseling tussen Jeugd en Business Club</t>
  </si>
  <si>
    <t>Pasen</t>
  </si>
  <si>
    <t>Herenochtend 1e Eclectic Strokeplay</t>
  </si>
  <si>
    <t>Heren 4 50+  - 18-holes</t>
  </si>
  <si>
    <t>Heren 5 50+  - 27-holes</t>
  </si>
  <si>
    <t>Korte banen Mixed par 3 team - 36 holes</t>
  </si>
  <si>
    <t>Heren 1  - 27-holes</t>
  </si>
  <si>
    <t>Groep bridging link</t>
  </si>
  <si>
    <t>Markermeer Non Q</t>
  </si>
  <si>
    <t>18 holes (16:00 uur) + 9 holes (18:00 - 19:00) / 12 stokkenwedstrijd + neary</t>
  </si>
  <si>
    <t>Herenochtend 1e Strokeplay /Stableford</t>
  </si>
  <si>
    <t>Dames 2 50+  - 18-holes</t>
  </si>
  <si>
    <t>Dames 3 50+  - 18-holes</t>
  </si>
  <si>
    <t>Heren 1 50+  - 18 holes</t>
  </si>
  <si>
    <t>Heren 4 50+  - 27-holes</t>
  </si>
  <si>
    <t>Yellow Tail</t>
  </si>
  <si>
    <t>Heren 3 36-holes</t>
  </si>
  <si>
    <t>Dames 2 36-holes</t>
  </si>
  <si>
    <t>Deze week geen groepen ivm. 2 shotguns deze week.</t>
  </si>
  <si>
    <t>18 + 9 holes matchplay</t>
  </si>
  <si>
    <t>IJmeer Non Q</t>
  </si>
  <si>
    <t>18 holes (16:00 uur) + 9 holes (18:00 - 19:00) / Maandbeker</t>
  </si>
  <si>
    <t>18 holes Texas scramble</t>
  </si>
  <si>
    <t>Heren 3 50+  - 27-holes</t>
  </si>
  <si>
    <t>Heren 2 50+  -27-holes</t>
  </si>
  <si>
    <t>Heren 4  - 36-holes</t>
  </si>
  <si>
    <t>Heren 1  - 36-holes</t>
  </si>
  <si>
    <t xml:space="preserve">maandag </t>
  </si>
  <si>
    <r>
      <t xml:space="preserve">Externe groep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30 pers.</t>
    </r>
  </si>
  <si>
    <t>Externe groep NVGJ</t>
  </si>
  <si>
    <t>dinsdag</t>
  </si>
  <si>
    <t>18 + 9 holes stableford</t>
  </si>
  <si>
    <t>Gooimeer Non Q</t>
  </si>
  <si>
    <t>18 holes (16:00 uur) + 9 holes (18:00 - 19:00) / Stableford</t>
  </si>
  <si>
    <t>woensdag</t>
  </si>
  <si>
    <t>Woensdagavond competitie</t>
  </si>
  <si>
    <t>Op IJmeer wordt gestart om 16:00 uur</t>
  </si>
  <si>
    <t>donderdag</t>
  </si>
  <si>
    <t>Heren 6 50+ - 27-holes</t>
  </si>
  <si>
    <t>Heren 1 50+ - 27-holes</t>
  </si>
  <si>
    <t>zaterdag</t>
  </si>
  <si>
    <t>NGF Bird Watching Day</t>
  </si>
  <si>
    <t>Bird Watching Day</t>
  </si>
  <si>
    <t>zondag</t>
  </si>
  <si>
    <t>Heren2 - 36-holes</t>
  </si>
  <si>
    <t>maandag</t>
  </si>
  <si>
    <t>CK Senioren Matchplay</t>
  </si>
  <si>
    <t>CK Senioren Matchplay 1e ronde</t>
  </si>
  <si>
    <t>CK Senioren Matchplay 2e ronde</t>
  </si>
  <si>
    <t>Par 3 Non Q</t>
  </si>
  <si>
    <t>CK Senioren Matchplay 3e ronde</t>
  </si>
  <si>
    <t>Business club Amsterdam 25 pers</t>
  </si>
  <si>
    <t>Op Markeer wordt vanaf 16:00 uur gestart.</t>
  </si>
  <si>
    <t>Reserve dag NGF competitie</t>
  </si>
  <si>
    <r>
      <t xml:space="preserve">Donderavond clubwedstrijd </t>
    </r>
    <r>
      <rPr>
        <b/>
        <sz val="10"/>
        <rFont val="Calibri"/>
        <family val="2"/>
        <scheme val="minor"/>
      </rPr>
      <t>onder voorbehoud</t>
    </r>
  </si>
  <si>
    <t>9-holes inloop</t>
  </si>
  <si>
    <t>vrijdag</t>
  </si>
  <si>
    <t>Dutch Kids Golf Tour (18 holes)/circa 100 deelnrs 8 t/m 18jr</t>
  </si>
  <si>
    <t>Dutch Kids Golf Tour (9 holes)/circa 12 deelnrs 5 t/m 8) Oranje tees 4 startt</t>
  </si>
  <si>
    <t>Reserve dag NGF Competitie</t>
  </si>
  <si>
    <t xml:space="preserve">CK Senioren Matchplay </t>
  </si>
  <si>
    <t>CK Senioren Matchplay 4e ronde</t>
  </si>
  <si>
    <t>Bridging link</t>
  </si>
  <si>
    <t>18 + 9 holes FBBB met 7/8 hcp verrekening</t>
  </si>
  <si>
    <t>18 holes (16:00 uur) + 9 holes (18:00 - 19:00) / Hidden holes</t>
  </si>
  <si>
    <t>Herenochtend 2e Strokeplay/ Stableford</t>
  </si>
  <si>
    <t>Op Gooimeer wordt gestart vanaf 16:00 uur</t>
  </si>
  <si>
    <t>Dauwtrapwedstrijd Par 3</t>
  </si>
  <si>
    <t>Gouden ringen wedstrijd</t>
  </si>
  <si>
    <t>Chapman greensome, echtparen + samenwonenden</t>
  </si>
  <si>
    <t>Stableford - 18 holes</t>
  </si>
  <si>
    <t>Strokeplay - 18 holes</t>
  </si>
  <si>
    <t>&lt;= 11.4</t>
  </si>
  <si>
    <t>Ledengroep 50 pers.</t>
  </si>
  <si>
    <t>Snack Bistro groep ongeveer 50 pers.</t>
  </si>
  <si>
    <t>18 holes Klokwedstrijd + na afloop lunch</t>
  </si>
  <si>
    <t>Herenochtend 2e Eclectic Strokeplay</t>
  </si>
  <si>
    <t>Op Markermeer wordt gestart om 16:00</t>
  </si>
  <si>
    <t>Old Grand Dad wedstrijd</t>
  </si>
  <si>
    <t>Donderavond clubwedstrijd</t>
  </si>
  <si>
    <t>Durlstone van Nathalie Roder</t>
  </si>
  <si>
    <t>Jeugd groep</t>
  </si>
  <si>
    <t>Groep jeugd</t>
  </si>
  <si>
    <t>Jeugdkamp</t>
  </si>
  <si>
    <t>Handicart voorronde</t>
  </si>
  <si>
    <t>Stableford, 2 categorieën</t>
  </si>
  <si>
    <t>13:00-15:00</t>
  </si>
  <si>
    <t>Nederlandse Greenkeeping Association</t>
  </si>
  <si>
    <t xml:space="preserve">Bijeenkomst NGA. </t>
  </si>
  <si>
    <t>Slotwedstrijd competitie afsluiting</t>
  </si>
  <si>
    <t>9- holes shotgun op 2 lussen.</t>
  </si>
  <si>
    <t>Voorronde CK Foursome &amp; greensome</t>
  </si>
  <si>
    <t>De beste 16 plaatsen zich</t>
  </si>
  <si>
    <t>&lt;= -9.0 - 36.0</t>
  </si>
  <si>
    <t>Externe groep 28 pers.</t>
  </si>
  <si>
    <t>NVM Golfdag 32 pers.</t>
  </si>
  <si>
    <t xml:space="preserve">18 + 9 holes funwedstrijd colorball </t>
  </si>
  <si>
    <t>18 holes strokeplay</t>
  </si>
  <si>
    <t>Groep Sport Medisch Centrum</t>
  </si>
  <si>
    <t>CK Foursomes (18h) &amp; greensome (9h)</t>
  </si>
  <si>
    <t xml:space="preserve">Achtste finale of voorronde &lt; 16 deeln. + kwartfinale </t>
  </si>
  <si>
    <t>CK Foursome (18h) &amp; greensome (9h)</t>
  </si>
  <si>
    <t>Halve finale, finale</t>
  </si>
  <si>
    <t>&lt;=-9.0 - 36.0</t>
  </si>
  <si>
    <t>Strokeplay, 18 holes</t>
  </si>
  <si>
    <t>Externe groep 43pers</t>
  </si>
  <si>
    <t>Groep KLM Vliegend Personeel Gepensioneerd.</t>
  </si>
  <si>
    <t>18 + 9 holes maandbeker</t>
  </si>
  <si>
    <t>18 holes (16:00 uur) + 9 holes (18:00 - 19:00) / Vossenjacht</t>
  </si>
  <si>
    <t>Herenochtend 3e eclectic</t>
  </si>
  <si>
    <r>
      <t xml:space="preserve">Externe Groep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20 pers.</t>
    </r>
  </si>
  <si>
    <t>NGF Jeugd competitie</t>
  </si>
  <si>
    <t>NGF Jeugd competitie 4 teams 36-holes</t>
  </si>
  <si>
    <t>Vaderdagtoernooi 18-holes</t>
  </si>
  <si>
    <t>Senioren CK</t>
  </si>
  <si>
    <t>Senioren mixed greensome 18-holes. Henk van Houten Trofee.</t>
  </si>
  <si>
    <t>Ledengroep 24 pers</t>
  </si>
  <si>
    <t>IJmeer - Gooimeer</t>
  </si>
  <si>
    <t>Ledengroep 12 pers.</t>
  </si>
  <si>
    <t>18 + 9 holes benefietwedstrijd</t>
  </si>
  <si>
    <r>
      <t xml:space="preserve">Ledengroep </t>
    </r>
    <r>
      <rPr>
        <u/>
        <sz val="10"/>
        <color theme="1"/>
        <rFont val="Calibri"/>
        <family val="2"/>
        <scheme val="minor"/>
      </rPr>
      <t xml:space="preserve">+ </t>
    </r>
    <r>
      <rPr>
        <sz val="10"/>
        <color theme="1"/>
        <rFont val="Calibri"/>
        <family val="2"/>
        <scheme val="minor"/>
      </rPr>
      <t xml:space="preserve"> 24 pers.</t>
    </r>
  </si>
  <si>
    <t>Fluor toernooi</t>
  </si>
  <si>
    <t>Herenochtend 3e Strokeplay/ Stableford</t>
  </si>
  <si>
    <t>Strokeplay 18-holes</t>
  </si>
  <si>
    <t>Midzomer Texas Scramble</t>
  </si>
  <si>
    <t>Geen planning - voorbereiding Cross Country</t>
  </si>
  <si>
    <t>Cross - Country</t>
  </si>
  <si>
    <t>Markermeer-IJmeer-Gooim</t>
  </si>
  <si>
    <t>Texas Scramble - 3 lussen</t>
  </si>
  <si>
    <t>NGF Jeugd competitie 18 holes</t>
  </si>
  <si>
    <t>10:00-16:00</t>
  </si>
  <si>
    <t>NGF Raak Golfdag (1e hole gesloten) De tijden voor het Funpark zijn van 10:00 tot 11:30 uur en van 12:00 tot 13:30 uur.</t>
  </si>
  <si>
    <t>Groep 30 personen</t>
  </si>
  <si>
    <t>Groep Pon Fit Golf</t>
  </si>
  <si>
    <t>18 holes (16:00 uur) + 9 holes (18:00 - 19:00) / Longest</t>
  </si>
  <si>
    <t>Herenochtend regenboog wedstrijd</t>
  </si>
  <si>
    <t>18 holes groep 24 personen</t>
  </si>
  <si>
    <t>YGGC</t>
  </si>
  <si>
    <t>Golf sixes</t>
  </si>
  <si>
    <r>
      <t xml:space="preserve">Jeugdwedstrijd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30 deelnemers</t>
    </r>
  </si>
  <si>
    <t>Via Patrick Rietbroeck</t>
  </si>
  <si>
    <t>18 holes groep 52 personen</t>
  </si>
  <si>
    <t>8e Victoria Golftoernooi (Maarten Mascini)</t>
  </si>
  <si>
    <t>18 + 9 holes achterblijfers (27 holes reciproque De Batouwe)</t>
  </si>
  <si>
    <t>Stableford, 18 holes</t>
  </si>
  <si>
    <t>18 holes (16:00 uur) + 9 holes (18:00 - 19:00) / Eclectic</t>
  </si>
  <si>
    <t>Herenochtend 4e Eclectic Strokeplay</t>
  </si>
  <si>
    <t>Externe Groep + 20 pers.</t>
  </si>
  <si>
    <t>CK Strokeplay Senioren 65+</t>
  </si>
  <si>
    <t>1e ronde bruto strokeplay</t>
  </si>
  <si>
    <t>&lt;=9.0 - 36.0</t>
  </si>
  <si>
    <t>CK Strokeplay Senioren 50+</t>
  </si>
  <si>
    <t>2e ronde bruto strokeplay</t>
  </si>
  <si>
    <t>18 + 9 holes regenboogwedstrijd</t>
  </si>
  <si>
    <t>Herenochtend Mexican Scramble</t>
  </si>
  <si>
    <t xml:space="preserve">Business club </t>
  </si>
  <si>
    <t>Founders Trophy</t>
  </si>
  <si>
    <t>Vossenjacht, 18 holes</t>
  </si>
  <si>
    <t>TEES VERNIEUWEN PAR 3</t>
  </si>
  <si>
    <t>Polderbokaal 50 pers. Introductie</t>
  </si>
  <si>
    <t xml:space="preserve">18 holes (16:00 uur) + 9 holes (18:00 - 19:00) / Stableford </t>
  </si>
  <si>
    <t>Mix wedstrijd Carrousel Invitatie</t>
  </si>
  <si>
    <t xml:space="preserve">Carrousel </t>
  </si>
  <si>
    <t>Hittegolf combi par 3 en IJmeer</t>
  </si>
  <si>
    <t>Invitatiedag dames</t>
  </si>
  <si>
    <t>Ladiesday</t>
  </si>
  <si>
    <t>Invitatiedag heren</t>
  </si>
  <si>
    <t>Herenochtend Invitatiedag Scramble a deux</t>
  </si>
  <si>
    <t>3e ronde bruto strokeplay</t>
  </si>
  <si>
    <t>18 + 9 holes Matchplay</t>
  </si>
  <si>
    <t>MARKERMEER GESLOTEN</t>
  </si>
  <si>
    <t>18 holes (16:00 uur) + 9 holes (18:00 - 19:00) / Finale maandbeker</t>
  </si>
  <si>
    <t>Herenochtend 5e Eclectic</t>
  </si>
  <si>
    <t>Maandbeker 2/3, Stableford</t>
  </si>
  <si>
    <t>Ijmeer-Gooimeer</t>
  </si>
  <si>
    <t>Groep van Makor</t>
  </si>
  <si>
    <r>
      <t xml:space="preserve">Externe groep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25 pers.</t>
    </r>
  </si>
  <si>
    <t>Externe groep ASGS</t>
  </si>
  <si>
    <t>Oud Bestuursleden</t>
  </si>
  <si>
    <t>Groep Anton Kalshoven</t>
  </si>
  <si>
    <t>18 + 9 holes Stableford</t>
  </si>
  <si>
    <t>IJmeer GESLOTEN</t>
  </si>
  <si>
    <t xml:space="preserve">IJmeer GESLOTEN / Groep van Anderstein </t>
  </si>
  <si>
    <t>Open Golf Tour</t>
  </si>
  <si>
    <t>NL Open Senioren</t>
  </si>
  <si>
    <t>NL Mid Amateur</t>
  </si>
  <si>
    <t>Senior Pro Tour</t>
  </si>
  <si>
    <r>
      <t xml:space="preserve">Groep pro's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35 pers.</t>
    </r>
  </si>
  <si>
    <t>GOOIMEER GESLOTEN</t>
  </si>
  <si>
    <t>18 holes (16:00 uur) + 9 holes (18:00 - 19:00) / Reserve Finale maandbeker</t>
  </si>
  <si>
    <t>Herenochtend Geel/Rood wedstrijd</t>
  </si>
  <si>
    <t>Bedrijvendag Afsluiting van BC. Drukke dag</t>
  </si>
  <si>
    <t>Handigolf</t>
  </si>
  <si>
    <t>Familie toernooi</t>
  </si>
  <si>
    <t>Familie wedstrijd</t>
  </si>
  <si>
    <t>Voorronde CK Matchplay / matchplay chall.</t>
  </si>
  <si>
    <t>&lt;-9.0 - 36.0</t>
  </si>
  <si>
    <t>18 + 9 holes Hiddenholes</t>
  </si>
  <si>
    <t>PAR 3 GESLOTEN</t>
  </si>
  <si>
    <t>9-holes + longest</t>
  </si>
  <si>
    <t>18 strokeplay</t>
  </si>
  <si>
    <t>9-holes - slotdag</t>
  </si>
  <si>
    <r>
      <t xml:space="preserve">Externe groep </t>
    </r>
    <r>
      <rPr>
        <u/>
        <sz val="10"/>
        <rFont val="Calibri"/>
        <family val="2"/>
        <scheme val="minor"/>
      </rPr>
      <t>+</t>
    </r>
    <r>
      <rPr>
        <sz val="10"/>
        <rFont val="Calibri"/>
        <family val="2"/>
        <scheme val="minor"/>
      </rPr>
      <t xml:space="preserve"> 64 personen</t>
    </r>
  </si>
  <si>
    <t xml:space="preserve">Senatoren groep iom Richard Haeck. </t>
  </si>
  <si>
    <t>1/8 finale CK Matchplay of voorronde bij &lt;16 deelnemers</t>
  </si>
  <si>
    <t xml:space="preserve">1/2 finale en finale </t>
  </si>
  <si>
    <t>Invitatiedag Senioren</t>
  </si>
  <si>
    <t>9-holes + putt wedstrijd</t>
  </si>
  <si>
    <t>Herenochtend 6e Eclectic wedstrijd</t>
  </si>
  <si>
    <t>Regio finale</t>
  </si>
  <si>
    <t>Ongeveer 80 deelnemers + lunch paketten/borrel/diner. Via WH</t>
  </si>
  <si>
    <t>&lt;-9.0 - 11.4</t>
  </si>
  <si>
    <t>Groep Eric Cramer "Herensociteit"</t>
  </si>
  <si>
    <t>18 + 9 holes Vlaggetjeswedstrijd</t>
  </si>
  <si>
    <t>9-holes slotwedstrijd + 4-stokken</t>
  </si>
  <si>
    <t>Herenochtend 1e Scramble a Deux</t>
  </si>
  <si>
    <t>Ledengroep 9 holes</t>
  </si>
  <si>
    <t>Groep Roy Moehaboe</t>
  </si>
  <si>
    <t>Groep KBenP (Marcel Aldewereld)</t>
  </si>
  <si>
    <t>Cat 2 /  3 ronden strokeplay</t>
  </si>
  <si>
    <t>&lt;-9.0 - 15.4</t>
  </si>
  <si>
    <t>13:00-14:00</t>
  </si>
  <si>
    <t>Groep van Bestuur</t>
  </si>
  <si>
    <t>Groep op uitnodiging van bestuur</t>
  </si>
  <si>
    <t>Wachtlijst wedstrijd op uitnodiging van bestuur</t>
  </si>
  <si>
    <t>Cat 1 / 3 ronden strokeplay</t>
  </si>
  <si>
    <t>15.5 - 36.0</t>
  </si>
  <si>
    <t>Ledengroep (12 spelen 18 holes / 5 spelen 9 holes)</t>
  </si>
  <si>
    <t>Groep: Cor van de Schoot Societeit Jan Hamburg</t>
  </si>
  <si>
    <t>Besloten event</t>
  </si>
  <si>
    <t>Clubhuis gesloten i.v.m. gemeente Almere</t>
  </si>
  <si>
    <t xml:space="preserve">Gemeente Almere </t>
  </si>
  <si>
    <t>18 + 9 holes Herfstbeker Stableford</t>
  </si>
  <si>
    <t>Business Club met VBA 9 holes</t>
  </si>
  <si>
    <t>VBA event iom business club. 9 holes shotgun</t>
  </si>
  <si>
    <t>Q wedstrijd</t>
  </si>
  <si>
    <t>Presentatie Tour Caddy op uitnodiging via TC</t>
  </si>
  <si>
    <t>Ledengroep 16 personen</t>
  </si>
  <si>
    <t>Ledengroep Paul Streefkerk</t>
  </si>
  <si>
    <t>Groep 18 holes (16 personen)</t>
  </si>
  <si>
    <t>ING (Cees Wiedemeijer)</t>
  </si>
  <si>
    <t>Jeugd Clubkampioenschappen</t>
  </si>
  <si>
    <t>Jeugd CK 36/18 en 9 holes</t>
  </si>
  <si>
    <t>3 flights 36-h start 9:00 / 3 flights 18-h / 4 flights 9-h</t>
  </si>
  <si>
    <t>Wedstrijd voor bestuur en oud bestuursleden</t>
  </si>
  <si>
    <t>18 + 9 holes Finale Bekers op uitnodiging en regulier Stableford</t>
  </si>
  <si>
    <t>Ledengroep met introducees 16 pers.</t>
  </si>
  <si>
    <t>Via Nieneke Bouvy. Zie mail 8 januari</t>
  </si>
  <si>
    <t>Herenochtend Bokaal en lunch</t>
  </si>
  <si>
    <t>9 holes / 30 personen</t>
  </si>
  <si>
    <t>Gevier bedrijfslid</t>
  </si>
  <si>
    <t>Goede Doelen Dag</t>
  </si>
  <si>
    <t>Dokters van de wereld</t>
  </si>
  <si>
    <t xml:space="preserve">Externe groep "Stichting Dokters van de Wereld" </t>
  </si>
  <si>
    <t>Jeugdmaandbeker (4 flights 18h / 4 flights 9h) starten achter maandbeker 1</t>
  </si>
  <si>
    <t>NGF najaarscompetitie</t>
  </si>
  <si>
    <t>18 + 9 holes Finale Matchplay</t>
  </si>
  <si>
    <t xml:space="preserve">Herenochtend 2e scramble a deux </t>
  </si>
  <si>
    <t>9-holes business club</t>
  </si>
  <si>
    <t>Wedstrijd voor vrijwilligers</t>
  </si>
  <si>
    <t>Alleengaanden</t>
  </si>
  <si>
    <t>Oud bestuur - Bestuur</t>
  </si>
  <si>
    <t>Oud bestuur tegen bestuur</t>
  </si>
  <si>
    <t>Groep v.d. Business Club</t>
  </si>
  <si>
    <t>18 + 9 holes Canadian greensome met aanvullend slot diner</t>
  </si>
  <si>
    <t>Herenochtend 3e scramble a deux</t>
  </si>
  <si>
    <t>Hospitality Chain Business Club (40 deelnemrs)</t>
  </si>
  <si>
    <t>Finale bedrijvencompetitie</t>
  </si>
  <si>
    <t xml:space="preserve">Golf &amp; Bridge </t>
  </si>
  <si>
    <t>Golf &amp; Bridge 9 (ongeveer 30 deelnemers)</t>
  </si>
  <si>
    <t>Na afloop diner.</t>
  </si>
  <si>
    <t>Wildwedstrijd</t>
  </si>
  <si>
    <t>18 holes Texas Scramble 50%</t>
  </si>
  <si>
    <t>9 holes inloop Stableford</t>
  </si>
  <si>
    <t>Herenochtend 9-holes shotgun + na afloop jaarvergadering</t>
  </si>
  <si>
    <t>Nachtwedstrijd voor jeugd</t>
  </si>
  <si>
    <t xml:space="preserve">Jeugdmaandbeker (4 flights 18h / 4 flights 9h) </t>
  </si>
  <si>
    <t>9 holes inloop Stableford met na afloop jaarvergadering</t>
  </si>
  <si>
    <t>Herenochtend 1e rond winter matchplay</t>
  </si>
  <si>
    <t>Markeermeer-IJmeer</t>
  </si>
  <si>
    <t>Par Nachtwedstrijd</t>
  </si>
  <si>
    <t>Herenochtend inloop</t>
  </si>
  <si>
    <t>Herfstwedstrijd</t>
  </si>
  <si>
    <t>18 holes Greensome</t>
  </si>
  <si>
    <t>Herenochtend inloop + 2e ronde winter matchplay</t>
  </si>
  <si>
    <t>Gooimeer-Markeermeer</t>
  </si>
  <si>
    <t>9 holes inloop Stableford + Sinterklaas &amp; chocolademelk</t>
  </si>
  <si>
    <t>Herenochtend Par3 en Ijmeer</t>
  </si>
  <si>
    <t>IJmeer- Par3</t>
  </si>
  <si>
    <t>Herenochtend Sinterklaas wedstrijd</t>
  </si>
  <si>
    <t>Herenochtend inloop + 3e ronde winter matchplay</t>
  </si>
  <si>
    <t>Par 3 Kerstwedstrijd</t>
  </si>
  <si>
    <t>Externe groep (planning)</t>
  </si>
  <si>
    <t>Politie Sportbond (72-80 personen)</t>
  </si>
  <si>
    <t>Kerstwedstrijd</t>
  </si>
  <si>
    <t>18 holes FBBB</t>
  </si>
  <si>
    <t>1e Kerstdag</t>
  </si>
  <si>
    <t>2e Kerstdag</t>
  </si>
  <si>
    <t>NIEUWJAAR</t>
  </si>
  <si>
    <t>NIEUWJAARSRECEPTIE</t>
  </si>
  <si>
    <t>Datum in overleg met Bestuur</t>
  </si>
  <si>
    <t>Wedstrijdkalender 2022</t>
  </si>
  <si>
    <t>Opmerkingen 2022</t>
  </si>
  <si>
    <t>Senioren</t>
  </si>
  <si>
    <t xml:space="preserve">Dames </t>
  </si>
  <si>
    <t>9-holes inloopwedstrijd stableford / bridge</t>
  </si>
  <si>
    <t>Heren</t>
  </si>
  <si>
    <t xml:space="preserve">Inloop </t>
  </si>
  <si>
    <t xml:space="preserve">9-holes inloopwedstrijd stableford </t>
  </si>
  <si>
    <t>9-holes inloopwedstrijd stableford / snertwedstrijd</t>
  </si>
  <si>
    <t>Inloop + 4e ronde winter matchplay</t>
  </si>
  <si>
    <t>Shotgun 9-holes (Gooimeer maar voorkeur MM als pad klaar is)</t>
  </si>
  <si>
    <t>Algemene Leden Vergadering</t>
  </si>
  <si>
    <t>9-holes 12 stokkenwedstrijd inloop</t>
  </si>
  <si>
    <t>5e ronde winter matchplay + inloop</t>
  </si>
  <si>
    <t>Jeugdwedstrijd Par3</t>
  </si>
  <si>
    <t>Jeugdwedstrijd (8:30-12:30)</t>
  </si>
  <si>
    <t>1/8 finale winter matchplay + inloop</t>
  </si>
  <si>
    <t>Shotgun Business Club 9 holes winterwedstrijd</t>
  </si>
  <si>
    <t>shotgun</t>
  </si>
  <si>
    <t>8:32-9:12</t>
  </si>
  <si>
    <t>Ouders + kinderen</t>
  </si>
  <si>
    <t xml:space="preserve">Ouders Kinderen </t>
  </si>
  <si>
    <t>10.30</t>
  </si>
  <si>
    <t>Snertwedstrijd</t>
  </si>
  <si>
    <t>Snertwedstrijd par 3</t>
  </si>
  <si>
    <t>Inloop + Winter Matchplay 1/4 Finale</t>
  </si>
  <si>
    <t>Herensocieteit (starttijden (GM/MM)</t>
  </si>
  <si>
    <t>Jeugd Glow in the dark</t>
  </si>
  <si>
    <t>Jeugd Glow in the dark (Par 3)</t>
  </si>
  <si>
    <t>Jeugdclub middag</t>
  </si>
  <si>
    <t>Par 3 en 6 starttijden grote baan</t>
  </si>
  <si>
    <t>Voorronde Clubkampioenschap Foursome</t>
  </si>
  <si>
    <t>3 Categorieen  / De beste 16 plaatsen zich</t>
  </si>
  <si>
    <t>&lt; = 9.0-36.0</t>
  </si>
  <si>
    <t>Clubkampioenschappen Foursome</t>
  </si>
  <si>
    <t xml:space="preserve">Achtste finale of voorronde bij &lt; 16 deeln. + kwartfinale </t>
  </si>
  <si>
    <t>MP</t>
  </si>
  <si>
    <t>Openingswedstrijd shotgun met dinner</t>
  </si>
  <si>
    <t>Stableford + 1/2 finale winter matchplay</t>
  </si>
  <si>
    <t>Golf en Bridge</t>
  </si>
  <si>
    <t>Golf en Bridge wedstrijd. Start op par 3 - shotgun</t>
  </si>
  <si>
    <t>Openingswedstrijd competitie seizoen</t>
  </si>
  <si>
    <t>Wedstrijd voor alle competitie spelers. Na afloop borrel. (12:00-13:30)</t>
  </si>
  <si>
    <t>18-holes FBBB</t>
  </si>
  <si>
    <t>6 starttijden grote baan (9-holes op vrije lus)</t>
  </si>
  <si>
    <t>18/9 holes 1e electic Stableford</t>
  </si>
  <si>
    <t xml:space="preserve">Businesscompetitie 18 holes </t>
  </si>
  <si>
    <t>NGF Openingswedstrijd Dames/Heren</t>
  </si>
  <si>
    <t>Competitie Heren / Dames</t>
  </si>
  <si>
    <t>Gastteam: D2  (36-holes) &amp; H4  (36-holes)</t>
  </si>
  <si>
    <t>9-holes stableford (1 wedstrijd lus, 1 vrije lus)</t>
  </si>
  <si>
    <t>18/9 holes 2e electic Stableford</t>
  </si>
  <si>
    <t>Competitie Dames Sr</t>
  </si>
  <si>
    <t xml:space="preserve">Gastvrouw:  DS 2 50+ (27 h) </t>
  </si>
  <si>
    <t>Competitie Heren Sr</t>
  </si>
  <si>
    <t>Gastheer: HS 1  (18-holes) HS 6 (27-holes)</t>
  </si>
  <si>
    <t>Par 3 en 6 starttijden grote baan (16:00-17:30)</t>
  </si>
  <si>
    <t>Nieuwe leden informatiemorgen (Niet spelen) - 11 uur</t>
  </si>
  <si>
    <t>Gastheer: D1  (27-h)  H2  (36-holes)</t>
  </si>
  <si>
    <t>9-holes stableford (1 wedstrijd lus, 1 vrije lus) / na afloop openingslunch</t>
  </si>
  <si>
    <t>Asfalteren pad Markermeer</t>
  </si>
  <si>
    <t>18/9 holes 3e electic Stableford</t>
  </si>
  <si>
    <t>1e electic strokeplay</t>
  </si>
  <si>
    <t>Paaswedstrijd</t>
  </si>
  <si>
    <t>Paaswedstrijd par 3</t>
  </si>
  <si>
    <t xml:space="preserve">Gastvrouw:  DS 3 (27 h) &amp; DS 3 (18h) </t>
  </si>
  <si>
    <t>Gastheer: HS 5  (27-holes) HS 4 (18-holes)</t>
  </si>
  <si>
    <t>Vlaggetjeswedstrijd met ouders (grote baan en par 3)</t>
  </si>
  <si>
    <t>18/9 holes 4e electic Stableford</t>
  </si>
  <si>
    <t>Markermeer NIET Q</t>
  </si>
  <si>
    <t>12-stokkenwedstrijd + neary (9+18 holes)</t>
  </si>
  <si>
    <t>1e Strokeplay/Stableford wedstrijd</t>
  </si>
  <si>
    <t xml:space="preserve">Competitie Dames Sr </t>
  </si>
  <si>
    <t>Gastvrouw:  DS 1 (18-holes) &amp; DS 2 (18-holes)</t>
  </si>
  <si>
    <t>Gastheer: HS 2  (27-holes) HS 3 (27-holes)</t>
  </si>
  <si>
    <t>Jeugdclub middag Par 3</t>
  </si>
  <si>
    <t>Markermeer NIET Q/Nwe leden niet spelen</t>
  </si>
  <si>
    <t>Gastheer: D1  (36-holes)  H1  (36-holes)</t>
  </si>
  <si>
    <t>9:00 &amp; 10:30</t>
  </si>
  <si>
    <t>Jeugdtraining Par 3</t>
  </si>
  <si>
    <t>Jeugdtraining</t>
  </si>
  <si>
    <t>Gooimeer NIET Q</t>
  </si>
  <si>
    <t>18/9 holes 5e electic Stableford</t>
  </si>
  <si>
    <t>Maandbeker (9+18 holes)</t>
  </si>
  <si>
    <t>14:00</t>
  </si>
  <si>
    <t>Groep van der Grift (10 pers. + diner)</t>
  </si>
  <si>
    <t>Gastheer: HS 4  (27-holes) HS 1 (18-holes)</t>
  </si>
  <si>
    <t>Competitie Par 3</t>
  </si>
  <si>
    <t>Gastteam AH 1. (mixed 36-holes)</t>
  </si>
  <si>
    <t>Gastheer: H3 (36-h)  H1 (27-h)</t>
  </si>
  <si>
    <t>IJmeer NIET Q</t>
  </si>
  <si>
    <t>18/9 holes Stableford</t>
  </si>
  <si>
    <t>Stableford (9+18 holes)</t>
  </si>
  <si>
    <t xml:space="preserve">09:30
</t>
  </si>
  <si>
    <t>Clubhuis dicht om 18:00 - baan blijft open</t>
  </si>
  <si>
    <t xml:space="preserve">Gastvrouw:  DS 1  (27-h) </t>
  </si>
  <si>
    <t>Gastheer: HS 1  (27-h) HS 2 (18-h)</t>
  </si>
  <si>
    <t>Business Club uitwisseling met Almere City (9-holes) incl. clinic</t>
  </si>
  <si>
    <t>8 starttijden op de grote baan</t>
  </si>
  <si>
    <t>IJmeer NIET Q/Nwe leden niet spelen</t>
  </si>
  <si>
    <t>Gastheer: H5 (36-h) H6  (36-h)</t>
  </si>
  <si>
    <t>Moederdag wedstrijd</t>
  </si>
  <si>
    <t>Jeugd + moeders (Par 3 en 10 starttijden grote baan)</t>
  </si>
  <si>
    <t>Par 3 NIET Q</t>
  </si>
  <si>
    <t>18/9 holes FBBB 7/8 hcp verrekening</t>
  </si>
  <si>
    <t>2e Electic Strokeplay</t>
  </si>
  <si>
    <t>Woensdagavondcompetitie</t>
  </si>
  <si>
    <t>Strokeplay, 18 holes - 1 lus vanaf 16:00</t>
  </si>
  <si>
    <t>Inhaal dag gastvrouw:  DS 2 50+ (18h singles)</t>
  </si>
  <si>
    <t>NGF Course rating Seminar 13:30 9 holes 2 tees/ocht 2 holes raten 10:30-12:00&gt;
NVG Golfdag 30 personen</t>
  </si>
  <si>
    <t>18/9 holes Monthly medal Stableford</t>
  </si>
  <si>
    <t>Hidden holes (9+18 holes)</t>
  </si>
  <si>
    <t>2e Strokeplay Wedstrijd</t>
  </si>
  <si>
    <t xml:space="preserve">Donderdagavond clubwedstrijd </t>
  </si>
  <si>
    <t>9-holes Stableford - 12 stokken  wedstrijd</t>
  </si>
  <si>
    <t>Nieuwe leden niet spelen</t>
  </si>
  <si>
    <t>Eventuele promotie wedstrijden NGF Comp</t>
  </si>
  <si>
    <t>Ledengroep  4 starttijden 16 ps 12:00 18 holes</t>
  </si>
  <si>
    <t>Maandbeker 2 ( 9 of 18 holes)</t>
  </si>
  <si>
    <t>Dames/Heren klokwedstrijd met lunch</t>
  </si>
  <si>
    <t>KLM open 26 t/m 29 mei</t>
  </si>
  <si>
    <t>Echtparen en samenwonenden Chapman</t>
  </si>
  <si>
    <t>Jeugd met Ouders 9-holes grote baan en 9-holes Par 3</t>
  </si>
  <si>
    <t xml:space="preserve">Strokeplay, 18 holes </t>
  </si>
  <si>
    <t>&lt; = 11,4</t>
  </si>
  <si>
    <t>Ambassador 11:30 7 starttijden 20 ps 18 holes</t>
  </si>
  <si>
    <t>18/9 holes Matchplay</t>
  </si>
  <si>
    <t>12 stokkenwedstrijd + neary</t>
  </si>
  <si>
    <t>Herenochtend Bokaal Q wedstrijd</t>
  </si>
  <si>
    <t>18-holes (max 72 deelnemers</t>
  </si>
  <si>
    <t>Jeugdkamp op de club</t>
  </si>
  <si>
    <t>Par 3 + slapen in tenten (14:00 - 19:00)</t>
  </si>
  <si>
    <t>8 starttijden grote baan + slapen in tenten</t>
  </si>
  <si>
    <t>Pinksteren</t>
  </si>
  <si>
    <t>Afsluiting competitie</t>
  </si>
  <si>
    <t>Afsluiting competitie na afloop BBQ voor competitie teams - 9 holes</t>
  </si>
  <si>
    <t>18/9 holes Stableford/Uitwisseling met de Goyer (36 dames daar naar toe)</t>
  </si>
  <si>
    <t>Stableford ( 9 of 18 holes)</t>
  </si>
  <si>
    <t>3e Eclectic Strokeplay</t>
  </si>
  <si>
    <t>NGF Competitie jeugd</t>
  </si>
  <si>
    <t>Gastteam: Jeugd 1 (36-holes)/ Almeerderhout 1 &amp; 3 gastteam</t>
  </si>
  <si>
    <t>Ledengroep Kuiper</t>
  </si>
  <si>
    <t>18/9 holes Monthly Medal Stableford</t>
  </si>
  <si>
    <t>Vossenjacht ( 9 of 18 holes)</t>
  </si>
  <si>
    <t>3e strokeplay / Stableford wedstrijd</t>
  </si>
  <si>
    <t>Jeugd + vaders (Vaderdag)</t>
  </si>
  <si>
    <t>Par 3  11:00 - 14:00</t>
  </si>
  <si>
    <t>18/9 holes Stableford Benefietwedstrijd (doel nader te bepalen)</t>
  </si>
  <si>
    <t>Maandbeker 3 ( 9 of 18 holes)</t>
  </si>
  <si>
    <t>Texas Scramble Rode Tees</t>
  </si>
  <si>
    <t>Midzomer avond wedstrijd</t>
  </si>
  <si>
    <t>NGF Intl Dutch Open 50+ (Externe wedstrijd)
Ledengroep Sanson (12 pers)</t>
  </si>
  <si>
    <t>3 lussen bezet - Texas Scramble - baan hele dag gesloten</t>
  </si>
  <si>
    <t>NGF Intl Dutch Open 50+ (Externe wedstrijd)</t>
  </si>
  <si>
    <t>Gastteam: Jeugd 1 (36-holes en 18 holes)/ Almeerderhout 2 gastteam</t>
  </si>
  <si>
    <t>Clubkampioenschap Sr Mixed greensome (Henk van Houten trofee)</t>
  </si>
  <si>
    <t>Ledengroep Rob Werst (21 pers)</t>
  </si>
  <si>
    <t>18/9 holes Funwedstrijd Colorball (team van 3 pers.)</t>
  </si>
  <si>
    <t>12 stokkenwedstrijd + longest</t>
  </si>
  <si>
    <t xml:space="preserve">Jeugdwedstrijd </t>
  </si>
  <si>
    <t>7e HC&amp;FC Victoria golfdag, start 12:00 (ca. 50 pers)</t>
  </si>
  <si>
    <t>27-holes clubs op Almeerderhout</t>
  </si>
  <si>
    <t>Stableford Q</t>
  </si>
  <si>
    <t>Ledengroep van Capelle (18 pers)</t>
  </si>
  <si>
    <t>Ledengroep Lighthouse: LET OP SHOTGUN START (ca. 69 pers.)</t>
  </si>
  <si>
    <t>Jeugdwedstrijd afsluiting Guppies</t>
  </si>
  <si>
    <t xml:space="preserve">MastworpCupClassic 11:30 2 tee 40 personen 4 bal </t>
  </si>
  <si>
    <t>Eclectic Wedstrijd ( 9 of 18 holes)</t>
  </si>
  <si>
    <t>4e Eclectic Strokeplay</t>
  </si>
  <si>
    <t>NGF Natl. Strokeplay D/H 50+</t>
  </si>
  <si>
    <t>Maandbeker 4 (9+18 holes)</t>
  </si>
  <si>
    <t>Q Wedstrijd</t>
  </si>
  <si>
    <t>NGF Natl. Matchplay D/H 50+</t>
  </si>
  <si>
    <t>Jeugd maandbeker (18 en 9 holes) + par 3.</t>
  </si>
  <si>
    <t>KLM gepensioneerden ( Ongeveer 60 deelnemers)</t>
  </si>
  <si>
    <t>18/9 holes Vossenjacht</t>
  </si>
  <si>
    <t>12 stokkenwedstrijd (9+18 holes)</t>
  </si>
  <si>
    <t>Ledengroep Pothuizen (ca. 25 pers.)</t>
  </si>
  <si>
    <t>Clubkampioenschappen Strokeplay SR</t>
  </si>
  <si>
    <t>&lt;15,4 en 15,5-45</t>
  </si>
  <si>
    <t>18/9 holes Thuisblijvers / polderbokaal 8 pers.</t>
  </si>
  <si>
    <t>Ledengroep Van den Wall Bake (ca. 9 pers)</t>
  </si>
  <si>
    <t>Carrousel invitatiewedstrijd</t>
  </si>
  <si>
    <t xml:space="preserve">18 holes </t>
  </si>
  <si>
    <t>Hitte Golfwedstrijd</t>
  </si>
  <si>
    <t>IJmeer-Par 3</t>
  </si>
  <si>
    <t>Hitte Golfwedstrijd (9-holes op IJmeer, aansluitend par 3)</t>
  </si>
  <si>
    <t>Ledengroep (18-holes + 9 holes)</t>
  </si>
  <si>
    <t>Ledengroep Van Spiegel (d'Olle Grieze) (ca. 18 man)</t>
  </si>
  <si>
    <t>Stableford, 12 stokkenwedstrijd + longest ( 9 of 18 holes)</t>
  </si>
  <si>
    <t>Ladies Day</t>
  </si>
  <si>
    <t>Gooimeer GESLOTEN</t>
  </si>
  <si>
    <t>Finale maandbeker (9+18 holes)</t>
  </si>
  <si>
    <t xml:space="preserve">Q Wedstrijd </t>
  </si>
  <si>
    <t>Groep 2 x 3 flights 9 holes (19 personen)</t>
  </si>
  <si>
    <t>Groep van der Werf/Ladies Day</t>
  </si>
  <si>
    <t xml:space="preserve">Clubkampioenschappen Strokeplay </t>
  </si>
  <si>
    <t>2 Cat./1e ronde, bruto strokeplay cat 1, netto strokeplay cat 2</t>
  </si>
  <si>
    <t>-9.0 - 45</t>
  </si>
  <si>
    <t xml:space="preserve">2e ronde 1e Categorie </t>
  </si>
  <si>
    <t>Clubkampioenschappen Strokeplay</t>
  </si>
  <si>
    <t>2 Cat./3e ronde, bruto strokeplay cat 1, netto strokeplay cat 2</t>
  </si>
  <si>
    <t>Ledengroep Regoort 6 pers.</t>
  </si>
  <si>
    <t>Groep 2 x 6 flights 9 holes (40 personen)</t>
  </si>
  <si>
    <t>PonGolf 17:00 9 holes 2 tee 40 ps</t>
  </si>
  <si>
    <t>Markermeer GESLOTEN</t>
  </si>
  <si>
    <t>Dinsdagavond Dames Vriendinnendag</t>
  </si>
  <si>
    <t>Vriendinnendag met diner</t>
  </si>
  <si>
    <t>FBBB shotgun</t>
  </si>
  <si>
    <t xml:space="preserve">Woensdagavondcompetitie </t>
  </si>
  <si>
    <t>Vossenjacht 18-holes</t>
  </si>
  <si>
    <t>Jeugd Clubkampioenschap</t>
  </si>
  <si>
    <t>Jeugd clubkampioenschappen (18 en 9 holes)</t>
  </si>
  <si>
    <t>Keep it Clean starttijden met 20 gasten</t>
  </si>
  <si>
    <t>Stableford wedstrijd (reservedatum finale maandbeker) ( 9 of 18 holes)</t>
  </si>
  <si>
    <t>MTH GOLFDAG: LET OP SHOTGUN. Ca. 72 personen</t>
  </si>
  <si>
    <t>Zeewolde cup</t>
  </si>
  <si>
    <t>Voorronde Clubkampioenschappen Matchplay</t>
  </si>
  <si>
    <t xml:space="preserve">2 Categorieen  / De beste 16 plaatsen zich, 2 tee start </t>
  </si>
  <si>
    <t>Groep 2 x 8 flights (40 personen)</t>
  </si>
  <si>
    <t>Ledengroep Vince van Veen ca 50 pers.</t>
  </si>
  <si>
    <t>18/9 holes herfstbeker Stableford</t>
  </si>
  <si>
    <t>Par 3 GESLOTEN</t>
  </si>
  <si>
    <t>9 holes + longest</t>
  </si>
  <si>
    <t>6e Eclectic Strokeplay</t>
  </si>
  <si>
    <t>Slotwedstrijd woensdagavondcompetitie</t>
  </si>
  <si>
    <t>Strokeplay,  (shotgun 2T - 9 holes)</t>
  </si>
  <si>
    <t>9-holes Stableford - Slotwedstrijd</t>
  </si>
  <si>
    <t xml:space="preserve">Groep UWV </t>
  </si>
  <si>
    <t>Clubkampioenschappen Matchplay</t>
  </si>
  <si>
    <t>Achtste finale of voorronde bij &lt; 16 deeln. 2 tee start</t>
  </si>
  <si>
    <t>halve finale en finale 2 tee start</t>
  </si>
  <si>
    <t>Senioren invitatiedag</t>
  </si>
  <si>
    <t>18 holes wedstrijd</t>
  </si>
  <si>
    <t>Ledengroep (9 holes)</t>
  </si>
  <si>
    <t>Groep Jeroen Sanders/Probus  (12 personen)</t>
  </si>
  <si>
    <t>Groep Herensocieteit</t>
  </si>
  <si>
    <t>9 holes + putt-wedstrijd</t>
  </si>
  <si>
    <t>Wedstrijd wachtlijst leden</t>
  </si>
  <si>
    <t>Op uitnodiging van Bestuur voor wachtlijstleden</t>
  </si>
  <si>
    <t>Groep 16 personen</t>
  </si>
  <si>
    <t>9-holes MM</t>
  </si>
  <si>
    <t>Bestuur met De Club van 27</t>
  </si>
  <si>
    <t>Groep 20 personen</t>
  </si>
  <si>
    <t>9-holes IJM</t>
  </si>
  <si>
    <t>Frank Langereis Memorial</t>
  </si>
  <si>
    <t>18-holes GM-IJM</t>
  </si>
  <si>
    <t>Groep John Grootte</t>
  </si>
  <si>
    <t>Groep 9 personen</t>
  </si>
  <si>
    <t>18 holes IJM-GM</t>
  </si>
  <si>
    <t>Groep Johan Zeilstra</t>
  </si>
  <si>
    <t>Strokeplay 18 holes</t>
  </si>
  <si>
    <t>18/9 holes vlaggetjesdag strokeplay.</t>
  </si>
  <si>
    <t>17.00</t>
  </si>
  <si>
    <t>Slotwedstrijd: 4 stokkenwedstrijd ( 9 holes)</t>
  </si>
  <si>
    <t>1e FBBB</t>
  </si>
  <si>
    <t>Groep 2 x 4 flights (28 personen)</t>
  </si>
  <si>
    <t>Groep Applifire (28 personen)</t>
  </si>
  <si>
    <r>
      <t xml:space="preserve">Jeugd maandbeker (18 en 9 holes) + </t>
    </r>
    <r>
      <rPr>
        <sz val="10"/>
        <color rgb="FFFF0000"/>
        <rFont val="Calibri"/>
        <family val="2"/>
        <scheme val="minor"/>
      </rPr>
      <t>par 3.</t>
    </r>
  </si>
  <si>
    <t>Golf Sixes League</t>
  </si>
  <si>
    <t>Golf Sixes League Par 3</t>
  </si>
  <si>
    <t>Clubkampioenschappen Par 3</t>
  </si>
  <si>
    <t>Cat.1&amp;2 / 3x 9 holes bruto strokeplay // Cat 2. max 7 slagen/</t>
  </si>
  <si>
    <t>&lt;=11,4 en 11,5-36</t>
  </si>
  <si>
    <t>18/9 holes Hiddenholes</t>
  </si>
  <si>
    <t>Groep 2 x 5 flights (35 personen)</t>
  </si>
  <si>
    <t>Groep Givaudan (35 personen)</t>
  </si>
  <si>
    <t>9 holes (18 personen)</t>
  </si>
  <si>
    <t>Ledengroep Van der Pol (18 personen)</t>
  </si>
  <si>
    <t>PAR3</t>
  </si>
  <si>
    <t>shotgun PAR3</t>
  </si>
  <si>
    <t>Groep PGA/NGF (27 personen)</t>
  </si>
  <si>
    <t>NL. Open senioren</t>
  </si>
  <si>
    <t>NL. open senioren</t>
  </si>
  <si>
    <t>NL. Mid Amateur</t>
  </si>
  <si>
    <t>09:00</t>
  </si>
  <si>
    <t>Stableford 18 holes</t>
  </si>
  <si>
    <t>9-holes Stableford Qualifying</t>
  </si>
  <si>
    <t>Finale bekers op uitnodiging, gevolgd door 18 holes+9 holes</t>
  </si>
  <si>
    <t>18 holes (18 personen)</t>
  </si>
  <si>
    <t xml:space="preserve">Laatste Herenochtend Bokaal </t>
  </si>
  <si>
    <t>Dames en Herencommissie wedstrijd</t>
  </si>
  <si>
    <t>Business Club shotgun 9-holes</t>
  </si>
  <si>
    <t>Bestuur-Oud Bestuur wedstrijd</t>
  </si>
  <si>
    <t>Almeerderhout 6 &amp; 8</t>
  </si>
  <si>
    <t>Senioren Sluitingswedstrijd</t>
  </si>
  <si>
    <t>9-holes 12 stokkenwedstrijd inloop met lunch</t>
  </si>
  <si>
    <t>18 holes (20 personen)</t>
  </si>
  <si>
    <t>Ledengroep Inez van Walraven (ca. 20 personen)</t>
  </si>
  <si>
    <t>Canadian Greensome + Jaarvergadering</t>
  </si>
  <si>
    <t>Stableford 9 holes</t>
  </si>
  <si>
    <t>2e FBBB</t>
  </si>
  <si>
    <t>Ledengroep Van Estec 4 personen (Helma Nollen)</t>
  </si>
  <si>
    <t>Groep 2 x 4 flights (30 personen)</t>
  </si>
  <si>
    <t>Groep Schouten Makelaars 't Gooi  (25-30 personen)</t>
  </si>
  <si>
    <t>Ledengroep 16 pers</t>
  </si>
  <si>
    <t>Groep Paul Streefkerk</t>
  </si>
  <si>
    <t>t Werkpaard voor vrijwilligers</t>
  </si>
  <si>
    <t>Najaars Competitie</t>
  </si>
  <si>
    <t>Almeerderhout 5 &amp; 7</t>
  </si>
  <si>
    <t>Groep 2 x 4 flights (24 personen)</t>
  </si>
  <si>
    <t>Ledengroep Van der Riet (ca. 40 personen)</t>
  </si>
  <si>
    <t>18-holes Texas Scramble</t>
  </si>
  <si>
    <t>Almeerderhout 1 &amp; 3</t>
  </si>
  <si>
    <t>Groep 2 x 7 flights (50 personen)</t>
  </si>
  <si>
    <t>Groep DGFR (40-50 personen)</t>
  </si>
  <si>
    <t>Sluitingswedstrijd, Canadian Greensome - shotgun aansluitend diner</t>
  </si>
  <si>
    <t>3e FBBB</t>
  </si>
  <si>
    <t>13:00</t>
  </si>
  <si>
    <t>Golf-Bridge wedstrijd</t>
  </si>
  <si>
    <t>Par 3 - Ijmeer</t>
  </si>
  <si>
    <t>9 holes (16 personen)</t>
  </si>
  <si>
    <t>Groep Yellowtail (16 personen)</t>
  </si>
  <si>
    <t>Jeugd maandbeker</t>
  </si>
  <si>
    <t>Jeugd maandbeker par 3.</t>
  </si>
  <si>
    <t>Jeugd maandbeker (18 en 9 holes).</t>
  </si>
  <si>
    <r>
      <rPr>
        <b/>
        <i/>
        <sz val="10"/>
        <rFont val="Calibri"/>
        <family val="2"/>
        <scheme val="minor"/>
      </rPr>
      <t xml:space="preserve">WINTERTIJD    </t>
    </r>
    <r>
      <rPr>
        <sz val="10"/>
        <rFont val="Calibri"/>
        <family val="2"/>
        <scheme val="minor"/>
      </rPr>
      <t>Najaars Competitie</t>
    </r>
  </si>
  <si>
    <t>Almeerderhout 2 &amp; 4</t>
  </si>
  <si>
    <t>Groep Paul Streefkerk (12 pers.)</t>
  </si>
  <si>
    <t>9-holes shotgun + Jaarvergadering (lunch)</t>
  </si>
  <si>
    <t>Nachtwedstrijd Par 3</t>
  </si>
  <si>
    <t>Stableford 9-holes incl. Stamppot buffet</t>
  </si>
  <si>
    <t>Inloop Jeugd en Ouders 9 holes</t>
  </si>
  <si>
    <t>Finale najaarscompetitie</t>
  </si>
  <si>
    <t xml:space="preserve">Inloop + Winter Matchplay </t>
  </si>
  <si>
    <t>Najaars Business Club</t>
  </si>
  <si>
    <t>9-holes shotgun najaars business club</t>
  </si>
  <si>
    <t>Nachtwedstrijd Jeugd Par 3</t>
  </si>
  <si>
    <t>18-holes Greensome</t>
  </si>
  <si>
    <t>Algemene ledenvergadering</t>
  </si>
  <si>
    <t>Sint Nicolaas Wedstrijd  9 Gr./ 9 Kl. Met erwtensoep</t>
  </si>
  <si>
    <t>9-holes inloopwedstrijd stableford / bridge Chocolademelk</t>
  </si>
  <si>
    <t>3e ronde winter matchplay + inloop</t>
  </si>
  <si>
    <t>Par 3 kerstwedstrijd</t>
  </si>
  <si>
    <t>11:00</t>
  </si>
  <si>
    <t>Kerst</t>
  </si>
  <si>
    <t>BAAN OPEN ALS WEERCONDITIES DIT TOELATEN, alle faciliteiten gesloten</t>
  </si>
  <si>
    <t>Oudjaarsdag</t>
  </si>
  <si>
    <t>Wedstrijdkalender 2021</t>
  </si>
  <si>
    <t>Opmerkingen 2021</t>
  </si>
  <si>
    <t>Q wedstrijd + 1/4 finale Wintermatchplay</t>
  </si>
  <si>
    <t>Goede Vrijdag</t>
  </si>
  <si>
    <t xml:space="preserve">Vlaggetjeswedstrijd met ouders </t>
  </si>
  <si>
    <t>Markermeer - IJmeer</t>
  </si>
  <si>
    <t>3e eclectic wedstrijd, stableford</t>
  </si>
  <si>
    <t xml:space="preserve">Stableford 9 holes grote baan </t>
  </si>
  <si>
    <t>Herenochtend Bokaal met lunch</t>
  </si>
  <si>
    <t xml:space="preserve">Shotgun fourball better ball </t>
  </si>
  <si>
    <t>Gooimeer - Markermeer</t>
  </si>
  <si>
    <t>4e eclectic wedstrijd, stableford</t>
  </si>
  <si>
    <t>Stableford 9 holes grote baan en 9 holes kleine baan</t>
  </si>
  <si>
    <t>1e Eclectic Strokeplay + 1/2 finale Wintermatchplay</t>
  </si>
  <si>
    <t xml:space="preserve">Bedrijven </t>
  </si>
  <si>
    <t>5e eclectic wedstrijd, stableford</t>
  </si>
  <si>
    <t>Stableford, 12 stokkenwedstrijd, neary (tevens 9 holes wedstrijd)</t>
  </si>
  <si>
    <t xml:space="preserve">1e Strokeplay / Stableford Q wedstrijd </t>
  </si>
  <si>
    <t>11:30</t>
  </si>
  <si>
    <t>Mexican Scramble Rode Tees + Finale Wintermatchplay</t>
  </si>
  <si>
    <t>11.5-36.0</t>
  </si>
  <si>
    <t>9H Stableford</t>
  </si>
  <si>
    <t>-9 - 54</t>
  </si>
  <si>
    <t>Gooimeer - Ijmeer</t>
  </si>
  <si>
    <t>&lt; = 11.4</t>
  </si>
  <si>
    <t>Moederdag toernooi (late middag)</t>
  </si>
  <si>
    <t>Four Ball Better Ball 7/8 HCP verr</t>
  </si>
  <si>
    <t>2e Eclectic strokeplay + Finale wintermatchplay</t>
  </si>
  <si>
    <t>Promotiewedstrijden</t>
  </si>
  <si>
    <t>Chapman, echtparen + samenwonenden</t>
  </si>
  <si>
    <t>Jeugd Strokeplay</t>
  </si>
  <si>
    <t>Markermeer - Gooimeer</t>
  </si>
  <si>
    <t>Monthly Medal Strokeplay / stableford</t>
  </si>
  <si>
    <t>Hidden holes ( 9 of 18 holes)</t>
  </si>
  <si>
    <t>2e Strokeplay/Stableford Q wedstrijd</t>
  </si>
  <si>
    <t>Donderdagavond clubwedstrijd opening</t>
  </si>
  <si>
    <t>Twee tee start</t>
  </si>
  <si>
    <t>9 holes grote baan + slapen in tenten</t>
  </si>
  <si>
    <t>9 holes par 3</t>
  </si>
  <si>
    <t>Online mogelijk</t>
  </si>
  <si>
    <t>9-holes 12  stokken wedstrijd</t>
  </si>
  <si>
    <t xml:space="preserve">Stableford - Kees de Waard Contactpers. </t>
  </si>
  <si>
    <t>Finale Clubkampioenschappen Foursome</t>
  </si>
  <si>
    <t>Ijmeer - Markermeer</t>
  </si>
  <si>
    <t xml:space="preserve">Inloop voor Thuisblijvers  (Uitwisseling bij de Goyer) </t>
  </si>
  <si>
    <t>12 stokken wedstrijd, neary</t>
  </si>
  <si>
    <t>Strokeplay, 2 tee start</t>
  </si>
  <si>
    <t xml:space="preserve">
9:30</t>
  </si>
  <si>
    <t>Competitie jeugd
Par 3 Maandwedstrijd</t>
  </si>
  <si>
    <t>IJmeer - Gooimeer
Par 3</t>
  </si>
  <si>
    <t>Gastteam: Jeugd 1 (36 h)
9H Stableford</t>
  </si>
  <si>
    <t xml:space="preserve">
</t>
  </si>
  <si>
    <t xml:space="preserve">
54</t>
  </si>
  <si>
    <t>Monthly Medal strokeplay / stableford</t>
  </si>
  <si>
    <t>3e Eclectic Strokeplay met hapjes</t>
  </si>
  <si>
    <t>Stableford, 2 tee start</t>
  </si>
  <si>
    <t>Competitie jeugd</t>
  </si>
  <si>
    <t>Gastteam: Jeugd 1 (36 h)</t>
  </si>
  <si>
    <t>Texas Scramble, 50% handicapverrekening</t>
  </si>
  <si>
    <t xml:space="preserve">Jeugd </t>
  </si>
  <si>
    <t>Vader Middag</t>
  </si>
  <si>
    <t>12;00</t>
  </si>
  <si>
    <t>Gemengde greensome 18 holes wedstrijd</t>
  </si>
  <si>
    <t>Gooimeer - IJmeer</t>
  </si>
  <si>
    <t>Zomerbeker / Benefietwedstrijd</t>
  </si>
  <si>
    <t>Over 27 holes - Texas Scramble</t>
  </si>
  <si>
    <t>18 holes Stableford</t>
  </si>
  <si>
    <t>12 stokken wedstrijd, longest</t>
  </si>
  <si>
    <t>Mariniers Officieren P. Cats 18p GECANCELLED</t>
  </si>
  <si>
    <t>Businesscompetitie 18 holes shotgun</t>
  </si>
  <si>
    <t xml:space="preserve">
Par 3 Maandwedstrijd</t>
  </si>
  <si>
    <t xml:space="preserve">
Par 3</t>
  </si>
  <si>
    <t xml:space="preserve">
9H- Stableford</t>
  </si>
  <si>
    <t>18 holes wedstrijd. (27 holes banen wedstrijd gcancelled)</t>
  </si>
  <si>
    <t>IBM J. Duvivier 25p GECANCELLED</t>
  </si>
  <si>
    <t>Strokeplay</t>
  </si>
  <si>
    <t>4e Eclectic Wedstrijd Strokeplay</t>
  </si>
  <si>
    <t>Ijmeer - Gooimeer</t>
  </si>
  <si>
    <t>Maandbeker 4</t>
  </si>
  <si>
    <t>3 Cat. / 1e ronde, bruto strokeplay</t>
  </si>
  <si>
    <t>Categorieën: -9.0 - 11.4 / &gt;11.4 - 18.5 / &gt;18.5 - 36</t>
  </si>
  <si>
    <t>3 Cat. / 2e ronde, bruto strokeplay</t>
  </si>
  <si>
    <t xml:space="preserve">Vossenjacht - Stableford - tegen par van de vossen 18 holes </t>
  </si>
  <si>
    <t>12-Stokkenwedstrijd, Neary</t>
  </si>
  <si>
    <t>Lustrum Founders Trophy</t>
  </si>
  <si>
    <t>Vossenjacht - 18 holes</t>
  </si>
  <si>
    <t>Par 3 Wedstrijd</t>
  </si>
  <si>
    <t>Sociëteit Jan Hamdorff, 6 starttijden, 13:00 18h</t>
  </si>
  <si>
    <t xml:space="preserve">18 holes stableford </t>
  </si>
  <si>
    <t>Stableford, neary ( 9 of 18 holes)</t>
  </si>
  <si>
    <t xml:space="preserve">Stableford </t>
  </si>
  <si>
    <t xml:space="preserve">Sr dagen gaan niet door  4+5 aug </t>
  </si>
  <si>
    <t>Nieuwe datum BC wedstrijd</t>
  </si>
  <si>
    <t>ALGS/Agnes Reddering 27p, 12:30 18 holes</t>
  </si>
  <si>
    <t>11.00</t>
  </si>
  <si>
    <t>Stableford, 12 stokkenwedstrijd, neary ( 9 of 18 holes)</t>
  </si>
  <si>
    <t>5e eclectic Strokeplay</t>
  </si>
  <si>
    <t>BC wedstrijd verplaatst naar 6 augustus</t>
  </si>
  <si>
    <t>Ton Kalshoven,oud bestuur,14:30, 5 flights, 9 h</t>
  </si>
  <si>
    <t>PonFit 17:00 2tee start 9 holes/40 ps</t>
  </si>
  <si>
    <t xml:space="preserve">Ladies Day </t>
  </si>
  <si>
    <t>Canadien Greensome met High Tea</t>
  </si>
  <si>
    <t>Finale maandbeker  ( 9 of 18 holes)</t>
  </si>
  <si>
    <t>dhr Wilhelmij, 4 flights 12 ps, 18 holes 13:00</t>
  </si>
  <si>
    <t>1e ronde 3 Categorieën., bruto strokeplay</t>
  </si>
  <si>
    <t>-9.0 - 11.4/</t>
  </si>
  <si>
    <t>2e ronde 1e Categorie, bruto strokeplay</t>
  </si>
  <si>
    <t>11.5 - 18.5/</t>
  </si>
  <si>
    <t>3e ronde 1e Categorie; 2e ronde categorie 2 en 3, bruto strokeplay</t>
  </si>
  <si>
    <t>18.6 - 36</t>
  </si>
  <si>
    <t>Monthly Medal Stableford</t>
  </si>
  <si>
    <t>Shotgun op 1 lus met Diner</t>
  </si>
  <si>
    <t>Lustrum Wedstrijd</t>
  </si>
  <si>
    <t>3 lussen</t>
  </si>
  <si>
    <t>Drie identieke wedstrijden op vrijdag, zaterdag en zondag.</t>
  </si>
  <si>
    <t>Leden kunnen zich voor één van deze drie wedstrijden inschrijven.</t>
  </si>
  <si>
    <t>Zie de wedstrijdmodule voor meer informatie.</t>
  </si>
  <si>
    <t>9-holes Stableford Inloop</t>
  </si>
  <si>
    <t>Hidden Holes, Stableford</t>
  </si>
  <si>
    <t>Slot Donderdagavond clubwedstrijd</t>
  </si>
  <si>
    <t>9-holes 12 stokken - Half uur eerder starten</t>
  </si>
  <si>
    <t>Bedrijven</t>
  </si>
  <si>
    <t>Maandbeker 1
Par 3 Maandwedstrijd</t>
  </si>
  <si>
    <t>Strokeplay, 18 holes
9H-Stableford</t>
  </si>
  <si>
    <t>&lt; = 11.4
54</t>
  </si>
  <si>
    <t>Ton van Dijk 5 flights 13:00 18-holes (5 leden + intro)</t>
  </si>
  <si>
    <t>Herfstbeker Stableford</t>
  </si>
  <si>
    <t>9 holes grote baan, longest, 9 holes kleine baan</t>
  </si>
  <si>
    <t>6e Eclectic Strokeplay met hapjes</t>
  </si>
  <si>
    <t>Windesheim 25 studenten Kick off (hele dag clinic/horeca)</t>
  </si>
  <si>
    <t>ING/OranjeLeeuw 4 flights, 14:00, 18 holes 16 ps</t>
  </si>
  <si>
    <t>3 Categorieën  / De beste 16 plaatsen zich</t>
  </si>
  <si>
    <t>Komen te vervallen</t>
  </si>
  <si>
    <t>2 Categorieën, 3x 9 holes</t>
  </si>
  <si>
    <t>Categorieën: -9.0 - 18 / 18,1 - 54</t>
  </si>
  <si>
    <t>Monthly Medal</t>
  </si>
  <si>
    <t>NCCWbv/E.den Breeyen BREE 7 Clinic max 35 ps 3 pro's + 2 starttijden 9 holes</t>
  </si>
  <si>
    <t>9 holes grote baan putt-wedstrijd</t>
  </si>
  <si>
    <t>KLM open 16 t/m 19 september</t>
  </si>
  <si>
    <t>Herensociëteit, 13:00 18 holes, 3 starttijden</t>
  </si>
  <si>
    <t xml:space="preserve">KLM-open </t>
  </si>
  <si>
    <t>SANT 1 6 flights 12:30 18 holes, 24 ps</t>
  </si>
  <si>
    <t>KLM-open</t>
  </si>
  <si>
    <t>Dhr Timmerman 12:30, 18 holes 30 ps</t>
  </si>
  <si>
    <t>Groep Dhr Nieuwenhuis, 9 holes 1 uur Ijmeer</t>
  </si>
  <si>
    <t>Halve finale + finale</t>
  </si>
  <si>
    <t>9-holes 12 stokkenwedstrijd inloop + Lunch</t>
  </si>
  <si>
    <t xml:space="preserve">Photomasters golftoernooi 12:00 18 holes. 30 ps </t>
  </si>
  <si>
    <t>Matchplay met hcp verrekening</t>
  </si>
  <si>
    <t xml:space="preserve">Maaien start ook later. </t>
  </si>
  <si>
    <t>Durlstone Foundation wedstrijd (max.50)/clinic (15)14:00 9-holes</t>
  </si>
  <si>
    <t>Spilter13:00 3 fligts 9 holes + clinic 20 ps</t>
  </si>
  <si>
    <t xml:space="preserve">Bestuurswedstrijd </t>
  </si>
  <si>
    <t>Voor oud-zittende en huidige bestuursleden (met partner)</t>
  </si>
  <si>
    <t>09:00:00
9:30</t>
  </si>
  <si>
    <t>Gooimeer - Markermeer
Par 3</t>
  </si>
  <si>
    <t>Strokeplay, 18 holes
Par 3</t>
  </si>
  <si>
    <t>Optie Inez Walraven ong 20 deeln. Leden-intro 12:00 18 holes</t>
  </si>
  <si>
    <t>Nieneke Bouvy 11:30 4 starttijden</t>
  </si>
  <si>
    <t xml:space="preserve">Goede doelen wedstrijd </t>
  </si>
  <si>
    <t xml:space="preserve">Stichting Pijn bij Kanker </t>
  </si>
  <si>
    <t>Optie Chris / Roland</t>
  </si>
  <si>
    <t>FBBB 7/8 stableford</t>
  </si>
  <si>
    <t>Optie mw Kreeftenberg KREE 3 ong 15 ps, 13:00 18 holes ipv 7 okt (kan niet door gaan)</t>
  </si>
  <si>
    <t>'T Werkpaard</t>
  </si>
  <si>
    <t>Shotgun voor bestuur- en commissieleden</t>
  </si>
  <si>
    <t xml:space="preserve">Colour Ball  </t>
  </si>
  <si>
    <t>Nieuw toegevoegd</t>
  </si>
  <si>
    <t>Slotwedstrijd</t>
  </si>
  <si>
    <t>18 holes wedstrijd - Texas Scramble 50% (team van 4)</t>
  </si>
  <si>
    <t>Wintertijd</t>
  </si>
  <si>
    <t>20:00</t>
  </si>
  <si>
    <t>PAR 3</t>
  </si>
  <si>
    <t>Nachtwedstrijd PAR 3 - Buffet 19:00 uur</t>
  </si>
  <si>
    <t>9-holes inloop stableford en bridge</t>
  </si>
  <si>
    <t>Shotgun Stableford 9-holes incl. Stamppot buffet</t>
  </si>
  <si>
    <t>Jeugd
Par 3 Maandwedstrijd</t>
  </si>
  <si>
    <t>Inloop Jeugd en Ouders 9 holes
9H-Stableford</t>
  </si>
  <si>
    <t>54
54</t>
  </si>
  <si>
    <t>9-holes inloop stableford</t>
  </si>
  <si>
    <t>9-holes inloop matchplay</t>
  </si>
  <si>
    <t>9-holes inloop - 4 stokken + putter</t>
  </si>
  <si>
    <t>9-holes inloop stableford / bridge</t>
  </si>
  <si>
    <t>Snertwedststrijd - 9 holes stableford (hidden holes)</t>
  </si>
  <si>
    <t>Par3 Cie</t>
  </si>
  <si>
    <t>PAR 3 Kerstwedstrijd</t>
  </si>
  <si>
    <t>9-holes inloop - strokeplay</t>
  </si>
  <si>
    <t>Inloop + Winter Matchplay</t>
  </si>
  <si>
    <t>BAAN OPEN, alle faciliteiten gesloten</t>
  </si>
  <si>
    <t>Commissie / Wedstrijd</t>
  </si>
  <si>
    <t>Start-
tijd</t>
  </si>
  <si>
    <t>Hcp /
Cat</t>
  </si>
  <si>
    <t>Opmerkingen 2020</t>
  </si>
  <si>
    <t>Onderhoud Gooimeer</t>
  </si>
  <si>
    <t>Onderhoud Markermeer</t>
  </si>
  <si>
    <t>Onderhoud IJmeer</t>
  </si>
  <si>
    <t xml:space="preserve">BAAN OPEN, alle faciliteiten gesloten. </t>
  </si>
  <si>
    <t>16:00</t>
  </si>
  <si>
    <t xml:space="preserve">Chocoladewedstrijd </t>
  </si>
  <si>
    <t>9-holes Midwinterwedstrijd hidden holes</t>
  </si>
  <si>
    <t>9-holes inloopwedstrijd matchplay</t>
  </si>
  <si>
    <t>Regeldag</t>
  </si>
  <si>
    <t>2 sessies 10:00 - 12:00 uur en 13:00 - 14:00 uur (inschrijven via wedstrijdmodule)</t>
  </si>
  <si>
    <t xml:space="preserve">Par 3 Maandwedstrijd </t>
  </si>
  <si>
    <t>10;30</t>
  </si>
  <si>
    <t>9-holes stableford - Jaarklassement</t>
  </si>
  <si>
    <t>9-holes inloopwedstrijd stableford</t>
  </si>
  <si>
    <t>Inloop + inhaal Winter Matchplay</t>
  </si>
  <si>
    <t>9-holes Matchplay inloop</t>
  </si>
  <si>
    <t>Inloopwedstrijd Par 3</t>
  </si>
  <si>
    <t>9-holes inschrijven vanaf 09:30 uur</t>
  </si>
  <si>
    <t xml:space="preserve">Krokettenwedstrijd </t>
  </si>
  <si>
    <t xml:space="preserve">Midwinter snertwedststrijd </t>
  </si>
  <si>
    <t>Lussen</t>
  </si>
  <si>
    <t>Grootonderh. overige delen</t>
  </si>
  <si>
    <t>Conischprikken 200M3 zand per Hectare</t>
  </si>
  <si>
    <t>Vertidrainen Na conisch, zand en vegen</t>
  </si>
  <si>
    <t>Inloop + Winter Matchplay 1/8 Finale</t>
  </si>
  <si>
    <t xml:space="preserve">Bezanden (50M3/H) en </t>
  </si>
  <si>
    <t>vertidrainen MM, GM, DR en P3</t>
  </si>
  <si>
    <t xml:space="preserve">3 Categorieen  / De beste 15 plaatsen zich met de winnaars vorig jaar - 2T start </t>
  </si>
  <si>
    <t>&lt;= 0  - 36</t>
  </si>
  <si>
    <t>Nathalie Röder</t>
  </si>
  <si>
    <t>Inloop + Winter Matchplay 1/2 Finale</t>
  </si>
  <si>
    <t>Clubkampioenschappen FS</t>
  </si>
  <si>
    <t>Achtste finale of voorronde bij &lt; 16 deeln. + kwartfinale - 2T start in de ochtend</t>
  </si>
  <si>
    <t>Jan Roorda</t>
  </si>
  <si>
    <t>Henk v Houten</t>
  </si>
  <si>
    <t>Openingswedstrijd - Canadian greensome, shotgun met diner</t>
  </si>
  <si>
    <t>Q wedstrijd + Winter Matchplay Finale</t>
  </si>
  <si>
    <t xml:space="preserve">Kick-off Dames en Heren Senioren </t>
  </si>
  <si>
    <t>Starten op 2 tees, op uitnodiging + borrel</t>
  </si>
  <si>
    <t>Voorjaars openingswedstrijd</t>
  </si>
  <si>
    <t>Shotgun fourball better ball</t>
  </si>
  <si>
    <t>Beluchten greens 8mm massieve pennen en bezanden</t>
  </si>
  <si>
    <t>Dames</t>
  </si>
  <si>
    <t>1e eclectic wedstrijd, stableford</t>
  </si>
  <si>
    <t>Herenochtend Bokaal Shotgun + warme lunch</t>
  </si>
  <si>
    <t>Competitie Par3</t>
  </si>
  <si>
    <t>Gastteam: Ahout 2 mixed (36-holes)</t>
  </si>
  <si>
    <t>Introductiewedstrijd Nieuwe leden</t>
  </si>
  <si>
    <t>9-holes wedstrijd, voor nieuwe leden, bestuurs en cie leden op uitn.</t>
  </si>
  <si>
    <t>Par 3 jeugd</t>
  </si>
  <si>
    <t xml:space="preserve">Kick-off met shotgun op de Par 3 </t>
  </si>
  <si>
    <t>Competitie Heren/ Dames</t>
  </si>
  <si>
    <t>Gastheer: D1  (36-holes)  H4  (36-holes)</t>
  </si>
  <si>
    <t>9-holes 12 stokken openingswedstrijd + lunch</t>
  </si>
  <si>
    <t>2e eclectic wedstrijd, stableford</t>
  </si>
  <si>
    <t>Competitie Heren</t>
  </si>
  <si>
    <t>Gastheer:HS 1  (18-holes) HS 6 (27-holes)</t>
  </si>
  <si>
    <t>Jeugd Vlaggetjeswedstrijd</t>
  </si>
  <si>
    <t>Jeugd met volwassenen (Introducees mogelijk)</t>
  </si>
  <si>
    <t>Doorzaaien en bezanden greens, voorgreens en tees</t>
  </si>
  <si>
    <t>1e strokeplay/Stableford Q wedstrijd</t>
  </si>
  <si>
    <t>Competitie Dames</t>
  </si>
  <si>
    <t>Gastvrouw:  DS 2 (18-holes) DS 1 (18-holes)</t>
  </si>
  <si>
    <t>Gastheer:HS 2  (18-holes) HS 5 (27-holes)</t>
  </si>
  <si>
    <t>Gastheer: D1  (27-holes)  H2  (36-holes)</t>
  </si>
  <si>
    <t>Gastvrouw: DS 2 (27-holes)</t>
  </si>
  <si>
    <t>Gastheer:HS 4  (18-holes) HS 3  (18-holes)</t>
  </si>
  <si>
    <t>Gastheer: H 1 (27-holes)  D2  (36-holes)</t>
  </si>
  <si>
    <t>18 holes Shotgun - Texas scramble</t>
  </si>
  <si>
    <t>Di</t>
  </si>
  <si>
    <t>5e eclectic - Prijsuitreiking beste 3 van 5 wedstrijden</t>
  </si>
  <si>
    <t>Maandbeker 1 ( 9 of 18 holes)</t>
  </si>
  <si>
    <t>Wo</t>
  </si>
  <si>
    <t>Do</t>
  </si>
  <si>
    <t>Gastvrouw: DS 3  (18-holes)</t>
  </si>
  <si>
    <t>Gastteam: Ahout 1 mixed (36-holes)</t>
  </si>
  <si>
    <t>Gastheer:HS 4  (27-holes) HS 3  (27-holes)</t>
  </si>
  <si>
    <t>Gastheer: H3  (36-holes)  H1  (36-holes)</t>
  </si>
  <si>
    <t xml:space="preserve">BAAN + complex GESLOTEN </t>
  </si>
  <si>
    <t>9-holes 12 stokken inloop Qualifying</t>
  </si>
  <si>
    <t xml:space="preserve">Circle Amsterdam </t>
  </si>
  <si>
    <t xml:space="preserve"> 9 holes + clinic</t>
  </si>
  <si>
    <t>14:30 Circle Amsterdam 9 holes + clinic</t>
  </si>
  <si>
    <t>Strokeplay, zie voorwoord op website</t>
  </si>
  <si>
    <t xml:space="preserve">Gastvrouw: DS 1 (27-holes) </t>
  </si>
  <si>
    <t>Gastheer:HS 2 (27-holes) HS 1 (27-holes)</t>
  </si>
  <si>
    <t>MTH Clinic 10:00-13:00 + PAR3</t>
  </si>
  <si>
    <t>Gastheer: H5  (36-holes)  H6  (36-holes)</t>
  </si>
  <si>
    <t>Competitie (reservedag)</t>
  </si>
  <si>
    <t>1e Eclectic strokeplay</t>
  </si>
  <si>
    <t>Competitie (reservedag)+ C Comp</t>
  </si>
  <si>
    <t>Open dag  Almeerderhout</t>
  </si>
  <si>
    <t>Thema Jeugd</t>
  </si>
  <si>
    <t>18 holes stableford Monthly Medal Strokeplay / stableford</t>
  </si>
  <si>
    <t>3e Strokeplay/Stableford Q wedstrijd</t>
  </si>
  <si>
    <t>Shotgun, Chapman, echtparen + samenwonenden</t>
  </si>
  <si>
    <t>Dauwtrappen Par 3</t>
  </si>
  <si>
    <t>Shotgun stableford 9 holes, incl. ontbijt en Introducees mogelijk</t>
  </si>
  <si>
    <t>18 holes stableford</t>
  </si>
  <si>
    <t>Afsluiting Competitie</t>
  </si>
  <si>
    <t>Shotgun, 9-holes, huldiging der kampioenen</t>
  </si>
  <si>
    <t>Gastteam: Jeugd 1 (36-holes)</t>
  </si>
  <si>
    <t>Stableford, 12 stokkenwedstrijd, longest ( 9 of 18 holes)</t>
  </si>
  <si>
    <t>2e Eclectic Strokeplay</t>
  </si>
  <si>
    <t>Businesscompetitie 18 holes 2-tee start</t>
  </si>
  <si>
    <t>Stableford wedstrijd NQ</t>
  </si>
  <si>
    <t>NQ</t>
  </si>
  <si>
    <t>Online</t>
  </si>
  <si>
    <t>Q Wedstrijd - Stableford Individueel</t>
  </si>
  <si>
    <t>Ma</t>
  </si>
  <si>
    <t>Marijke vd Tweel: 12:30 6 starttijden</t>
  </si>
  <si>
    <t>Good Shot bonus</t>
  </si>
  <si>
    <t>Vr</t>
  </si>
  <si>
    <t>Stableford, longest ( 9 of 18 holes)</t>
  </si>
  <si>
    <t>Almeerderhout Open</t>
  </si>
  <si>
    <t>2 Tee start</t>
  </si>
  <si>
    <t>Naar 25 juli?</t>
  </si>
  <si>
    <t>Uitwisseling 27 holes-banen thuis - Shotgun</t>
  </si>
  <si>
    <t>Clubkampioenschap. Strokeplay SR</t>
  </si>
  <si>
    <t>3 Cat. / 1e ronde, bruto strokeplay, 2 tee start</t>
  </si>
  <si>
    <t>+0-11.4 /    11.5 -36</t>
  </si>
  <si>
    <t>3 Cat. / 2e ronde, bruto strokeplay, 2 tee start</t>
  </si>
  <si>
    <t xml:space="preserve">Regio finale shotgun - ong. 90 man </t>
  </si>
  <si>
    <t>gecancelled ivm Corona crisis. Datum voor 2021 maandag 12 juli</t>
  </si>
  <si>
    <t xml:space="preserve">Voorronde clubkamp. Matchplay SR </t>
  </si>
  <si>
    <t xml:space="preserve">Groep 1 (Heren), Stableford tegen de baan. Beste 16 spelers gaan door. </t>
  </si>
  <si>
    <t>Strokeplay, 18 holes (1 tee start)</t>
  </si>
  <si>
    <t>Clubkampioenschap Matchplay Sr</t>
  </si>
  <si>
    <t>1e ronde, Tweebal, 2 tees</t>
  </si>
  <si>
    <t>+0-36.0</t>
  </si>
  <si>
    <t>1e en 2e ronde, Tweebal, 2 tees, plus verliezerrondes</t>
  </si>
  <si>
    <t>Maandbeker 4 ( 9 of 18 holes)</t>
  </si>
  <si>
    <t>2e ronde, Tweebal, 2 tees, plus verliezerrondes</t>
  </si>
  <si>
    <t xml:space="preserve">Vanaf 9:00 uur inschrijven </t>
  </si>
  <si>
    <t>Strokeplay, 2 tee start - (Kampioen van Almere)</t>
  </si>
  <si>
    <t>Kwartfinales, Tweebal, 2 tees, plus verliezerrondes</t>
  </si>
  <si>
    <t>Vossenjacht - Stableford - tegen par van de vossen 18 holes 1 tee start</t>
  </si>
  <si>
    <t>Halve finales, Tweebal, 2 tees, plus verliezerrondes</t>
  </si>
  <si>
    <t>Q Wedstrijd - Stableford Individueel (Max. 72 deeln)</t>
  </si>
  <si>
    <t>Finales, Tweebal, plus verliezerrondes</t>
  </si>
  <si>
    <t>Par 3 Maandwedstrijd + 9h grote baan</t>
  </si>
  <si>
    <t>9-holes stableford PAR 3</t>
  </si>
  <si>
    <t>2021 Sr dagen naar de dinsdag en de donderdag</t>
  </si>
  <si>
    <t>Almeerderhout Senioren dagen</t>
  </si>
  <si>
    <t>Texas Scramble shotgun</t>
  </si>
  <si>
    <t>HCP grens vorig jaar t/m 24.0 playing 28</t>
  </si>
  <si>
    <t>Fourball Better Ball shotgun</t>
  </si>
  <si>
    <t>HCP grens vorig jaar t/m 24.0</t>
  </si>
  <si>
    <t>Invitatie week</t>
  </si>
  <si>
    <t>18 holes shotgun</t>
  </si>
  <si>
    <t>1 lus (9 greens) holbeluchten, doorzaaien en bezanden</t>
  </si>
  <si>
    <t>Invitatiedag-shotgun Canadian Greensome + high tea</t>
  </si>
  <si>
    <t>Clubkampioenschap. Strokeplay</t>
  </si>
  <si>
    <t>2 x 18-holes  (Zie voorwoord)</t>
  </si>
  <si>
    <t>+0-11,4 /    11,5 -36</t>
  </si>
  <si>
    <t xml:space="preserve">Clubkampioenschap. Strokeplay </t>
  </si>
  <si>
    <t xml:space="preserve">1 x 18-holes </t>
  </si>
  <si>
    <t>Dhr.M.Bertelskamp</t>
  </si>
  <si>
    <t>20 deelnemers</t>
  </si>
  <si>
    <t>M.Bertelskamp, gastwedstrijd 20 deelnemers</t>
  </si>
  <si>
    <t xml:space="preserve">Strokeplay, 2 tee start </t>
  </si>
  <si>
    <t>Vossenjacht - 18 holes shotgun</t>
  </si>
  <si>
    <t>Landelijke wedstrijd</t>
  </si>
  <si>
    <t>09;30</t>
  </si>
  <si>
    <t>Stableford, longest (reservedatum finale maandbeker) ( 9 of 18 holes)</t>
  </si>
  <si>
    <t>Woensdagavondcompetitie (slotavond)</t>
  </si>
  <si>
    <t>Funwedstrijd met prijsuitreiking</t>
  </si>
  <si>
    <t>18 holes shotgun, bedrijvendag</t>
  </si>
  <si>
    <t>Voorronde Clubkampioenschap Matchplay</t>
  </si>
  <si>
    <t>&lt;=0 - 36</t>
  </si>
  <si>
    <t xml:space="preserve">9-holes stableford - Jaarklassement </t>
  </si>
  <si>
    <t>Holbeluchten tees en aprons + bezanden</t>
  </si>
  <si>
    <t>4e Eclectic Strokeplay (rode tee)</t>
  </si>
  <si>
    <t>Vlaggetjes wedstrijd</t>
  </si>
  <si>
    <t>KLM open 17 t/m 20 september</t>
  </si>
  <si>
    <t>OPTIE Almazara golfdag: 20 deeln.12:30 + clinic 20 deeln.</t>
  </si>
  <si>
    <t>KLM-open / IBM-Duvivier</t>
  </si>
  <si>
    <t>IBM/John Duvivier: 12:00, 40 deelnemers</t>
  </si>
  <si>
    <t>Clubkampioenschappen PAR 3</t>
  </si>
  <si>
    <t xml:space="preserve">Alle Cat. spelen 2 x 9 holes </t>
  </si>
  <si>
    <t>Cat. 2/3 2 x 9 holes + Cat 1./1 x 9 holes</t>
  </si>
  <si>
    <t>Matchplay</t>
  </si>
  <si>
    <t>In verband met latere zonopkomst wedstrijden later starten</t>
  </si>
  <si>
    <t>Maaien start ook later. Optie M.v.Rees, 5 starttijden 13:30</t>
  </si>
  <si>
    <t>Stichting Pijn bij Kanker - Graag markermeer Gooimeer</t>
  </si>
  <si>
    <t>Was 8 juni = verplaatst</t>
  </si>
  <si>
    <t>Bestuur + medewerkerswedstrijd</t>
  </si>
  <si>
    <t>Vierluik optie</t>
  </si>
  <si>
    <t>Inez Walraven-Innerwheel: 12:00, 25 dames</t>
  </si>
  <si>
    <t xml:space="preserve">Beluchten greens 8mm massieve pennen en bezanden </t>
  </si>
  <si>
    <t>Optie Mw Kreeftenberg ong. 15 pers. 18-holes + diner</t>
  </si>
  <si>
    <t>18-holes shotgun</t>
  </si>
  <si>
    <t>Afsluiting Jeugd seizoen Maandbk 5 09:00</t>
  </si>
  <si>
    <t xml:space="preserve">9 holes inschrijven vanaf 9:15 uur </t>
  </si>
  <si>
    <t>T Werkpaard</t>
  </si>
  <si>
    <t>Inloop + Winter Matchplay Competitie</t>
  </si>
  <si>
    <t xml:space="preserve">Vanaf 9:30 uur inschrijven </t>
  </si>
  <si>
    <t>Beluchten greens 12mm massieve pennen</t>
  </si>
  <si>
    <t>Suprise Wedstrijd  9 Gr./ 9 Kl. Shotgun</t>
  </si>
  <si>
    <t>Sinterklaas</t>
  </si>
  <si>
    <t xml:space="preserve">9-holes vanaf 9:30 uur inschrijven </t>
  </si>
  <si>
    <t xml:space="preserve">PAR3 wedstrijd </t>
  </si>
  <si>
    <t>3e kerstdag wedstrijd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</si>
</sst>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;@"/>
    <numFmt numFmtId="165" formatCode="[$-413]mmmm\ yyyy;@"/>
    <numFmt numFmtId="166" formatCode="d/mm/yy;@"/>
    <numFmt numFmtId="167" formatCode="[$-F800]dddd\,\ mmmm\ dd\,\ yyyy"/>
  </numFmts>
  <fonts count="87">
    <font>
      <sz val="11"/>
      <color theme="1"/>
      <name val="Calibri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</font>
    <font>
      <sz val="22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0"/>
      <color indexed="10"/>
      <name val="Calibri"/>
      <family val="2"/>
      <scheme val="minor"/>
    </font>
    <font>
      <strike/>
      <sz val="10"/>
      <color indexed="10"/>
      <name val="Calibri"/>
      <family val="2"/>
      <scheme val="minor"/>
    </font>
    <font>
      <strike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name val="Calibri"/>
      <family val="2"/>
    </font>
    <font>
      <b/>
      <sz val="14"/>
      <color indexed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9"/>
      <color rgb="FFFF0000"/>
      <name val="Verdana"/>
      <family val="2"/>
    </font>
    <font>
      <sz val="9"/>
      <color rgb="FFFF0000"/>
      <name val="Verdana"/>
      <family val="2"/>
    </font>
    <font>
      <u/>
      <sz val="11"/>
      <color theme="10"/>
      <name val="Calibri"/>
      <family val="2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1"/>
      <color theme="11"/>
      <name val="Calibri"/>
      <family val="2"/>
    </font>
    <font>
      <u/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i/>
      <u/>
      <sz val="10"/>
      <color theme="1"/>
      <name val="Verdana"/>
      <family val="2"/>
    </font>
    <font>
      <b/>
      <sz val="10"/>
      <color theme="1"/>
      <name val="Verdana"/>
      <family val="2"/>
    </font>
    <font>
      <sz val="16"/>
      <color rgb="FF002060"/>
      <name val="Verdana"/>
      <family val="2"/>
    </font>
    <font>
      <u/>
      <sz val="10"/>
      <color theme="1"/>
      <name val="Verdana"/>
      <family val="2"/>
    </font>
    <font>
      <sz val="9"/>
      <color rgb="FF000000"/>
      <name val="Arial"/>
      <family val="2"/>
    </font>
    <font>
      <sz val="10"/>
      <color theme="0"/>
      <name val="Verdana"/>
      <family val="2"/>
    </font>
    <font>
      <u/>
      <sz val="10"/>
      <name val="Verdana"/>
      <family val="2"/>
    </font>
    <font>
      <b/>
      <u/>
      <sz val="12"/>
      <color theme="1"/>
      <name val="Verdana"/>
      <family val="2"/>
    </font>
    <font>
      <b/>
      <u/>
      <sz val="12"/>
      <color rgb="FFFF0000"/>
      <name val="Verdana"/>
      <family val="2"/>
    </font>
    <font>
      <sz val="12"/>
      <color rgb="FFFF0000"/>
      <name val="Verdana"/>
      <family val="2"/>
    </font>
    <font>
      <sz val="12"/>
      <color theme="1"/>
      <name val="Calibri"/>
      <family val="2"/>
    </font>
    <font>
      <b/>
      <i/>
      <sz val="10"/>
      <color rgb="FFFF767B"/>
      <name val="Verdana"/>
      <family val="2"/>
    </font>
    <font>
      <sz val="11"/>
      <color rgb="FF00206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i/>
      <u/>
      <sz val="11"/>
      <color theme="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1"/>
      <color rgb="FFFF0000"/>
      <name val="Verdana"/>
      <family val="2"/>
    </font>
    <font>
      <sz val="11"/>
      <color rgb="FFFF767B"/>
      <name val="Verdana"/>
      <family val="2"/>
    </font>
    <font>
      <b/>
      <sz val="11"/>
      <color rgb="FFFF0000"/>
      <name val="Verdana"/>
      <family val="2"/>
    </font>
    <font>
      <sz val="20"/>
      <color rgb="FF002060"/>
      <name val="Verdana"/>
      <family val="2"/>
    </font>
    <font>
      <b/>
      <i/>
      <sz val="14"/>
      <color theme="1"/>
      <name val="Verdana"/>
      <family val="2"/>
    </font>
    <font>
      <u/>
      <sz val="11"/>
      <name val="Verdana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2"/>
      <color rgb="FFC00000"/>
      <name val="Calibri"/>
      <family val="2"/>
    </font>
    <font>
      <sz val="14"/>
      <color rgb="FFC00000"/>
      <name val="Calibri"/>
      <family val="2"/>
    </font>
    <font>
      <sz val="11"/>
      <color rgb="FFC00000"/>
      <name val="Verdana"/>
      <family val="2"/>
    </font>
    <font>
      <sz val="8"/>
      <name val="Verdana"/>
      <family val="2"/>
    </font>
    <font>
      <b/>
      <sz val="9"/>
      <color rgb="FFC00000"/>
      <name val="Verdana"/>
      <family val="2"/>
    </font>
    <font>
      <b/>
      <sz val="8"/>
      <color rgb="FFC00000"/>
      <name val="Verdana"/>
      <family val="2"/>
    </font>
    <font>
      <b/>
      <sz val="11"/>
      <color rgb="FFFF0000"/>
      <name val="Calibri"/>
      <family val="2"/>
    </font>
    <font>
      <i/>
      <sz val="11"/>
      <name val="Verdana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767B"/>
        <bgColor indexed="64"/>
      </patternFill>
    </fill>
    <fill>
      <patternFill patternType="solid">
        <fgColor rgb="FFFFCED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rgb="FF000000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3">
    <xf numFmtId="0" fontId="0" fillId="0" borderId="0"/>
    <xf numFmtId="0" fontId="3" fillId="2" borderId="0" applyNumberFormat="0" applyBorder="0" applyAlignment="0" applyProtection="0"/>
    <xf numFmtId="0" fontId="25" fillId="15" borderId="0" applyNumberFormat="0" applyBorder="0" applyAlignment="0" applyProtection="0"/>
    <xf numFmtId="0" fontId="4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646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center" vertical="top"/>
    </xf>
    <xf numFmtId="20" fontId="8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5" fillId="5" borderId="3" xfId="0" applyFont="1" applyFill="1" applyBorder="1"/>
    <xf numFmtId="14" fontId="8" fillId="5" borderId="4" xfId="0" applyNumberFormat="1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vertical="top"/>
    </xf>
    <xf numFmtId="0" fontId="5" fillId="5" borderId="4" xfId="0" applyFont="1" applyFill="1" applyBorder="1"/>
    <xf numFmtId="49" fontId="8" fillId="5" borderId="4" xfId="0" applyNumberFormat="1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top" wrapText="1"/>
    </xf>
    <xf numFmtId="0" fontId="5" fillId="5" borderId="6" xfId="0" applyFont="1" applyFill="1" applyBorder="1"/>
    <xf numFmtId="14" fontId="8" fillId="5" borderId="1" xfId="0" applyNumberFormat="1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20" fontId="8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49" fontId="8" fillId="0" borderId="0" xfId="0" applyNumberFormat="1" applyFont="1" applyAlignment="1">
      <alignment horizontal="left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5" borderId="4" xfId="0" applyFont="1" applyFill="1" applyBorder="1" applyAlignment="1">
      <alignment horizontal="left" vertical="top" wrapText="1"/>
    </xf>
    <xf numFmtId="20" fontId="8" fillId="5" borderId="1" xfId="0" applyNumberFormat="1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 wrapText="1"/>
    </xf>
    <xf numFmtId="0" fontId="5" fillId="5" borderId="0" xfId="0" applyFont="1" applyFill="1"/>
    <xf numFmtId="14" fontId="8" fillId="5" borderId="0" xfId="0" applyNumberFormat="1" applyFont="1" applyFill="1" applyAlignment="1">
      <alignment horizontal="center" vertical="top"/>
    </xf>
    <xf numFmtId="0" fontId="8" fillId="5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center" vertical="top" wrapText="1"/>
    </xf>
    <xf numFmtId="20" fontId="5" fillId="0" borderId="0" xfId="0" applyNumberFormat="1" applyFont="1" applyAlignment="1">
      <alignment horizontal="center"/>
    </xf>
    <xf numFmtId="20" fontId="5" fillId="5" borderId="4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20" fontId="5" fillId="5" borderId="1" xfId="0" applyNumberFormat="1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5" borderId="4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justify"/>
    </xf>
    <xf numFmtId="0" fontId="11" fillId="5" borderId="4" xfId="0" applyFont="1" applyFill="1" applyBorder="1"/>
    <xf numFmtId="0" fontId="11" fillId="5" borderId="1" xfId="0" applyFont="1" applyFill="1" applyBorder="1"/>
    <xf numFmtId="0" fontId="8" fillId="5" borderId="3" xfId="0" applyFont="1" applyFill="1" applyBorder="1" applyAlignment="1">
      <alignment horizontal="left" vertical="top"/>
    </xf>
    <xf numFmtId="14" fontId="8" fillId="5" borderId="4" xfId="0" applyNumberFormat="1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center" vertical="top"/>
    </xf>
    <xf numFmtId="0" fontId="8" fillId="6" borderId="11" xfId="0" applyFont="1" applyFill="1" applyBorder="1" applyAlignment="1">
      <alignment horizontal="left" vertical="top"/>
    </xf>
    <xf numFmtId="14" fontId="8" fillId="6" borderId="0" xfId="0" applyNumberFormat="1" applyFont="1" applyFill="1" applyAlignment="1">
      <alignment horizontal="center" vertical="top" wrapText="1"/>
    </xf>
    <xf numFmtId="20" fontId="8" fillId="6" borderId="0" xfId="0" applyNumberFormat="1" applyFont="1" applyFill="1" applyAlignment="1">
      <alignment horizontal="center" vertical="top" wrapText="1"/>
    </xf>
    <xf numFmtId="0" fontId="9" fillId="6" borderId="0" xfId="0" applyFont="1" applyFill="1" applyAlignment="1">
      <alignment horizontal="left" vertical="top" wrapText="1"/>
    </xf>
    <xf numFmtId="0" fontId="8" fillId="6" borderId="0" xfId="0" applyFont="1" applyFill="1"/>
    <xf numFmtId="0" fontId="8" fillId="6" borderId="0" xfId="0" applyFont="1" applyFill="1" applyAlignment="1">
      <alignment horizontal="left" vertical="top" wrapText="1"/>
    </xf>
    <xf numFmtId="0" fontId="8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center" vertical="top"/>
    </xf>
    <xf numFmtId="0" fontId="9" fillId="6" borderId="0" xfId="0" applyFont="1" applyFill="1"/>
    <xf numFmtId="0" fontId="8" fillId="5" borderId="6" xfId="0" applyFont="1" applyFill="1" applyBorder="1" applyAlignment="1">
      <alignment horizontal="left" vertical="top"/>
    </xf>
    <xf numFmtId="14" fontId="8" fillId="5" borderId="1" xfId="0" applyNumberFormat="1" applyFont="1" applyFill="1" applyBorder="1" applyAlignment="1">
      <alignment horizontal="center" vertical="top" wrapText="1"/>
    </xf>
    <xf numFmtId="20" fontId="8" fillId="5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center" vertical="top" wrapText="1"/>
    </xf>
    <xf numFmtId="0" fontId="10" fillId="6" borderId="0" xfId="0" applyFont="1" applyFill="1" applyAlignment="1">
      <alignment horizontal="left" vertical="top" wrapText="1"/>
    </xf>
    <xf numFmtId="0" fontId="5" fillId="6" borderId="0" xfId="0" applyFont="1" applyFill="1"/>
    <xf numFmtId="0" fontId="8" fillId="0" borderId="0" xfId="0" applyFont="1"/>
    <xf numFmtId="0" fontId="8" fillId="5" borderId="3" xfId="0" applyFont="1" applyFill="1" applyBorder="1" applyAlignment="1">
      <alignment vertical="top" wrapText="1"/>
    </xf>
    <xf numFmtId="0" fontId="8" fillId="5" borderId="4" xfId="0" quotePrefix="1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vertical="top" wrapText="1"/>
    </xf>
    <xf numFmtId="20" fontId="8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20" fontId="8" fillId="6" borderId="0" xfId="0" applyNumberFormat="1" applyFont="1" applyFill="1" applyAlignment="1">
      <alignment horizontal="center"/>
    </xf>
    <xf numFmtId="0" fontId="15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15" fillId="5" borderId="1" xfId="0" applyFont="1" applyFill="1" applyBorder="1" applyAlignment="1">
      <alignment horizontal="right" vertical="top" wrapText="1"/>
    </xf>
    <xf numFmtId="0" fontId="15" fillId="5" borderId="1" xfId="0" applyFont="1" applyFill="1" applyBorder="1" applyAlignment="1">
      <alignment horizontal="center" vertical="top" wrapText="1"/>
    </xf>
    <xf numFmtId="20" fontId="16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8" fillId="5" borderId="4" xfId="0" quotePrefix="1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top" wrapText="1"/>
    </xf>
    <xf numFmtId="14" fontId="8" fillId="5" borderId="0" xfId="0" applyNumberFormat="1" applyFont="1" applyFill="1" applyAlignment="1">
      <alignment horizontal="center" vertical="top" wrapText="1"/>
    </xf>
    <xf numFmtId="20" fontId="8" fillId="5" borderId="0" xfId="0" applyNumberFormat="1" applyFont="1" applyFill="1" applyAlignment="1">
      <alignment horizontal="center" vertical="top" wrapText="1"/>
    </xf>
    <xf numFmtId="0" fontId="9" fillId="5" borderId="0" xfId="0" applyFont="1" applyFill="1" applyAlignment="1">
      <alignment horizontal="left" vertical="top" wrapText="1"/>
    </xf>
    <xf numFmtId="0" fontId="8" fillId="5" borderId="0" xfId="0" quotePrefix="1" applyFont="1" applyFill="1" applyAlignment="1">
      <alignment vertical="center" wrapText="1"/>
    </xf>
    <xf numFmtId="0" fontId="9" fillId="5" borderId="0" xfId="0" applyFont="1" applyFill="1"/>
    <xf numFmtId="20" fontId="17" fillId="3" borderId="0" xfId="0" applyNumberFormat="1" applyFont="1" applyFill="1" applyAlignment="1">
      <alignment horizontal="center" vertical="top" wrapText="1"/>
    </xf>
    <xf numFmtId="0" fontId="18" fillId="3" borderId="0" xfId="0" applyFont="1" applyFill="1" applyAlignment="1">
      <alignment horizontal="left" vertical="top" wrapText="1"/>
    </xf>
    <xf numFmtId="0" fontId="17" fillId="3" borderId="0" xfId="0" applyFont="1" applyFill="1"/>
    <xf numFmtId="0" fontId="9" fillId="5" borderId="1" xfId="0" applyFont="1" applyFill="1" applyBorder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5" fillId="7" borderId="0" xfId="0" applyFont="1" applyFill="1"/>
    <xf numFmtId="0" fontId="8" fillId="7" borderId="0" xfId="0" applyFont="1" applyFill="1" applyAlignment="1">
      <alignment horizontal="left" vertical="top" wrapText="1"/>
    </xf>
    <xf numFmtId="0" fontId="8" fillId="5" borderId="1" xfId="0" quotePrefix="1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quotePrefix="1" applyFont="1" applyAlignment="1">
      <alignment horizontal="center" vertical="top" wrapText="1"/>
    </xf>
    <xf numFmtId="0" fontId="13" fillId="5" borderId="4" xfId="0" applyFont="1" applyFill="1" applyBorder="1"/>
    <xf numFmtId="0" fontId="13" fillId="5" borderId="1" xfId="0" applyFont="1" applyFill="1" applyBorder="1"/>
    <xf numFmtId="0" fontId="8" fillId="5" borderId="1" xfId="0" quotePrefix="1" applyFont="1" applyFill="1" applyBorder="1" applyAlignment="1">
      <alignment vertical="center" wrapText="1"/>
    </xf>
    <xf numFmtId="0" fontId="19" fillId="0" borderId="0" xfId="0" applyFont="1" applyAlignment="1">
      <alignment horizontal="center" vertical="top" wrapText="1"/>
    </xf>
    <xf numFmtId="0" fontId="8" fillId="5" borderId="11" xfId="0" applyFont="1" applyFill="1" applyBorder="1" applyAlignment="1">
      <alignment horizontal="left" vertical="top"/>
    </xf>
    <xf numFmtId="0" fontId="13" fillId="5" borderId="0" xfId="0" applyFont="1" applyFill="1"/>
    <xf numFmtId="0" fontId="5" fillId="5" borderId="0" xfId="0" applyFont="1" applyFill="1" applyAlignment="1">
      <alignment horizontal="left"/>
    </xf>
    <xf numFmtId="0" fontId="20" fillId="0" borderId="0" xfId="0" applyFont="1" applyAlignment="1">
      <alignment horizontal="center" vertical="top" wrapText="1"/>
    </xf>
    <xf numFmtId="0" fontId="8" fillId="5" borderId="8" xfId="0" applyFont="1" applyFill="1" applyBorder="1" applyAlignment="1">
      <alignment horizontal="left" vertical="top"/>
    </xf>
    <xf numFmtId="14" fontId="8" fillId="5" borderId="9" xfId="0" applyNumberFormat="1" applyFont="1" applyFill="1" applyBorder="1" applyAlignment="1">
      <alignment horizontal="center" vertical="top" wrapText="1"/>
    </xf>
    <xf numFmtId="20" fontId="8" fillId="5" borderId="9" xfId="0" applyNumberFormat="1" applyFont="1" applyFill="1" applyBorder="1" applyAlignment="1">
      <alignment horizontal="center" vertical="top" wrapText="1"/>
    </xf>
    <xf numFmtId="0" fontId="5" fillId="5" borderId="9" xfId="0" applyFont="1" applyFill="1" applyBorder="1"/>
    <xf numFmtId="0" fontId="8" fillId="5" borderId="9" xfId="0" applyFont="1" applyFill="1" applyBorder="1" applyAlignment="1">
      <alignment horizontal="center" vertical="top" wrapText="1"/>
    </xf>
    <xf numFmtId="20" fontId="8" fillId="5" borderId="9" xfId="0" applyNumberFormat="1" applyFont="1" applyFill="1" applyBorder="1" applyAlignment="1">
      <alignment horizontal="center" vertical="top"/>
    </xf>
    <xf numFmtId="0" fontId="8" fillId="5" borderId="9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center" vertical="top"/>
    </xf>
    <xf numFmtId="0" fontId="11" fillId="5" borderId="4" xfId="0" applyFont="1" applyFill="1" applyBorder="1" applyAlignment="1">
      <alignment horizontal="left" vertical="top" wrapText="1"/>
    </xf>
    <xf numFmtId="0" fontId="17" fillId="5" borderId="4" xfId="0" applyFont="1" applyFill="1" applyBorder="1"/>
    <xf numFmtId="0" fontId="11" fillId="5" borderId="0" xfId="0" applyFont="1" applyFill="1" applyAlignment="1">
      <alignment horizontal="left" vertical="top" wrapText="1"/>
    </xf>
    <xf numFmtId="0" fontId="17" fillId="5" borderId="0" xfId="0" applyFont="1" applyFill="1"/>
    <xf numFmtId="0" fontId="8" fillId="5" borderId="0" xfId="0" quotePrefix="1" applyFont="1" applyFill="1" applyAlignment="1">
      <alignment horizontal="center" vertical="top" wrapText="1"/>
    </xf>
    <xf numFmtId="0" fontId="17" fillId="5" borderId="1" xfId="0" applyFont="1" applyFill="1" applyBorder="1"/>
    <xf numFmtId="0" fontId="11" fillId="0" borderId="0" xfId="0" applyFont="1" applyAlignment="1">
      <alignment horizontal="left" vertical="top" wrapText="1"/>
    </xf>
    <xf numFmtId="0" fontId="21" fillId="5" borderId="4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0" fillId="5" borderId="1" xfId="0" applyFont="1" applyFill="1" applyBorder="1"/>
    <xf numFmtId="20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17" fontId="8" fillId="5" borderId="4" xfId="0" quotePrefix="1" applyNumberFormat="1" applyFont="1" applyFill="1" applyBorder="1" applyAlignment="1">
      <alignment horizontal="center" vertical="top" wrapText="1"/>
    </xf>
    <xf numFmtId="0" fontId="8" fillId="5" borderId="0" xfId="0" applyFont="1" applyFill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8" fillId="5" borderId="4" xfId="0" applyFont="1" applyFill="1" applyBorder="1"/>
    <xf numFmtId="0" fontId="8" fillId="5" borderId="4" xfId="0" quotePrefix="1" applyFont="1" applyFill="1" applyBorder="1" applyAlignment="1">
      <alignment horizontal="left" vertical="top" wrapText="1"/>
    </xf>
    <xf numFmtId="0" fontId="16" fillId="0" borderId="0" xfId="0" applyFont="1"/>
    <xf numFmtId="0" fontId="22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20" fontId="16" fillId="5" borderId="4" xfId="0" applyNumberFormat="1" applyFont="1" applyFill="1" applyBorder="1" applyAlignment="1">
      <alignment horizontal="center" vertical="top" wrapText="1"/>
    </xf>
    <xf numFmtId="0" fontId="16" fillId="5" borderId="4" xfId="0" applyFont="1" applyFill="1" applyBorder="1" applyAlignment="1">
      <alignment horizontal="left" vertical="top" wrapText="1"/>
    </xf>
    <xf numFmtId="0" fontId="16" fillId="5" borderId="4" xfId="0" applyFont="1" applyFill="1" applyBorder="1" applyAlignment="1">
      <alignment horizontal="center" vertical="top" wrapText="1"/>
    </xf>
    <xf numFmtId="20" fontId="16" fillId="5" borderId="1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16" fillId="5" borderId="1" xfId="0" applyFont="1" applyFill="1" applyBorder="1"/>
    <xf numFmtId="0" fontId="16" fillId="5" borderId="1" xfId="0" applyFont="1" applyFill="1" applyBorder="1" applyAlignment="1">
      <alignment horizontal="center"/>
    </xf>
    <xf numFmtId="0" fontId="8" fillId="0" borderId="0" xfId="0" quotePrefix="1" applyFont="1" applyAlignment="1">
      <alignment horizontal="left" vertical="top" wrapText="1"/>
    </xf>
    <xf numFmtId="0" fontId="16" fillId="5" borderId="1" xfId="0" applyFont="1" applyFill="1" applyBorder="1" applyAlignment="1">
      <alignment horizontal="center" vertical="top" wrapText="1"/>
    </xf>
    <xf numFmtId="20" fontId="11" fillId="3" borderId="0" xfId="0" applyNumberFormat="1" applyFont="1" applyFill="1" applyAlignment="1">
      <alignment horizontal="center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0" xfId="0" applyFont="1" applyFill="1" applyAlignment="1">
      <alignment horizontal="center" vertical="top" wrapText="1"/>
    </xf>
    <xf numFmtId="0" fontId="17" fillId="3" borderId="0" xfId="0" applyFont="1" applyFill="1" applyAlignment="1">
      <alignment horizontal="left" vertical="top" wrapText="1"/>
    </xf>
    <xf numFmtId="20" fontId="16" fillId="0" borderId="0" xfId="0" applyNumberFormat="1" applyFont="1" applyAlignment="1">
      <alignment horizontal="center"/>
    </xf>
    <xf numFmtId="165" fontId="8" fillId="5" borderId="6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Alignment="1">
      <alignment horizontal="left" vertical="top" wrapText="1"/>
    </xf>
    <xf numFmtId="165" fontId="8" fillId="5" borderId="3" xfId="0" applyNumberFormat="1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left" vertical="top" wrapText="1"/>
    </xf>
    <xf numFmtId="0" fontId="8" fillId="0" borderId="0" xfId="1" applyFont="1" applyFill="1"/>
    <xf numFmtId="0" fontId="8" fillId="0" borderId="0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/>
    <xf numFmtId="0" fontId="5" fillId="10" borderId="1" xfId="0" applyFont="1" applyFill="1" applyBorder="1"/>
    <xf numFmtId="0" fontId="5" fillId="10" borderId="4" xfId="0" applyFont="1" applyFill="1" applyBorder="1"/>
    <xf numFmtId="0" fontId="10" fillId="0" borderId="0" xfId="0" applyFont="1"/>
    <xf numFmtId="0" fontId="20" fillId="10" borderId="9" xfId="0" applyFont="1" applyFill="1" applyBorder="1" applyAlignment="1">
      <alignment horizontal="center" vertical="top" wrapText="1"/>
    </xf>
    <xf numFmtId="0" fontId="10" fillId="5" borderId="0" xfId="0" applyFont="1" applyFill="1"/>
    <xf numFmtId="164" fontId="8" fillId="7" borderId="8" xfId="0" applyNumberFormat="1" applyFont="1" applyFill="1" applyBorder="1" applyAlignment="1">
      <alignment horizontal="left" vertical="top" wrapText="1"/>
    </xf>
    <xf numFmtId="0" fontId="5" fillId="7" borderId="9" xfId="0" applyFont="1" applyFill="1" applyBorder="1"/>
    <xf numFmtId="0" fontId="8" fillId="7" borderId="9" xfId="0" applyFont="1" applyFill="1" applyBorder="1" applyAlignment="1">
      <alignment horizontal="left" vertical="top" wrapText="1"/>
    </xf>
    <xf numFmtId="0" fontId="8" fillId="7" borderId="9" xfId="0" applyFont="1" applyFill="1" applyBorder="1" applyAlignment="1">
      <alignment horizontal="center" vertical="top" wrapText="1"/>
    </xf>
    <xf numFmtId="0" fontId="8" fillId="7" borderId="10" xfId="0" applyFont="1" applyFill="1" applyBorder="1" applyAlignment="1">
      <alignment horizontal="center" vertical="top" wrapText="1"/>
    </xf>
    <xf numFmtId="0" fontId="8" fillId="7" borderId="4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23" fillId="11" borderId="0" xfId="0" applyFont="1" applyFill="1"/>
    <xf numFmtId="0" fontId="24" fillId="0" borderId="0" xfId="0" applyFont="1"/>
    <xf numFmtId="0" fontId="24" fillId="0" borderId="0" xfId="0" applyFont="1" applyAlignment="1">
      <alignment horizontal="center"/>
    </xf>
    <xf numFmtId="166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5" fillId="10" borderId="9" xfId="0" applyFont="1" applyFill="1" applyBorder="1"/>
    <xf numFmtId="0" fontId="16" fillId="5" borderId="1" xfId="0" applyFont="1" applyFill="1" applyBorder="1" applyAlignment="1">
      <alignment horizontal="left" vertical="top" wrapText="1"/>
    </xf>
    <xf numFmtId="0" fontId="26" fillId="16" borderId="11" xfId="0" applyFont="1" applyFill="1" applyBorder="1" applyAlignment="1">
      <alignment horizontal="center" vertical="top" wrapText="1"/>
    </xf>
    <xf numFmtId="0" fontId="5" fillId="0" borderId="11" xfId="0" applyFont="1" applyBorder="1"/>
    <xf numFmtId="0" fontId="13" fillId="0" borderId="11" xfId="0" applyFont="1" applyBorder="1"/>
    <xf numFmtId="0" fontId="5" fillId="0" borderId="11" xfId="0" applyFont="1" applyBorder="1" applyAlignment="1">
      <alignment horizontal="center"/>
    </xf>
    <xf numFmtId="0" fontId="15" fillId="0" borderId="11" xfId="0" applyFont="1" applyBorder="1"/>
    <xf numFmtId="0" fontId="8" fillId="0" borderId="11" xfId="0" applyFont="1" applyBorder="1"/>
    <xf numFmtId="0" fontId="25" fillId="0" borderId="11" xfId="2" applyFill="1" applyBorder="1"/>
    <xf numFmtId="0" fontId="5" fillId="8" borderId="11" xfId="0" applyFont="1" applyFill="1" applyBorder="1"/>
    <xf numFmtId="0" fontId="5" fillId="17" borderId="11" xfId="0" applyFont="1" applyFill="1" applyBorder="1"/>
    <xf numFmtId="0" fontId="10" fillId="0" borderId="11" xfId="0" applyFont="1" applyBorder="1" applyAlignment="1">
      <alignment horizontal="left" vertical="top" wrapText="1"/>
    </xf>
    <xf numFmtId="0" fontId="28" fillId="0" borderId="11" xfId="0" applyFont="1" applyBorder="1"/>
    <xf numFmtId="0" fontId="29" fillId="5" borderId="4" xfId="0" applyFont="1" applyFill="1" applyBorder="1" applyAlignment="1">
      <alignment horizontal="left" vertical="top" wrapText="1"/>
    </xf>
    <xf numFmtId="0" fontId="29" fillId="5" borderId="1" xfId="0" applyFont="1" applyFill="1" applyBorder="1" applyAlignment="1">
      <alignment horizontal="left" vertical="top" wrapText="1"/>
    </xf>
    <xf numFmtId="0" fontId="23" fillId="11" borderId="0" xfId="0" applyFont="1" applyFill="1" applyAlignment="1">
      <alignment horizontal="center"/>
    </xf>
    <xf numFmtId="0" fontId="5" fillId="5" borderId="1" xfId="0" applyFont="1" applyFill="1" applyBorder="1" applyAlignment="1">
      <alignment wrapText="1"/>
    </xf>
    <xf numFmtId="0" fontId="8" fillId="17" borderId="11" xfId="0" applyFont="1" applyFill="1" applyBorder="1"/>
    <xf numFmtId="0" fontId="8" fillId="5" borderId="1" xfId="0" quotePrefix="1" applyFont="1" applyFill="1" applyBorder="1" applyAlignment="1">
      <alignment horizontal="center" vertical="top"/>
    </xf>
    <xf numFmtId="0" fontId="5" fillId="18" borderId="11" xfId="0" applyFont="1" applyFill="1" applyBorder="1"/>
    <xf numFmtId="0" fontId="8" fillId="17" borderId="11" xfId="0" applyFont="1" applyFill="1" applyBorder="1" applyAlignment="1">
      <alignment horizontal="left" vertical="top" wrapText="1"/>
    </xf>
    <xf numFmtId="0" fontId="30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14" fontId="8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center" vertical="top"/>
    </xf>
    <xf numFmtId="0" fontId="27" fillId="0" borderId="11" xfId="0" applyFont="1" applyBorder="1"/>
    <xf numFmtId="0" fontId="5" fillId="5" borderId="11" xfId="0" applyFont="1" applyFill="1" applyBorder="1"/>
    <xf numFmtId="14" fontId="5" fillId="5" borderId="0" xfId="0" applyNumberFormat="1" applyFont="1" applyFill="1" applyAlignment="1">
      <alignment horizontal="center"/>
    </xf>
    <xf numFmtId="20" fontId="5" fillId="5" borderId="0" xfId="0" applyNumberFormat="1" applyFont="1" applyFill="1" applyAlignment="1">
      <alignment horizontal="center"/>
    </xf>
    <xf numFmtId="0" fontId="11" fillId="5" borderId="0" xfId="0" applyFont="1" applyFill="1"/>
    <xf numFmtId="0" fontId="5" fillId="5" borderId="0" xfId="0" applyFont="1" applyFill="1" applyAlignment="1">
      <alignment horizontal="justify"/>
    </xf>
    <xf numFmtId="0" fontId="12" fillId="5" borderId="0" xfId="0" applyFont="1" applyFill="1"/>
    <xf numFmtId="14" fontId="8" fillId="0" borderId="0" xfId="1" applyNumberFormat="1" applyFont="1" applyFill="1" applyBorder="1" applyAlignment="1">
      <alignment horizontal="center" vertical="top" wrapText="1"/>
    </xf>
    <xf numFmtId="0" fontId="8" fillId="6" borderId="0" xfId="0" applyFont="1" applyFill="1" applyAlignment="1">
      <alignment vertical="top"/>
    </xf>
    <xf numFmtId="49" fontId="8" fillId="6" borderId="0" xfId="0" applyNumberFormat="1" applyFont="1" applyFill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32" fillId="19" borderId="14" xfId="0" applyFont="1" applyFill="1" applyBorder="1" applyAlignment="1">
      <alignment horizontal="left" vertical="center"/>
    </xf>
    <xf numFmtId="0" fontId="32" fillId="19" borderId="14" xfId="0" applyFont="1" applyFill="1" applyBorder="1" applyAlignment="1">
      <alignment horizontal="left" vertical="center" wrapText="1"/>
    </xf>
    <xf numFmtId="49" fontId="32" fillId="19" borderId="14" xfId="0" applyNumberFormat="1" applyFont="1" applyFill="1" applyBorder="1" applyAlignment="1">
      <alignment horizontal="center" vertical="center" wrapText="1"/>
    </xf>
    <xf numFmtId="49" fontId="32" fillId="19" borderId="15" xfId="0" applyNumberFormat="1" applyFont="1" applyFill="1" applyBorder="1" applyAlignment="1">
      <alignment horizontal="center" vertical="center" wrapText="1"/>
    </xf>
    <xf numFmtId="0" fontId="32" fillId="19" borderId="15" xfId="0" applyFont="1" applyFill="1" applyBorder="1" applyAlignment="1">
      <alignment horizontal="left" vertical="center" wrapText="1"/>
    </xf>
    <xf numFmtId="0" fontId="32" fillId="19" borderId="14" xfId="0" applyFont="1" applyFill="1" applyBorder="1" applyAlignment="1">
      <alignment horizontal="center" vertical="center" wrapText="1"/>
    </xf>
    <xf numFmtId="0" fontId="33" fillId="19" borderId="14" xfId="0" applyFont="1" applyFill="1" applyBorder="1" applyAlignment="1">
      <alignment horizontal="center" vertical="center" wrapText="1"/>
    </xf>
    <xf numFmtId="0" fontId="26" fillId="16" borderId="0" xfId="0" applyFont="1" applyFill="1" applyAlignment="1">
      <alignment horizontal="center" vertical="top" wrapText="1"/>
    </xf>
    <xf numFmtId="0" fontId="10" fillId="17" borderId="14" xfId="0" applyFont="1" applyFill="1" applyBorder="1" applyAlignment="1">
      <alignment horizontal="center" vertical="top" wrapText="1"/>
    </xf>
    <xf numFmtId="0" fontId="34" fillId="20" borderId="14" xfId="0" applyFont="1" applyFill="1" applyBorder="1" applyAlignment="1">
      <alignment horizontal="center" vertical="top" wrapText="1"/>
    </xf>
    <xf numFmtId="0" fontId="34" fillId="21" borderId="14" xfId="0" applyFont="1" applyFill="1" applyBorder="1" applyAlignment="1">
      <alignment horizontal="center" vertical="top" wrapText="1"/>
    </xf>
    <xf numFmtId="0" fontId="5" fillId="0" borderId="14" xfId="0" applyFont="1" applyBorder="1"/>
    <xf numFmtId="14" fontId="8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left" vertical="top" wrapText="1"/>
    </xf>
    <xf numFmtId="20" fontId="8" fillId="0" borderId="14" xfId="0" applyNumberFormat="1" applyFont="1" applyBorder="1" applyAlignment="1">
      <alignment horizontal="center" vertical="top"/>
    </xf>
    <xf numFmtId="20" fontId="8" fillId="0" borderId="15" xfId="0" applyNumberFormat="1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left" vertical="top" wrapText="1"/>
    </xf>
    <xf numFmtId="0" fontId="5" fillId="0" borderId="16" xfId="0" applyFont="1" applyBorder="1"/>
    <xf numFmtId="49" fontId="8" fillId="0" borderId="15" xfId="0" applyNumberFormat="1" applyFont="1" applyBorder="1" applyAlignment="1">
      <alignment horizontal="left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11" borderId="14" xfId="0" applyFont="1" applyFill="1" applyBorder="1"/>
    <xf numFmtId="14" fontId="8" fillId="11" borderId="14" xfId="0" applyNumberFormat="1" applyFont="1" applyFill="1" applyBorder="1" applyAlignment="1">
      <alignment horizontal="center" vertical="top"/>
    </xf>
    <xf numFmtId="49" fontId="8" fillId="11" borderId="14" xfId="0" applyNumberFormat="1" applyFont="1" applyFill="1" applyBorder="1" applyAlignment="1">
      <alignment horizontal="left" vertical="top" wrapText="1"/>
    </xf>
    <xf numFmtId="20" fontId="8" fillId="11" borderId="14" xfId="0" applyNumberFormat="1" applyFont="1" applyFill="1" applyBorder="1" applyAlignment="1">
      <alignment horizontal="center" vertical="top"/>
    </xf>
    <xf numFmtId="20" fontId="8" fillId="11" borderId="15" xfId="0" applyNumberFormat="1" applyFont="1" applyFill="1" applyBorder="1" applyAlignment="1">
      <alignment horizontal="center" vertical="top"/>
    </xf>
    <xf numFmtId="0" fontId="8" fillId="11" borderId="15" xfId="0" applyFont="1" applyFill="1" applyBorder="1" applyAlignment="1">
      <alignment horizontal="left" vertical="top" wrapText="1"/>
    </xf>
    <xf numFmtId="0" fontId="8" fillId="11" borderId="14" xfId="0" applyFont="1" applyFill="1" applyBorder="1" applyAlignment="1">
      <alignment horizontal="center" vertical="top" wrapText="1"/>
    </xf>
    <xf numFmtId="0" fontId="10" fillId="11" borderId="14" xfId="0" applyFont="1" applyFill="1" applyBorder="1" applyAlignment="1">
      <alignment horizontal="center" vertical="top" wrapText="1"/>
    </xf>
    <xf numFmtId="0" fontId="8" fillId="11" borderId="14" xfId="0" applyFont="1" applyFill="1" applyBorder="1" applyAlignment="1">
      <alignment horizontal="left" vertical="top" wrapText="1"/>
    </xf>
    <xf numFmtId="0" fontId="11" fillId="11" borderId="14" xfId="0" applyFont="1" applyFill="1" applyBorder="1" applyAlignment="1">
      <alignment horizontal="left" vertical="top" wrapText="1"/>
    </xf>
    <xf numFmtId="49" fontId="8" fillId="11" borderId="14" xfId="0" applyNumberFormat="1" applyFont="1" applyFill="1" applyBorder="1" applyAlignment="1">
      <alignment horizontal="center" vertical="top" wrapText="1"/>
    </xf>
    <xf numFmtId="49" fontId="8" fillId="11" borderId="15" xfId="0" applyNumberFormat="1" applyFont="1" applyFill="1" applyBorder="1" applyAlignment="1">
      <alignment horizontal="center" vertical="top" wrapText="1"/>
    </xf>
    <xf numFmtId="0" fontId="10" fillId="11" borderId="15" xfId="0" applyFont="1" applyFill="1" applyBorder="1" applyAlignment="1">
      <alignment horizontal="left" vertical="top" wrapText="1"/>
    </xf>
    <xf numFmtId="0" fontId="10" fillId="11" borderId="14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20" fontId="8" fillId="0" borderId="14" xfId="0" applyNumberFormat="1" applyFont="1" applyBorder="1" applyAlignment="1">
      <alignment horizontal="center" vertical="top" wrapText="1"/>
    </xf>
    <xf numFmtId="20" fontId="8" fillId="0" borderId="15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vertical="top"/>
    </xf>
    <xf numFmtId="0" fontId="5" fillId="11" borderId="14" xfId="0" applyFont="1" applyFill="1" applyBorder="1" applyAlignment="1">
      <alignment horizontal="center"/>
    </xf>
    <xf numFmtId="0" fontId="5" fillId="11" borderId="15" xfId="0" applyFont="1" applyFill="1" applyBorder="1" applyAlignment="1">
      <alignment horizontal="center"/>
    </xf>
    <xf numFmtId="0" fontId="5" fillId="11" borderId="15" xfId="0" applyFont="1" applyFill="1" applyBorder="1"/>
    <xf numFmtId="20" fontId="8" fillId="11" borderId="14" xfId="0" applyNumberFormat="1" applyFont="1" applyFill="1" applyBorder="1" applyAlignment="1">
      <alignment horizontal="center" vertical="top" wrapText="1"/>
    </xf>
    <xf numFmtId="20" fontId="8" fillId="11" borderId="15" xfId="0" applyNumberFormat="1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 wrapText="1"/>
    </xf>
    <xf numFmtId="20" fontId="10" fillId="0" borderId="14" xfId="0" applyNumberFormat="1" applyFont="1" applyBorder="1" applyAlignment="1">
      <alignment horizontal="center" vertical="top"/>
    </xf>
    <xf numFmtId="20" fontId="10" fillId="0" borderId="15" xfId="0" applyNumberFormat="1" applyFont="1" applyBorder="1" applyAlignment="1">
      <alignment horizontal="center" vertical="top"/>
    </xf>
    <xf numFmtId="0" fontId="10" fillId="0" borderId="15" xfId="0" applyFont="1" applyBorder="1" applyAlignment="1">
      <alignment horizontal="left" vertical="top" wrapText="1"/>
    </xf>
    <xf numFmtId="20" fontId="10" fillId="11" borderId="14" xfId="0" applyNumberFormat="1" applyFont="1" applyFill="1" applyBorder="1" applyAlignment="1">
      <alignment horizontal="center" vertical="top"/>
    </xf>
    <xf numFmtId="20" fontId="10" fillId="11" borderId="15" xfId="0" applyNumberFormat="1" applyFont="1" applyFill="1" applyBorder="1" applyAlignment="1">
      <alignment horizontal="center" vertical="top"/>
    </xf>
    <xf numFmtId="0" fontId="8" fillId="11" borderId="14" xfId="0" applyFont="1" applyFill="1" applyBorder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34" fillId="0" borderId="14" xfId="0" applyFont="1" applyBorder="1" applyAlignment="1">
      <alignment horizontal="center" vertical="top" wrapText="1"/>
    </xf>
    <xf numFmtId="0" fontId="8" fillId="11" borderId="14" xfId="0" applyFont="1" applyFill="1" applyBorder="1" applyAlignment="1">
      <alignment horizontal="left" vertical="top"/>
    </xf>
    <xf numFmtId="20" fontId="5" fillId="11" borderId="14" xfId="0" applyNumberFormat="1" applyFont="1" applyFill="1" applyBorder="1" applyAlignment="1">
      <alignment horizontal="center"/>
    </xf>
    <xf numFmtId="20" fontId="5" fillId="11" borderId="15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 vertical="top"/>
    </xf>
    <xf numFmtId="0" fontId="34" fillId="20" borderId="14" xfId="0" applyFont="1" applyFill="1" applyBorder="1" applyAlignment="1">
      <alignment horizontal="justify" vertical="justify" wrapText="1"/>
    </xf>
    <xf numFmtId="0" fontId="36" fillId="11" borderId="14" xfId="0" applyFont="1" applyFill="1" applyBorder="1"/>
    <xf numFmtId="0" fontId="35" fillId="20" borderId="14" xfId="0" applyFont="1" applyFill="1" applyBorder="1" applyAlignment="1">
      <alignment horizontal="justify" vertical="justify"/>
    </xf>
    <xf numFmtId="0" fontId="34" fillId="20" borderId="14" xfId="0" applyFont="1" applyFill="1" applyBorder="1" applyAlignment="1">
      <alignment horizontal="justify" vertical="justify"/>
    </xf>
    <xf numFmtId="0" fontId="35" fillId="20" borderId="14" xfId="0" applyFont="1" applyFill="1" applyBorder="1" applyAlignment="1">
      <alignment horizontal="justify" vertical="justify" wrapText="1"/>
    </xf>
    <xf numFmtId="0" fontId="5" fillId="20" borderId="14" xfId="0" applyFont="1" applyFill="1" applyBorder="1"/>
    <xf numFmtId="0" fontId="36" fillId="11" borderId="14" xfId="0" applyFont="1" applyFill="1" applyBorder="1" applyAlignment="1">
      <alignment vertical="top"/>
    </xf>
    <xf numFmtId="20" fontId="5" fillId="11" borderId="14" xfId="0" applyNumberFormat="1" applyFont="1" applyFill="1" applyBorder="1" applyAlignment="1">
      <alignment horizontal="center" vertical="top"/>
    </xf>
    <xf numFmtId="20" fontId="5" fillId="11" borderId="15" xfId="0" applyNumberFormat="1" applyFont="1" applyFill="1" applyBorder="1" applyAlignment="1">
      <alignment horizontal="center" vertical="top"/>
    </xf>
    <xf numFmtId="0" fontId="5" fillId="11" borderId="15" xfId="0" applyFont="1" applyFill="1" applyBorder="1" applyAlignment="1">
      <alignment vertical="top"/>
    </xf>
    <xf numFmtId="0" fontId="8" fillId="11" borderId="14" xfId="0" quotePrefix="1" applyFont="1" applyFill="1" applyBorder="1" applyAlignment="1">
      <alignment horizontal="center" vertical="top" wrapText="1"/>
    </xf>
    <xf numFmtId="0" fontId="8" fillId="14" borderId="17" xfId="0" applyFont="1" applyFill="1" applyBorder="1" applyAlignment="1">
      <alignment horizontal="left" vertical="top"/>
    </xf>
    <xf numFmtId="14" fontId="8" fillId="14" borderId="17" xfId="0" applyNumberFormat="1" applyFont="1" applyFill="1" applyBorder="1" applyAlignment="1">
      <alignment horizontal="center" vertical="top"/>
    </xf>
    <xf numFmtId="0" fontId="36" fillId="14" borderId="14" xfId="0" applyFont="1" applyFill="1" applyBorder="1" applyAlignment="1">
      <alignment vertical="top"/>
    </xf>
    <xf numFmtId="20" fontId="5" fillId="14" borderId="14" xfId="0" applyNumberFormat="1" applyFont="1" applyFill="1" applyBorder="1" applyAlignment="1">
      <alignment horizontal="center" vertical="top"/>
    </xf>
    <xf numFmtId="20" fontId="5" fillId="14" borderId="15" xfId="0" applyNumberFormat="1" applyFont="1" applyFill="1" applyBorder="1" applyAlignment="1">
      <alignment horizontal="center" vertical="top"/>
    </xf>
    <xf numFmtId="0" fontId="5" fillId="14" borderId="15" xfId="0" applyFont="1" applyFill="1" applyBorder="1" applyAlignment="1">
      <alignment vertical="top"/>
    </xf>
    <xf numFmtId="0" fontId="8" fillId="14" borderId="14" xfId="0" quotePrefix="1" applyFont="1" applyFill="1" applyBorder="1" applyAlignment="1">
      <alignment horizontal="center" vertical="top" wrapText="1"/>
    </xf>
    <xf numFmtId="0" fontId="5" fillId="14" borderId="14" xfId="0" applyFont="1" applyFill="1" applyBorder="1"/>
    <xf numFmtId="0" fontId="27" fillId="0" borderId="0" xfId="0" applyFont="1"/>
    <xf numFmtId="0" fontId="8" fillId="14" borderId="14" xfId="0" applyFont="1" applyFill="1" applyBorder="1" applyAlignment="1">
      <alignment horizontal="left" vertical="top"/>
    </xf>
    <xf numFmtId="14" fontId="8" fillId="14" borderId="14" xfId="0" applyNumberFormat="1" applyFont="1" applyFill="1" applyBorder="1" applyAlignment="1">
      <alignment horizontal="center" vertical="top"/>
    </xf>
    <xf numFmtId="0" fontId="36" fillId="14" borderId="14" xfId="0" applyFont="1" applyFill="1" applyBorder="1"/>
    <xf numFmtId="20" fontId="5" fillId="14" borderId="14" xfId="0" applyNumberFormat="1" applyFont="1" applyFill="1" applyBorder="1" applyAlignment="1">
      <alignment horizontal="center"/>
    </xf>
    <xf numFmtId="20" fontId="5" fillId="14" borderId="15" xfId="0" applyNumberFormat="1" applyFont="1" applyFill="1" applyBorder="1" applyAlignment="1">
      <alignment horizontal="center"/>
    </xf>
    <xf numFmtId="0" fontId="5" fillId="14" borderId="15" xfId="0" applyFont="1" applyFill="1" applyBorder="1"/>
    <xf numFmtId="0" fontId="5" fillId="14" borderId="14" xfId="0" applyFont="1" applyFill="1" applyBorder="1" applyAlignment="1">
      <alignment horizontal="center"/>
    </xf>
    <xf numFmtId="0" fontId="8" fillId="14" borderId="14" xfId="0" applyFont="1" applyFill="1" applyBorder="1" applyAlignment="1">
      <alignment horizontal="left" vertical="top" wrapText="1"/>
    </xf>
    <xf numFmtId="20" fontId="8" fillId="14" borderId="14" xfId="0" applyNumberFormat="1" applyFont="1" applyFill="1" applyBorder="1" applyAlignment="1">
      <alignment horizontal="center" vertical="top" wrapText="1"/>
    </xf>
    <xf numFmtId="20" fontId="8" fillId="14" borderId="15" xfId="0" applyNumberFormat="1" applyFont="1" applyFill="1" applyBorder="1" applyAlignment="1">
      <alignment horizontal="center" vertical="top" wrapText="1"/>
    </xf>
    <xf numFmtId="0" fontId="8" fillId="14" borderId="15" xfId="0" applyFont="1" applyFill="1" applyBorder="1" applyAlignment="1">
      <alignment horizontal="left" vertical="top" wrapText="1"/>
    </xf>
    <xf numFmtId="0" fontId="8" fillId="14" borderId="14" xfId="0" applyFont="1" applyFill="1" applyBorder="1" applyAlignment="1">
      <alignment horizontal="center" vertical="top" wrapText="1"/>
    </xf>
    <xf numFmtId="0" fontId="8" fillId="7" borderId="14" xfId="0" applyFont="1" applyFill="1" applyBorder="1" applyAlignment="1">
      <alignment horizontal="left" vertical="top"/>
    </xf>
    <xf numFmtId="14" fontId="8" fillId="7" borderId="14" xfId="0" applyNumberFormat="1" applyFont="1" applyFill="1" applyBorder="1" applyAlignment="1">
      <alignment horizontal="center" vertical="top"/>
    </xf>
    <xf numFmtId="0" fontId="36" fillId="7" borderId="14" xfId="0" applyFont="1" applyFill="1" applyBorder="1"/>
    <xf numFmtId="20" fontId="5" fillId="7" borderId="14" xfId="0" applyNumberFormat="1" applyFont="1" applyFill="1" applyBorder="1" applyAlignment="1">
      <alignment horizontal="center"/>
    </xf>
    <xf numFmtId="20" fontId="5" fillId="7" borderId="15" xfId="0" applyNumberFormat="1" applyFont="1" applyFill="1" applyBorder="1" applyAlignment="1">
      <alignment horizontal="center"/>
    </xf>
    <xf numFmtId="0" fontId="8" fillId="7" borderId="15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center"/>
    </xf>
    <xf numFmtId="0" fontId="5" fillId="7" borderId="14" xfId="0" applyFont="1" applyFill="1" applyBorder="1"/>
    <xf numFmtId="0" fontId="8" fillId="7" borderId="14" xfId="0" applyFont="1" applyFill="1" applyBorder="1" applyAlignment="1">
      <alignment horizontal="left" vertical="top" wrapText="1"/>
    </xf>
    <xf numFmtId="14" fontId="8" fillId="0" borderId="14" xfId="0" applyNumberFormat="1" applyFont="1" applyBorder="1" applyAlignment="1">
      <alignment horizontal="center" vertical="top" wrapText="1"/>
    </xf>
    <xf numFmtId="20" fontId="5" fillId="0" borderId="14" xfId="0" applyNumberFormat="1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14" fontId="8" fillId="11" borderId="14" xfId="0" applyNumberFormat="1" applyFont="1" applyFill="1" applyBorder="1" applyAlignment="1">
      <alignment horizontal="center" vertical="top" wrapText="1"/>
    </xf>
    <xf numFmtId="0" fontId="8" fillId="11" borderId="17" xfId="0" applyFont="1" applyFill="1" applyBorder="1" applyAlignment="1">
      <alignment horizontal="left" vertical="top"/>
    </xf>
    <xf numFmtId="14" fontId="8" fillId="11" borderId="17" xfId="0" applyNumberFormat="1" applyFont="1" applyFill="1" applyBorder="1" applyAlignment="1">
      <alignment horizontal="center" vertical="top" wrapText="1"/>
    </xf>
    <xf numFmtId="0" fontId="5" fillId="8" borderId="16" xfId="0" applyFont="1" applyFill="1" applyBorder="1"/>
    <xf numFmtId="0" fontId="14" fillId="11" borderId="15" xfId="0" applyFont="1" applyFill="1" applyBorder="1" applyAlignment="1">
      <alignment horizontal="left" vertical="top" wrapText="1"/>
    </xf>
    <xf numFmtId="0" fontId="9" fillId="11" borderId="14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center"/>
    </xf>
    <xf numFmtId="0" fontId="8" fillId="6" borderId="14" xfId="0" applyFont="1" applyFill="1" applyBorder="1" applyAlignment="1">
      <alignment horizontal="left" vertical="top"/>
    </xf>
    <xf numFmtId="14" fontId="8" fillId="6" borderId="14" xfId="0" applyNumberFormat="1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left" vertical="top" wrapText="1"/>
    </xf>
    <xf numFmtId="49" fontId="8" fillId="6" borderId="14" xfId="0" applyNumberFormat="1" applyFont="1" applyFill="1" applyBorder="1" applyAlignment="1">
      <alignment horizontal="center" vertical="top" wrapText="1"/>
    </xf>
    <xf numFmtId="49" fontId="8" fillId="6" borderId="15" xfId="0" applyNumberFormat="1" applyFont="1" applyFill="1" applyBorder="1" applyAlignment="1">
      <alignment horizontal="center" vertical="top" wrapText="1"/>
    </xf>
    <xf numFmtId="0" fontId="8" fillId="6" borderId="15" xfId="0" applyFont="1" applyFill="1" applyBorder="1" applyAlignment="1">
      <alignment horizontal="left" vertical="top" wrapText="1"/>
    </xf>
    <xf numFmtId="0" fontId="8" fillId="6" borderId="14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14" fontId="8" fillId="0" borderId="17" xfId="0" applyNumberFormat="1" applyFont="1" applyBorder="1" applyAlignment="1">
      <alignment horizontal="center" vertical="top" wrapText="1"/>
    </xf>
    <xf numFmtId="0" fontId="8" fillId="0" borderId="14" xfId="0" applyFont="1" applyBorder="1"/>
    <xf numFmtId="0" fontId="8" fillId="0" borderId="14" xfId="0" applyFont="1" applyBorder="1" applyAlignment="1">
      <alignment vertical="top" wrapText="1"/>
    </xf>
    <xf numFmtId="0" fontId="8" fillId="11" borderId="14" xfId="0" applyFont="1" applyFill="1" applyBorder="1" applyAlignment="1">
      <alignment vertical="top" wrapText="1"/>
    </xf>
    <xf numFmtId="20" fontId="8" fillId="0" borderId="14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3" fillId="0" borderId="16" xfId="0" applyFont="1" applyBorder="1"/>
    <xf numFmtId="20" fontId="15" fillId="0" borderId="14" xfId="0" applyNumberFormat="1" applyFont="1" applyBorder="1" applyAlignment="1">
      <alignment horizontal="center"/>
    </xf>
    <xf numFmtId="20" fontId="15" fillId="0" borderId="15" xfId="0" applyNumberFormat="1" applyFont="1" applyBorder="1" applyAlignment="1">
      <alignment horizontal="center"/>
    </xf>
    <xf numFmtId="0" fontId="15" fillId="0" borderId="15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/>
    </xf>
    <xf numFmtId="0" fontId="15" fillId="0" borderId="16" xfId="0" applyFont="1" applyBorder="1"/>
    <xf numFmtId="0" fontId="8" fillId="22" borderId="14" xfId="0" applyFont="1" applyFill="1" applyBorder="1" applyAlignment="1">
      <alignment horizontal="left" vertical="top" wrapText="1"/>
    </xf>
    <xf numFmtId="20" fontId="8" fillId="22" borderId="14" xfId="0" applyNumberFormat="1" applyFont="1" applyFill="1" applyBorder="1" applyAlignment="1">
      <alignment horizontal="center" vertical="top" wrapText="1"/>
    </xf>
    <xf numFmtId="20" fontId="8" fillId="22" borderId="16" xfId="0" applyNumberFormat="1" applyFont="1" applyFill="1" applyBorder="1" applyAlignment="1">
      <alignment horizontal="center" vertical="top" wrapText="1"/>
    </xf>
    <xf numFmtId="0" fontId="5" fillId="22" borderId="16" xfId="0" applyFont="1" applyFill="1" applyBorder="1"/>
    <xf numFmtId="0" fontId="8" fillId="0" borderId="16" xfId="0" applyFont="1" applyBorder="1" applyAlignment="1">
      <alignment horizontal="left" vertical="top" wrapText="1"/>
    </xf>
    <xf numFmtId="0" fontId="8" fillId="0" borderId="15" xfId="0" applyFont="1" applyBorder="1"/>
    <xf numFmtId="0" fontId="8" fillId="6" borderId="17" xfId="0" applyFont="1" applyFill="1" applyBorder="1" applyAlignment="1">
      <alignment horizontal="left" vertical="top"/>
    </xf>
    <xf numFmtId="20" fontId="8" fillId="6" borderId="14" xfId="0" applyNumberFormat="1" applyFont="1" applyFill="1" applyBorder="1" applyAlignment="1">
      <alignment horizontal="center" vertical="top" wrapText="1"/>
    </xf>
    <xf numFmtId="20" fontId="8" fillId="6" borderId="15" xfId="0" applyNumberFormat="1" applyFont="1" applyFill="1" applyBorder="1" applyAlignment="1">
      <alignment horizontal="center" vertical="top" wrapText="1"/>
    </xf>
    <xf numFmtId="0" fontId="14" fillId="6" borderId="15" xfId="0" applyFont="1" applyFill="1" applyBorder="1" applyAlignment="1">
      <alignment horizontal="left" vertical="top" wrapText="1"/>
    </xf>
    <xf numFmtId="0" fontId="8" fillId="6" borderId="14" xfId="0" applyFont="1" applyFill="1" applyBorder="1" applyAlignment="1">
      <alignment horizontal="center" vertical="top"/>
    </xf>
    <xf numFmtId="20" fontId="16" fillId="0" borderId="14" xfId="0" applyNumberFormat="1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9" fillId="11" borderId="14" xfId="0" applyFont="1" applyFill="1" applyBorder="1" applyAlignment="1">
      <alignment horizontal="left" vertical="top"/>
    </xf>
    <xf numFmtId="0" fontId="8" fillId="11" borderId="17" xfId="0" quotePrefix="1" applyFont="1" applyFill="1" applyBorder="1" applyAlignment="1">
      <alignment vertical="center" wrapText="1"/>
    </xf>
    <xf numFmtId="0" fontId="8" fillId="11" borderId="18" xfId="0" quotePrefix="1" applyFont="1" applyFill="1" applyBorder="1" applyAlignment="1">
      <alignment vertical="center" wrapText="1"/>
    </xf>
    <xf numFmtId="0" fontId="25" fillId="0" borderId="16" xfId="2" applyFill="1" applyBorder="1"/>
    <xf numFmtId="0" fontId="8" fillId="0" borderId="14" xfId="0" quotePrefix="1" applyFont="1" applyBorder="1" applyAlignment="1">
      <alignment horizontal="center" vertical="top" wrapText="1"/>
    </xf>
    <xf numFmtId="0" fontId="8" fillId="6" borderId="14" xfId="0" applyFont="1" applyFill="1" applyBorder="1"/>
    <xf numFmtId="0" fontId="9" fillId="6" borderId="14" xfId="0" applyFont="1" applyFill="1" applyBorder="1"/>
    <xf numFmtId="0" fontId="8" fillId="0" borderId="17" xfId="0" applyFont="1" applyBorder="1" applyAlignment="1">
      <alignment horizontal="left" vertical="top"/>
    </xf>
    <xf numFmtId="14" fontId="8" fillId="0" borderId="17" xfId="0" applyNumberFormat="1" applyFont="1" applyBorder="1" applyAlignment="1">
      <alignment horizontal="center" vertical="top"/>
    </xf>
    <xf numFmtId="20" fontId="8" fillId="7" borderId="14" xfId="0" applyNumberFormat="1" applyFont="1" applyFill="1" applyBorder="1" applyAlignment="1">
      <alignment horizontal="center" vertical="top" wrapText="1"/>
    </xf>
    <xf numFmtId="20" fontId="8" fillId="7" borderId="15" xfId="0" applyNumberFormat="1" applyFont="1" applyFill="1" applyBorder="1" applyAlignment="1">
      <alignment horizontal="center" vertical="top" wrapText="1"/>
    </xf>
    <xf numFmtId="0" fontId="8" fillId="7" borderId="14" xfId="0" applyFont="1" applyFill="1" applyBorder="1" applyAlignment="1">
      <alignment horizontal="center" vertical="top"/>
    </xf>
    <xf numFmtId="0" fontId="8" fillId="7" borderId="14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9" fillId="6" borderId="14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wrapText="1"/>
    </xf>
    <xf numFmtId="0" fontId="8" fillId="8" borderId="14" xfId="0" applyFont="1" applyFill="1" applyBorder="1"/>
    <xf numFmtId="0" fontId="8" fillId="0" borderId="16" xfId="0" applyFont="1" applyBorder="1"/>
    <xf numFmtId="0" fontId="10" fillId="16" borderId="14" xfId="0" applyFont="1" applyFill="1" applyBorder="1" applyAlignment="1">
      <alignment horizontal="left" vertical="top" wrapText="1"/>
    </xf>
    <xf numFmtId="0" fontId="19" fillId="0" borderId="14" xfId="0" applyFont="1" applyBorder="1" applyAlignment="1">
      <alignment horizontal="center" vertical="top" wrapText="1"/>
    </xf>
    <xf numFmtId="14" fontId="8" fillId="14" borderId="14" xfId="0" applyNumberFormat="1" applyFont="1" applyFill="1" applyBorder="1" applyAlignment="1">
      <alignment horizontal="center" vertical="top" wrapText="1"/>
    </xf>
    <xf numFmtId="0" fontId="9" fillId="14" borderId="14" xfId="0" applyFont="1" applyFill="1" applyBorder="1" applyAlignment="1">
      <alignment horizontal="left" vertical="top"/>
    </xf>
    <xf numFmtId="0" fontId="10" fillId="23" borderId="14" xfId="0" applyFont="1" applyFill="1" applyBorder="1" applyAlignment="1">
      <alignment horizontal="left" vertical="top" wrapText="1"/>
    </xf>
    <xf numFmtId="0" fontId="5" fillId="17" borderId="16" xfId="0" applyFont="1" applyFill="1" applyBorder="1"/>
    <xf numFmtId="0" fontId="20" fillId="0" borderId="1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10" fillId="14" borderId="14" xfId="0" applyFont="1" applyFill="1" applyBorder="1" applyAlignment="1">
      <alignment horizontal="left" vertical="top" wrapText="1"/>
    </xf>
    <xf numFmtId="0" fontId="20" fillId="14" borderId="14" xfId="0" applyFont="1" applyFill="1" applyBorder="1" applyAlignment="1">
      <alignment horizontal="center" vertical="top" wrapText="1"/>
    </xf>
    <xf numFmtId="0" fontId="19" fillId="14" borderId="14" xfId="0" applyFont="1" applyFill="1" applyBorder="1" applyAlignment="1">
      <alignment horizontal="center" vertical="top" wrapText="1"/>
    </xf>
    <xf numFmtId="0" fontId="10" fillId="25" borderId="14" xfId="0" applyFont="1" applyFill="1" applyBorder="1" applyAlignment="1">
      <alignment horizontal="left" vertical="top" wrapText="1"/>
    </xf>
    <xf numFmtId="0" fontId="21" fillId="14" borderId="14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left" vertical="top"/>
    </xf>
    <xf numFmtId="0" fontId="11" fillId="26" borderId="14" xfId="0" applyFont="1" applyFill="1" applyBorder="1" applyAlignment="1">
      <alignment horizontal="left" vertical="top" wrapText="1"/>
    </xf>
    <xf numFmtId="20" fontId="8" fillId="26" borderId="14" xfId="0" applyNumberFormat="1" applyFont="1" applyFill="1" applyBorder="1" applyAlignment="1">
      <alignment horizontal="center" vertical="top" wrapText="1"/>
    </xf>
    <xf numFmtId="20" fontId="8" fillId="26" borderId="15" xfId="0" applyNumberFormat="1" applyFont="1" applyFill="1" applyBorder="1" applyAlignment="1">
      <alignment horizontal="center" vertical="top" wrapText="1"/>
    </xf>
    <xf numFmtId="0" fontId="8" fillId="26" borderId="15" xfId="0" applyFont="1" applyFill="1" applyBorder="1" applyAlignment="1">
      <alignment horizontal="left" vertical="top" wrapText="1"/>
    </xf>
    <xf numFmtId="164" fontId="8" fillId="6" borderId="14" xfId="0" applyNumberFormat="1" applyFont="1" applyFill="1" applyBorder="1" applyAlignment="1">
      <alignment horizontal="left" vertical="top" wrapText="1"/>
    </xf>
    <xf numFmtId="0" fontId="21" fillId="6" borderId="14" xfId="0" applyFont="1" applyFill="1" applyBorder="1" applyAlignment="1">
      <alignment horizontal="center" vertical="top" wrapText="1"/>
    </xf>
    <xf numFmtId="0" fontId="34" fillId="20" borderId="14" xfId="0" applyFont="1" applyFill="1" applyBorder="1" applyAlignment="1">
      <alignment vertical="top" wrapText="1"/>
    </xf>
    <xf numFmtId="0" fontId="9" fillId="14" borderId="14" xfId="0" applyFont="1" applyFill="1" applyBorder="1"/>
    <xf numFmtId="0" fontId="9" fillId="22" borderId="14" xfId="0" applyFont="1" applyFill="1" applyBorder="1" applyAlignment="1">
      <alignment horizontal="left" vertical="top" wrapText="1"/>
    </xf>
    <xf numFmtId="20" fontId="8" fillId="22" borderId="15" xfId="0" applyNumberFormat="1" applyFont="1" applyFill="1" applyBorder="1" applyAlignment="1">
      <alignment horizontal="center" vertical="top" wrapText="1"/>
    </xf>
    <xf numFmtId="0" fontId="9" fillId="14" borderId="14" xfId="0" applyFont="1" applyFill="1" applyBorder="1" applyAlignment="1">
      <alignment horizontal="left" vertical="top" wrapText="1"/>
    </xf>
    <xf numFmtId="17" fontId="8" fillId="14" borderId="14" xfId="0" quotePrefix="1" applyNumberFormat="1" applyFont="1" applyFill="1" applyBorder="1" applyAlignment="1">
      <alignment horizontal="center" vertical="top" wrapText="1"/>
    </xf>
    <xf numFmtId="0" fontId="28" fillId="0" borderId="16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16" fillId="0" borderId="14" xfId="0" applyFont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20" fontId="8" fillId="0" borderId="17" xfId="0" applyNumberFormat="1" applyFont="1" applyBorder="1" applyAlignment="1">
      <alignment horizontal="center" vertical="top" wrapText="1"/>
    </xf>
    <xf numFmtId="20" fontId="8" fillId="0" borderId="20" xfId="0" applyNumberFormat="1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14" fontId="8" fillId="6" borderId="14" xfId="0" applyNumberFormat="1" applyFont="1" applyFill="1" applyBorder="1" applyAlignment="1">
      <alignment horizontal="center" vertical="top"/>
    </xf>
    <xf numFmtId="0" fontId="5" fillId="6" borderId="15" xfId="0" applyFont="1" applyFill="1" applyBorder="1"/>
    <xf numFmtId="0" fontId="5" fillId="6" borderId="14" xfId="0" applyFont="1" applyFill="1" applyBorder="1"/>
    <xf numFmtId="0" fontId="34" fillId="0" borderId="14" xfId="0" applyFont="1" applyBorder="1" applyAlignment="1">
      <alignment vertical="top" wrapText="1"/>
    </xf>
    <xf numFmtId="49" fontId="8" fillId="11" borderId="18" xfId="0" applyNumberFormat="1" applyFont="1" applyFill="1" applyBorder="1" applyAlignment="1">
      <alignment horizontal="center" vertical="top" wrapText="1"/>
    </xf>
    <xf numFmtId="49" fontId="8" fillId="11" borderId="24" xfId="0" applyNumberFormat="1" applyFont="1" applyFill="1" applyBorder="1" applyAlignment="1">
      <alignment horizontal="center" vertical="top" wrapText="1"/>
    </xf>
    <xf numFmtId="0" fontId="8" fillId="11" borderId="24" xfId="0" applyFont="1" applyFill="1" applyBorder="1" applyAlignment="1">
      <alignment horizontal="left" vertical="top" wrapText="1"/>
    </xf>
    <xf numFmtId="0" fontId="8" fillId="11" borderId="18" xfId="0" applyFont="1" applyFill="1" applyBorder="1" applyAlignment="1">
      <alignment horizontal="center" vertical="top" wrapText="1"/>
    </xf>
    <xf numFmtId="0" fontId="34" fillId="0" borderId="14" xfId="0" applyFont="1" applyBorder="1" applyAlignment="1">
      <alignment vertical="top"/>
    </xf>
    <xf numFmtId="0" fontId="8" fillId="11" borderId="14" xfId="0" quotePrefix="1" applyFont="1" applyFill="1" applyBorder="1" applyAlignment="1">
      <alignment horizontal="left" vertical="top" wrapText="1"/>
    </xf>
    <xf numFmtId="0" fontId="14" fillId="11" borderId="14" xfId="0" applyFont="1" applyFill="1" applyBorder="1" applyAlignment="1">
      <alignment horizontal="left" vertical="top" wrapText="1"/>
    </xf>
    <xf numFmtId="0" fontId="16" fillId="0" borderId="14" xfId="0" applyFont="1" applyBorder="1"/>
    <xf numFmtId="0" fontId="22" fillId="0" borderId="14" xfId="0" applyFont="1" applyBorder="1" applyAlignment="1">
      <alignment horizontal="left" vertical="top" wrapText="1"/>
    </xf>
    <xf numFmtId="0" fontId="35" fillId="0" borderId="14" xfId="0" applyFont="1" applyBorder="1" applyAlignment="1">
      <alignment vertical="top"/>
    </xf>
    <xf numFmtId="49" fontId="16" fillId="0" borderId="14" xfId="0" applyNumberFormat="1" applyFont="1" applyBorder="1" applyAlignment="1">
      <alignment horizontal="center" vertical="top" wrapText="1"/>
    </xf>
    <xf numFmtId="49" fontId="16" fillId="0" borderId="15" xfId="0" applyNumberFormat="1" applyFont="1" applyBorder="1" applyAlignment="1">
      <alignment horizontal="center" vertical="top" wrapText="1"/>
    </xf>
    <xf numFmtId="0" fontId="16" fillId="0" borderId="15" xfId="0" applyFont="1" applyBorder="1"/>
    <xf numFmtId="20" fontId="16" fillId="11" borderId="14" xfId="0" applyNumberFormat="1" applyFont="1" applyFill="1" applyBorder="1" applyAlignment="1">
      <alignment horizontal="center" vertical="top" wrapText="1"/>
    </xf>
    <xf numFmtId="20" fontId="16" fillId="11" borderId="15" xfId="0" applyNumberFormat="1" applyFont="1" applyFill="1" applyBorder="1" applyAlignment="1">
      <alignment horizontal="center" vertical="top" wrapText="1"/>
    </xf>
    <xf numFmtId="0" fontId="16" fillId="11" borderId="15" xfId="0" applyFont="1" applyFill="1" applyBorder="1" applyAlignment="1">
      <alignment horizontal="left" vertical="top" wrapText="1"/>
    </xf>
    <xf numFmtId="0" fontId="16" fillId="11" borderId="14" xfId="0" applyFont="1" applyFill="1" applyBorder="1" applyAlignment="1">
      <alignment horizontal="center" vertical="top" wrapText="1"/>
    </xf>
    <xf numFmtId="0" fontId="16" fillId="11" borderId="14" xfId="0" applyFont="1" applyFill="1" applyBorder="1" applyAlignment="1">
      <alignment horizontal="left" vertical="top" wrapText="1"/>
    </xf>
    <xf numFmtId="49" fontId="8" fillId="0" borderId="14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16" fillId="11" borderId="15" xfId="0" applyFont="1" applyFill="1" applyBorder="1"/>
    <xf numFmtId="0" fontId="16" fillId="11" borderId="14" xfId="0" applyFont="1" applyFill="1" applyBorder="1"/>
    <xf numFmtId="0" fontId="8" fillId="11" borderId="14" xfId="0" applyFont="1" applyFill="1" applyBorder="1"/>
    <xf numFmtId="20" fontId="16" fillId="11" borderId="14" xfId="0" applyNumberFormat="1" applyFont="1" applyFill="1" applyBorder="1" applyAlignment="1">
      <alignment horizontal="center"/>
    </xf>
    <xf numFmtId="20" fontId="16" fillId="11" borderId="15" xfId="0" applyNumberFormat="1" applyFont="1" applyFill="1" applyBorder="1" applyAlignment="1">
      <alignment horizontal="center"/>
    </xf>
    <xf numFmtId="0" fontId="16" fillId="11" borderId="14" xfId="0" applyFont="1" applyFill="1" applyBorder="1" applyAlignment="1">
      <alignment horizontal="center"/>
    </xf>
    <xf numFmtId="0" fontId="8" fillId="0" borderId="14" xfId="0" quotePrefix="1" applyFont="1" applyBorder="1" applyAlignment="1">
      <alignment horizontal="left" vertical="top" wrapText="1"/>
    </xf>
    <xf numFmtId="20" fontId="10" fillId="6" borderId="14" xfId="0" applyNumberFormat="1" applyFont="1" applyFill="1" applyBorder="1" applyAlignment="1">
      <alignment horizontal="center" vertical="top" wrapText="1"/>
    </xf>
    <xf numFmtId="20" fontId="10" fillId="6" borderId="15" xfId="0" applyNumberFormat="1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center" vertical="top" wrapText="1"/>
    </xf>
    <xf numFmtId="20" fontId="16" fillId="0" borderId="14" xfId="0" applyNumberFormat="1" applyFont="1" applyBorder="1" applyAlignment="1">
      <alignment horizontal="center"/>
    </xf>
    <xf numFmtId="20" fontId="16" fillId="0" borderId="15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8" fillId="11" borderId="15" xfId="0" quotePrefix="1" applyFont="1" applyFill="1" applyBorder="1" applyAlignment="1">
      <alignment horizontal="left" vertical="top" wrapText="1"/>
    </xf>
    <xf numFmtId="165" fontId="8" fillId="11" borderId="14" xfId="0" applyNumberFormat="1" applyFont="1" applyFill="1" applyBorder="1" applyAlignment="1">
      <alignment horizontal="left" vertical="top" wrapText="1"/>
    </xf>
    <xf numFmtId="165" fontId="8" fillId="0" borderId="14" xfId="0" applyNumberFormat="1" applyFont="1" applyBorder="1" applyAlignment="1">
      <alignment horizontal="left" vertical="top" wrapText="1"/>
    </xf>
    <xf numFmtId="0" fontId="32" fillId="27" borderId="14" xfId="0" applyFont="1" applyFill="1" applyBorder="1" applyAlignment="1">
      <alignment horizontal="left" vertical="center"/>
    </xf>
    <xf numFmtId="0" fontId="32" fillId="27" borderId="14" xfId="0" applyFont="1" applyFill="1" applyBorder="1" applyAlignment="1">
      <alignment horizontal="left" vertical="center" wrapText="1"/>
    </xf>
    <xf numFmtId="49" fontId="32" fillId="27" borderId="14" xfId="0" applyNumberFormat="1" applyFont="1" applyFill="1" applyBorder="1" applyAlignment="1">
      <alignment horizontal="center" vertical="center" wrapText="1"/>
    </xf>
    <xf numFmtId="49" fontId="32" fillId="27" borderId="15" xfId="0" applyNumberFormat="1" applyFont="1" applyFill="1" applyBorder="1" applyAlignment="1">
      <alignment horizontal="center" vertical="center" wrapText="1"/>
    </xf>
    <xf numFmtId="0" fontId="32" fillId="27" borderId="15" xfId="0" applyFont="1" applyFill="1" applyBorder="1" applyAlignment="1">
      <alignment horizontal="left" vertical="center" wrapText="1"/>
    </xf>
    <xf numFmtId="0" fontId="32" fillId="27" borderId="14" xfId="0" applyFont="1" applyFill="1" applyBorder="1" applyAlignment="1">
      <alignment horizontal="center" vertical="center" wrapText="1"/>
    </xf>
    <xf numFmtId="0" fontId="33" fillId="27" borderId="1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39" fillId="12" borderId="0" xfId="0" applyFont="1" applyFill="1"/>
    <xf numFmtId="0" fontId="38" fillId="13" borderId="0" xfId="0" applyFont="1" applyFill="1"/>
    <xf numFmtId="0" fontId="39" fillId="6" borderId="0" xfId="0" applyFont="1" applyFill="1"/>
    <xf numFmtId="0" fontId="39" fillId="14" borderId="0" xfId="0" applyFont="1" applyFill="1"/>
    <xf numFmtId="0" fontId="39" fillId="0" borderId="0" xfId="0" applyFont="1"/>
    <xf numFmtId="20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20" fontId="8" fillId="0" borderId="0" xfId="0" applyNumberFormat="1" applyFont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horizontal="right" vertical="center"/>
    </xf>
    <xf numFmtId="0" fontId="39" fillId="6" borderId="0" xfId="0" applyFont="1" applyFill="1" applyAlignment="1">
      <alignment vertical="center"/>
    </xf>
    <xf numFmtId="0" fontId="39" fillId="1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20" fontId="8" fillId="0" borderId="0" xfId="0" applyNumberFormat="1" applyFont="1" applyAlignment="1">
      <alignment horizontal="left" vertical="center" wrapText="1"/>
    </xf>
    <xf numFmtId="0" fontId="2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left" vertical="center" wrapText="1"/>
    </xf>
    <xf numFmtId="0" fontId="0" fillId="6" borderId="1" xfId="0" applyFill="1" applyBorder="1"/>
    <xf numFmtId="0" fontId="40" fillId="0" borderId="0" xfId="3"/>
    <xf numFmtId="0" fontId="5" fillId="25" borderId="3" xfId="0" applyFont="1" applyFill="1" applyBorder="1" applyAlignment="1">
      <alignment vertical="center"/>
    </xf>
    <xf numFmtId="14" fontId="5" fillId="25" borderId="4" xfId="0" applyNumberFormat="1" applyFont="1" applyFill="1" applyBorder="1" applyAlignment="1">
      <alignment horizontal="center" vertical="center"/>
    </xf>
    <xf numFmtId="0" fontId="5" fillId="25" borderId="4" xfId="0" applyFont="1" applyFill="1" applyBorder="1" applyAlignment="1">
      <alignment vertical="center"/>
    </xf>
    <xf numFmtId="20" fontId="8" fillId="25" borderId="4" xfId="0" applyNumberFormat="1" applyFont="1" applyFill="1" applyBorder="1" applyAlignment="1">
      <alignment horizontal="left" vertical="center" wrapText="1"/>
    </xf>
    <xf numFmtId="0" fontId="5" fillId="25" borderId="4" xfId="0" applyFont="1" applyFill="1" applyBorder="1" applyAlignment="1">
      <alignment horizontal="center" vertical="center"/>
    </xf>
    <xf numFmtId="0" fontId="5" fillId="25" borderId="5" xfId="0" applyFont="1" applyFill="1" applyBorder="1" applyAlignment="1">
      <alignment vertical="center"/>
    </xf>
    <xf numFmtId="0" fontId="5" fillId="25" borderId="6" xfId="0" applyFont="1" applyFill="1" applyBorder="1" applyAlignment="1">
      <alignment vertical="center"/>
    </xf>
    <xf numFmtId="14" fontId="5" fillId="25" borderId="1" xfId="0" applyNumberFormat="1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vertical="center"/>
    </xf>
    <xf numFmtId="20" fontId="8" fillId="25" borderId="1" xfId="0" applyNumberFormat="1" applyFont="1" applyFill="1" applyBorder="1" applyAlignment="1">
      <alignment horizontal="left" vertical="center" wrapText="1"/>
    </xf>
    <xf numFmtId="0" fontId="5" fillId="25" borderId="1" xfId="0" applyFont="1" applyFill="1" applyBorder="1" applyAlignment="1">
      <alignment horizontal="center" vertical="center"/>
    </xf>
    <xf numFmtId="0" fontId="5" fillId="25" borderId="7" xfId="0" applyFont="1" applyFill="1" applyBorder="1" applyAlignment="1">
      <alignment vertical="center"/>
    </xf>
    <xf numFmtId="20" fontId="8" fillId="25" borderId="4" xfId="0" applyNumberFormat="1" applyFont="1" applyFill="1" applyBorder="1" applyAlignment="1">
      <alignment horizontal="center" vertical="center"/>
    </xf>
    <xf numFmtId="0" fontId="8" fillId="25" borderId="4" xfId="0" applyFont="1" applyFill="1" applyBorder="1" applyAlignment="1">
      <alignment horizontal="left" vertical="center" wrapText="1"/>
    </xf>
    <xf numFmtId="20" fontId="8" fillId="25" borderId="1" xfId="0" applyNumberFormat="1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left" vertical="center" wrapText="1"/>
    </xf>
    <xf numFmtId="49" fontId="8" fillId="25" borderId="1" xfId="0" applyNumberFormat="1" applyFont="1" applyFill="1" applyBorder="1" applyAlignment="1">
      <alignment horizontal="left" vertical="center" wrapText="1"/>
    </xf>
    <xf numFmtId="20" fontId="5" fillId="25" borderId="1" xfId="0" applyNumberFormat="1" applyFont="1" applyFill="1" applyBorder="1" applyAlignment="1">
      <alignment horizontal="center" vertical="center"/>
    </xf>
    <xf numFmtId="0" fontId="5" fillId="25" borderId="4" xfId="0" applyFont="1" applyFill="1" applyBorder="1" applyAlignment="1">
      <alignment horizontal="center"/>
    </xf>
    <xf numFmtId="0" fontId="5" fillId="25" borderId="4" xfId="0" applyFont="1" applyFill="1" applyBorder="1"/>
    <xf numFmtId="0" fontId="7" fillId="25" borderId="4" xfId="0" applyFont="1" applyFill="1" applyBorder="1" applyAlignment="1">
      <alignment vertical="center"/>
    </xf>
    <xf numFmtId="0" fontId="7" fillId="25" borderId="1" xfId="0" applyFont="1" applyFill="1" applyBorder="1" applyAlignment="1">
      <alignment horizontal="center" vertical="center"/>
    </xf>
    <xf numFmtId="0" fontId="7" fillId="25" borderId="1" xfId="0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/>
    </xf>
    <xf numFmtId="0" fontId="8" fillId="25" borderId="4" xfId="0" applyFont="1" applyFill="1" applyBorder="1" applyAlignment="1">
      <alignment horizontal="center" vertical="center" wrapText="1"/>
    </xf>
    <xf numFmtId="20" fontId="5" fillId="25" borderId="4" xfId="0" applyNumberFormat="1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/>
    </xf>
    <xf numFmtId="0" fontId="9" fillId="25" borderId="4" xfId="0" applyFont="1" applyFill="1" applyBorder="1" applyAlignment="1">
      <alignment horizontal="left" vertical="center" wrapText="1"/>
    </xf>
    <xf numFmtId="0" fontId="8" fillId="25" borderId="4" xfId="0" applyFont="1" applyFill="1" applyBorder="1" applyAlignment="1">
      <alignment horizontal="left" vertical="center"/>
    </xf>
    <xf numFmtId="0" fontId="8" fillId="25" borderId="1" xfId="0" applyFont="1" applyFill="1" applyBorder="1" applyAlignment="1">
      <alignment horizontal="left" vertical="center"/>
    </xf>
    <xf numFmtId="20" fontId="8" fillId="25" borderId="4" xfId="0" applyNumberFormat="1" applyFont="1" applyFill="1" applyBorder="1" applyAlignment="1">
      <alignment horizontal="center" vertical="center" wrapText="1"/>
    </xf>
    <xf numFmtId="20" fontId="8" fillId="25" borderId="1" xfId="0" applyNumberFormat="1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vertical="center"/>
    </xf>
    <xf numFmtId="0" fontId="8" fillId="25" borderId="1" xfId="0" applyFont="1" applyFill="1" applyBorder="1" applyAlignment="1">
      <alignment vertical="center"/>
    </xf>
    <xf numFmtId="0" fontId="8" fillId="8" borderId="0" xfId="0" applyFont="1" applyFill="1" applyAlignment="1">
      <alignment horizontal="left" vertical="center"/>
    </xf>
    <xf numFmtId="14" fontId="5" fillId="8" borderId="0" xfId="0" applyNumberFormat="1" applyFont="1" applyFill="1" applyAlignment="1">
      <alignment horizontal="center" vertical="center"/>
    </xf>
    <xf numFmtId="0" fontId="8" fillId="25" borderId="3" xfId="0" applyFont="1" applyFill="1" applyBorder="1" applyAlignment="1">
      <alignment horizontal="left" vertical="center"/>
    </xf>
    <xf numFmtId="0" fontId="8" fillId="25" borderId="6" xfId="0" applyFont="1" applyFill="1" applyBorder="1" applyAlignment="1">
      <alignment horizontal="left" vertical="center"/>
    </xf>
    <xf numFmtId="0" fontId="8" fillId="25" borderId="3" xfId="0" applyFont="1" applyFill="1" applyBorder="1" applyAlignment="1">
      <alignment vertical="center" wrapText="1"/>
    </xf>
    <xf numFmtId="0" fontId="8" fillId="25" borderId="6" xfId="0" applyFont="1" applyFill="1" applyBorder="1" applyAlignment="1">
      <alignment vertical="center" wrapText="1"/>
    </xf>
    <xf numFmtId="0" fontId="16" fillId="25" borderId="1" xfId="0" applyFont="1" applyFill="1" applyBorder="1" applyAlignment="1">
      <alignment horizontal="center" vertical="center" wrapText="1"/>
    </xf>
    <xf numFmtId="0" fontId="8" fillId="25" borderId="4" xfId="0" quotePrefix="1" applyFont="1" applyFill="1" applyBorder="1" applyAlignment="1">
      <alignment horizontal="center" vertical="center" wrapText="1"/>
    </xf>
    <xf numFmtId="20" fontId="8" fillId="28" borderId="1" xfId="0" applyNumberFormat="1" applyFont="1" applyFill="1" applyBorder="1" applyAlignment="1">
      <alignment horizontal="center" vertical="center" wrapText="1"/>
    </xf>
    <xf numFmtId="0" fontId="8" fillId="28" borderId="1" xfId="0" applyFont="1" applyFill="1" applyBorder="1" applyAlignment="1">
      <alignment horizontal="left" vertical="center" wrapText="1"/>
    </xf>
    <xf numFmtId="0" fontId="8" fillId="28" borderId="1" xfId="0" applyFont="1" applyFill="1" applyBorder="1" applyAlignment="1">
      <alignment horizontal="center" vertical="center" wrapText="1"/>
    </xf>
    <xf numFmtId="14" fontId="8" fillId="25" borderId="4" xfId="0" applyNumberFormat="1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left" vertical="center"/>
    </xf>
    <xf numFmtId="14" fontId="8" fillId="8" borderId="0" xfId="0" applyNumberFormat="1" applyFont="1" applyFill="1" applyAlignment="1">
      <alignment horizontal="left" vertical="center"/>
    </xf>
    <xf numFmtId="0" fontId="8" fillId="25" borderId="5" xfId="0" applyFont="1" applyFill="1" applyBorder="1" applyAlignment="1">
      <alignment horizontal="left" vertical="center" wrapText="1"/>
    </xf>
    <xf numFmtId="0" fontId="8" fillId="25" borderId="7" xfId="0" applyFont="1" applyFill="1" applyBorder="1" applyAlignment="1">
      <alignment horizontal="left" vertical="center" wrapText="1"/>
    </xf>
    <xf numFmtId="0" fontId="8" fillId="25" borderId="8" xfId="0" applyFont="1" applyFill="1" applyBorder="1" applyAlignment="1">
      <alignment horizontal="left" vertical="center"/>
    </xf>
    <xf numFmtId="14" fontId="8" fillId="25" borderId="9" xfId="0" applyNumberFormat="1" applyFont="1" applyFill="1" applyBorder="1" applyAlignment="1">
      <alignment horizontal="left" vertical="center"/>
    </xf>
    <xf numFmtId="20" fontId="8" fillId="25" borderId="9" xfId="0" applyNumberFormat="1" applyFont="1" applyFill="1" applyBorder="1" applyAlignment="1">
      <alignment horizontal="center" vertical="center" wrapText="1"/>
    </xf>
    <xf numFmtId="0" fontId="8" fillId="25" borderId="9" xfId="0" applyFont="1" applyFill="1" applyBorder="1" applyAlignment="1">
      <alignment horizontal="left" vertical="center" wrapText="1"/>
    </xf>
    <xf numFmtId="0" fontId="8" fillId="25" borderId="10" xfId="0" applyFont="1" applyFill="1" applyBorder="1" applyAlignment="1">
      <alignment horizontal="left" vertical="center" wrapText="1"/>
    </xf>
    <xf numFmtId="0" fontId="17" fillId="25" borderId="4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 wrapText="1"/>
    </xf>
    <xf numFmtId="0" fontId="16" fillId="25" borderId="4" xfId="0" applyFont="1" applyFill="1" applyBorder="1" applyAlignment="1">
      <alignment horizontal="center" vertical="center" wrapText="1"/>
    </xf>
    <xf numFmtId="165" fontId="8" fillId="25" borderId="3" xfId="0" applyNumberFormat="1" applyFont="1" applyFill="1" applyBorder="1" applyAlignment="1">
      <alignment horizontal="left" vertical="center" wrapText="1"/>
    </xf>
    <xf numFmtId="165" fontId="8" fillId="25" borderId="6" xfId="0" applyNumberFormat="1" applyFont="1" applyFill="1" applyBorder="1" applyAlignment="1">
      <alignment horizontal="left" vertical="center" wrapText="1"/>
    </xf>
    <xf numFmtId="14" fontId="5" fillId="28" borderId="9" xfId="0" applyNumberFormat="1" applyFont="1" applyFill="1" applyBorder="1" applyAlignment="1">
      <alignment horizontal="center" vertical="center"/>
    </xf>
    <xf numFmtId="0" fontId="5" fillId="28" borderId="8" xfId="0" applyFont="1" applyFill="1" applyBorder="1" applyAlignment="1">
      <alignment vertical="center"/>
    </xf>
    <xf numFmtId="20" fontId="5" fillId="28" borderId="9" xfId="0" applyNumberFormat="1" applyFont="1" applyFill="1" applyBorder="1" applyAlignment="1">
      <alignment horizontal="center" vertical="center"/>
    </xf>
    <xf numFmtId="0" fontId="5" fillId="28" borderId="9" xfId="0" applyFont="1" applyFill="1" applyBorder="1" applyAlignment="1">
      <alignment horizontal="left" vertical="center"/>
    </xf>
    <xf numFmtId="0" fontId="5" fillId="28" borderId="9" xfId="0" applyFont="1" applyFill="1" applyBorder="1" applyAlignment="1">
      <alignment vertical="center"/>
    </xf>
    <xf numFmtId="0" fontId="5" fillId="28" borderId="9" xfId="0" applyFont="1" applyFill="1" applyBorder="1" applyAlignment="1">
      <alignment horizontal="center" vertical="center"/>
    </xf>
    <xf numFmtId="0" fontId="8" fillId="28" borderId="9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vertical="center" wrapText="1"/>
    </xf>
    <xf numFmtId="20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vertical="center"/>
    </xf>
    <xf numFmtId="20" fontId="8" fillId="7" borderId="4" xfId="0" applyNumberFormat="1" applyFont="1" applyFill="1" applyBorder="1" applyAlignment="1">
      <alignment horizontal="center" vertical="center" wrapText="1"/>
    </xf>
    <xf numFmtId="20" fontId="8" fillId="7" borderId="1" xfId="0" applyNumberFormat="1" applyFont="1" applyFill="1" applyBorder="1" applyAlignment="1">
      <alignment horizontal="center" vertical="top" wrapText="1"/>
    </xf>
    <xf numFmtId="20" fontId="9" fillId="7" borderId="4" xfId="0" applyNumberFormat="1" applyFont="1" applyFill="1" applyBorder="1" applyAlignment="1">
      <alignment horizontal="center" vertical="center" wrapText="1"/>
    </xf>
    <xf numFmtId="0" fontId="8" fillId="25" borderId="8" xfId="0" applyFont="1" applyFill="1" applyBorder="1" applyAlignment="1">
      <alignment horizontal="left" vertical="top" wrapText="1"/>
    </xf>
    <xf numFmtId="14" fontId="8" fillId="25" borderId="9" xfId="0" applyNumberFormat="1" applyFont="1" applyFill="1" applyBorder="1" applyAlignment="1">
      <alignment horizontal="center" vertical="top" wrapText="1"/>
    </xf>
    <xf numFmtId="0" fontId="8" fillId="25" borderId="9" xfId="0" applyFont="1" applyFill="1" applyBorder="1" applyAlignment="1">
      <alignment horizontal="center"/>
    </xf>
    <xf numFmtId="0" fontId="9" fillId="25" borderId="9" xfId="0" applyFont="1" applyFill="1" applyBorder="1" applyAlignment="1">
      <alignment horizontal="left" vertical="top" wrapText="1"/>
    </xf>
    <xf numFmtId="0" fontId="5" fillId="25" borderId="9" xfId="0" applyFont="1" applyFill="1" applyBorder="1"/>
    <xf numFmtId="0" fontId="10" fillId="25" borderId="9" xfId="0" applyFont="1" applyFill="1" applyBorder="1" applyAlignment="1">
      <alignment horizontal="left" vertical="top" wrapText="1"/>
    </xf>
    <xf numFmtId="0" fontId="10" fillId="25" borderId="9" xfId="0" applyFont="1" applyFill="1" applyBorder="1" applyAlignment="1">
      <alignment horizontal="center" vertical="top" wrapText="1"/>
    </xf>
    <xf numFmtId="0" fontId="8" fillId="25" borderId="9" xfId="0" applyFont="1" applyFill="1" applyBorder="1" applyAlignment="1">
      <alignment horizontal="center" wrapText="1"/>
    </xf>
    <xf numFmtId="0" fontId="5" fillId="25" borderId="10" xfId="0" applyFont="1" applyFill="1" applyBorder="1"/>
    <xf numFmtId="0" fontId="8" fillId="0" borderId="12" xfId="0" applyFont="1" applyBorder="1" applyAlignment="1">
      <alignment horizontal="left" vertical="top" wrapText="1"/>
    </xf>
    <xf numFmtId="0" fontId="5" fillId="0" borderId="12" xfId="0" applyFont="1" applyBorder="1"/>
    <xf numFmtId="0" fontId="5" fillId="25" borderId="1" xfId="0" applyFont="1" applyFill="1" applyBorder="1"/>
    <xf numFmtId="165" fontId="8" fillId="28" borderId="3" xfId="0" applyNumberFormat="1" applyFont="1" applyFill="1" applyBorder="1" applyAlignment="1">
      <alignment horizontal="left" vertical="center" wrapText="1"/>
    </xf>
    <xf numFmtId="14" fontId="8" fillId="28" borderId="4" xfId="0" applyNumberFormat="1" applyFont="1" applyFill="1" applyBorder="1" applyAlignment="1">
      <alignment horizontal="left" vertical="center"/>
    </xf>
    <xf numFmtId="20" fontId="8" fillId="28" borderId="4" xfId="0" applyNumberFormat="1" applyFont="1" applyFill="1" applyBorder="1" applyAlignment="1">
      <alignment horizontal="center" vertical="center" wrapText="1"/>
    </xf>
    <xf numFmtId="0" fontId="8" fillId="28" borderId="4" xfId="0" applyFont="1" applyFill="1" applyBorder="1" applyAlignment="1">
      <alignment horizontal="left" vertical="center" wrapText="1"/>
    </xf>
    <xf numFmtId="0" fontId="8" fillId="28" borderId="4" xfId="0" applyFont="1" applyFill="1" applyBorder="1" applyAlignment="1">
      <alignment horizontal="center" vertical="center" wrapText="1"/>
    </xf>
    <xf numFmtId="0" fontId="8" fillId="28" borderId="5" xfId="0" applyFont="1" applyFill="1" applyBorder="1" applyAlignment="1">
      <alignment horizontal="left" vertical="center" wrapText="1"/>
    </xf>
    <xf numFmtId="165" fontId="8" fillId="28" borderId="6" xfId="0" applyNumberFormat="1" applyFont="1" applyFill="1" applyBorder="1" applyAlignment="1">
      <alignment horizontal="left" vertical="center" wrapText="1"/>
    </xf>
    <xf numFmtId="14" fontId="8" fillId="28" borderId="1" xfId="0" applyNumberFormat="1" applyFont="1" applyFill="1" applyBorder="1" applyAlignment="1">
      <alignment horizontal="left" vertical="center"/>
    </xf>
    <xf numFmtId="0" fontId="8" fillId="28" borderId="7" xfId="0" applyFont="1" applyFill="1" applyBorder="1" applyAlignment="1">
      <alignment horizontal="left" vertical="center" wrapText="1"/>
    </xf>
    <xf numFmtId="0" fontId="36" fillId="6" borderId="1" xfId="0" applyFont="1" applyFill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8" fillId="5" borderId="8" xfId="0" applyFont="1" applyFill="1" applyBorder="1" applyAlignment="1">
      <alignment horizontal="left" vertical="center"/>
    </xf>
    <xf numFmtId="14" fontId="8" fillId="5" borderId="9" xfId="0" applyNumberFormat="1" applyFont="1" applyFill="1" applyBorder="1" applyAlignment="1">
      <alignment horizontal="center" vertical="center"/>
    </xf>
    <xf numFmtId="20" fontId="8" fillId="5" borderId="9" xfId="0" applyNumberFormat="1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left" vertical="center" wrapText="1"/>
    </xf>
    <xf numFmtId="0" fontId="8" fillId="13" borderId="0" xfId="0" applyFont="1" applyFill="1" applyAlignment="1">
      <alignment vertical="center"/>
    </xf>
    <xf numFmtId="0" fontId="8" fillId="13" borderId="9" xfId="0" applyFont="1" applyFill="1" applyBorder="1" applyAlignment="1">
      <alignment horizontal="left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5" borderId="9" xfId="0" quotePrefix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/>
    </xf>
    <xf numFmtId="0" fontId="8" fillId="5" borderId="11" xfId="0" applyFont="1" applyFill="1" applyBorder="1" applyAlignment="1">
      <alignment horizontal="left" vertical="center"/>
    </xf>
    <xf numFmtId="14" fontId="8" fillId="5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4" xfId="0" applyFont="1" applyFill="1" applyBorder="1" applyAlignment="1">
      <alignment vertical="center"/>
    </xf>
    <xf numFmtId="0" fontId="8" fillId="5" borderId="0" xfId="0" applyFont="1" applyFill="1" applyAlignment="1">
      <alignment horizontal="center" vertical="center" wrapText="1"/>
    </xf>
    <xf numFmtId="49" fontId="8" fillId="5" borderId="0" xfId="0" quotePrefix="1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20" fontId="8" fillId="5" borderId="0" xfId="0" applyNumberFormat="1" applyFont="1" applyFill="1" applyAlignment="1">
      <alignment horizontal="center" vertical="center" wrapText="1"/>
    </xf>
    <xf numFmtId="0" fontId="8" fillId="5" borderId="0" xfId="0" quotePrefix="1" applyFont="1" applyFill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5" fillId="18" borderId="11" xfId="0" applyFont="1" applyFill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8" fillId="0" borderId="11" xfId="0" applyFont="1" applyBorder="1" applyAlignment="1">
      <alignment vertical="center"/>
    </xf>
    <xf numFmtId="0" fontId="8" fillId="5" borderId="3" xfId="0" applyFont="1" applyFill="1" applyBorder="1" applyAlignment="1">
      <alignment horizontal="left" vertical="center"/>
    </xf>
    <xf numFmtId="14" fontId="8" fillId="5" borderId="4" xfId="0" applyNumberFormat="1" applyFont="1" applyFill="1" applyBorder="1" applyAlignment="1">
      <alignment horizontal="center" vertical="center"/>
    </xf>
    <xf numFmtId="20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8" fillId="5" borderId="4" xfId="0" quotePrefix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14" fontId="8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8" fillId="18" borderId="11" xfId="0" applyFont="1" applyFill="1" applyBorder="1" applyAlignment="1">
      <alignment horizontal="left" vertical="center" wrapText="1"/>
    </xf>
    <xf numFmtId="0" fontId="9" fillId="5" borderId="4" xfId="0" quotePrefix="1" applyFont="1" applyFill="1" applyBorder="1" applyAlignment="1">
      <alignment horizontal="left" vertical="center" wrapText="1"/>
    </xf>
    <xf numFmtId="0" fontId="8" fillId="5" borderId="4" xfId="0" quotePrefix="1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14" fontId="8" fillId="5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left" vertical="center" wrapText="1"/>
    </xf>
    <xf numFmtId="14" fontId="8" fillId="5" borderId="0" xfId="0" applyNumberFormat="1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12" xfId="0" applyFont="1" applyFill="1" applyBorder="1" applyAlignment="1">
      <alignment horizontal="left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20" fontId="8" fillId="5" borderId="4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20" fontId="5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6" fillId="5" borderId="12" xfId="0" applyFont="1" applyFill="1" applyBorder="1" applyAlignment="1">
      <alignment vertical="center"/>
    </xf>
    <xf numFmtId="20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vertical="center"/>
    </xf>
    <xf numFmtId="20" fontId="16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20" fontId="11" fillId="3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20" fontId="41" fillId="5" borderId="4" xfId="0" applyNumberFormat="1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left" vertical="center" wrapText="1"/>
    </xf>
    <xf numFmtId="0" fontId="41" fillId="5" borderId="4" xfId="0" quotePrefix="1" applyFont="1" applyFill="1" applyBorder="1" applyAlignment="1">
      <alignment horizontal="left" vertical="center" wrapText="1"/>
    </xf>
    <xf numFmtId="0" fontId="41" fillId="5" borderId="4" xfId="0" quotePrefix="1" applyFont="1" applyFill="1" applyBorder="1" applyAlignment="1">
      <alignment horizontal="center" vertical="center" wrapText="1"/>
    </xf>
    <xf numFmtId="0" fontId="41" fillId="5" borderId="4" xfId="0" applyFont="1" applyFill="1" applyBorder="1" applyAlignment="1">
      <alignment horizontal="center" vertical="center" wrapText="1"/>
    </xf>
    <xf numFmtId="0" fontId="41" fillId="5" borderId="4" xfId="0" applyFont="1" applyFill="1" applyBorder="1" applyAlignment="1">
      <alignment horizontal="center" vertical="center"/>
    </xf>
    <xf numFmtId="0" fontId="41" fillId="5" borderId="5" xfId="0" quotePrefix="1" applyFont="1" applyFill="1" applyBorder="1" applyAlignment="1">
      <alignment horizontal="left" vertical="center" wrapText="1"/>
    </xf>
    <xf numFmtId="165" fontId="8" fillId="5" borderId="6" xfId="0" applyNumberFormat="1" applyFont="1" applyFill="1" applyBorder="1" applyAlignment="1">
      <alignment horizontal="left" vertical="center" wrapText="1"/>
    </xf>
    <xf numFmtId="20" fontId="8" fillId="5" borderId="1" xfId="0" applyNumberFormat="1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20" fontId="41" fillId="5" borderId="4" xfId="0" applyNumberFormat="1" applyFont="1" applyFill="1" applyBorder="1" applyAlignment="1">
      <alignment horizontal="center" vertical="center" wrapText="1"/>
    </xf>
    <xf numFmtId="0" fontId="41" fillId="5" borderId="4" xfId="0" applyFont="1" applyFill="1" applyBorder="1" applyAlignment="1">
      <alignment horizontal="left" vertical="center" wrapText="1"/>
    </xf>
    <xf numFmtId="0" fontId="41" fillId="5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165" fontId="8" fillId="9" borderId="0" xfId="0" applyNumberFormat="1" applyFont="1" applyFill="1" applyAlignment="1">
      <alignment horizontal="left" vertical="center" wrapText="1"/>
    </xf>
    <xf numFmtId="14" fontId="8" fillId="9" borderId="0" xfId="0" applyNumberFormat="1" applyFont="1" applyFill="1" applyAlignment="1">
      <alignment horizontal="center" vertical="center" wrapText="1"/>
    </xf>
    <xf numFmtId="49" fontId="8" fillId="9" borderId="0" xfId="0" applyNumberFormat="1" applyFont="1" applyFill="1" applyAlignment="1">
      <alignment horizontal="center" vertical="center" wrapText="1"/>
    </xf>
    <xf numFmtId="0" fontId="10" fillId="9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vertical="center"/>
    </xf>
    <xf numFmtId="0" fontId="10" fillId="9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12" xfId="0" applyFont="1" applyFill="1" applyBorder="1" applyAlignment="1">
      <alignment horizontal="left" vertical="center" wrapText="1"/>
    </xf>
    <xf numFmtId="20" fontId="8" fillId="9" borderId="0" xfId="0" applyNumberFormat="1" applyFont="1" applyFill="1" applyAlignment="1">
      <alignment horizontal="center" vertical="center" wrapText="1"/>
    </xf>
    <xf numFmtId="0" fontId="9" fillId="9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center" vertical="center"/>
    </xf>
    <xf numFmtId="165" fontId="8" fillId="5" borderId="8" xfId="0" applyNumberFormat="1" applyFont="1" applyFill="1" applyBorder="1" applyAlignment="1">
      <alignment horizontal="left" vertical="center" wrapText="1"/>
    </xf>
    <xf numFmtId="14" fontId="8" fillId="5" borderId="9" xfId="0" applyNumberFormat="1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left" vertical="center" wrapText="1"/>
    </xf>
    <xf numFmtId="0" fontId="8" fillId="9" borderId="9" xfId="0" applyFont="1" applyFill="1" applyBorder="1" applyAlignment="1">
      <alignment horizontal="left" vertical="center" wrapText="1"/>
    </xf>
    <xf numFmtId="0" fontId="10" fillId="9" borderId="9" xfId="0" applyFont="1" applyFill="1" applyBorder="1" applyAlignment="1">
      <alignment horizontal="left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/>
    </xf>
    <xf numFmtId="1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/>
    </xf>
    <xf numFmtId="20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25" borderId="11" xfId="0" applyFont="1" applyFill="1" applyBorder="1" applyAlignment="1">
      <alignment horizontal="left" vertical="center"/>
    </xf>
    <xf numFmtId="0" fontId="8" fillId="25" borderId="12" xfId="0" applyFont="1" applyFill="1" applyBorder="1" applyAlignment="1">
      <alignment horizontal="left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5" fillId="25" borderId="12" xfId="0" applyFont="1" applyFill="1" applyBorder="1" applyAlignment="1">
      <alignment vertical="center"/>
    </xf>
    <xf numFmtId="0" fontId="5" fillId="18" borderId="4" xfId="0" applyFont="1" applyFill="1" applyBorder="1" applyAlignment="1">
      <alignment horizontal="center" vertical="center"/>
    </xf>
    <xf numFmtId="0" fontId="8" fillId="18" borderId="1" xfId="0" applyFont="1" applyFill="1" applyBorder="1" applyAlignment="1">
      <alignment horizontal="center" vertical="top" wrapText="1"/>
    </xf>
    <xf numFmtId="0" fontId="8" fillId="25" borderId="11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/>
    </xf>
    <xf numFmtId="0" fontId="8" fillId="8" borderId="0" xfId="0" applyFont="1" applyFill="1" applyAlignment="1">
      <alignment horizontal="center" vertical="center"/>
    </xf>
    <xf numFmtId="14" fontId="5" fillId="7" borderId="4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left" vertical="top" wrapText="1"/>
    </xf>
    <xf numFmtId="0" fontId="8" fillId="7" borderId="6" xfId="0" applyFont="1" applyFill="1" applyBorder="1" applyAlignment="1">
      <alignment horizontal="left" vertical="top" wrapText="1"/>
    </xf>
    <xf numFmtId="0" fontId="5" fillId="8" borderId="4" xfId="0" applyFont="1" applyFill="1" applyBorder="1" applyAlignment="1">
      <alignment vertical="center"/>
    </xf>
    <xf numFmtId="0" fontId="8" fillId="7" borderId="11" xfId="0" applyFont="1" applyFill="1" applyBorder="1" applyAlignment="1">
      <alignment horizontal="left" vertical="top" wrapText="1"/>
    </xf>
    <xf numFmtId="0" fontId="5" fillId="8" borderId="11" xfId="0" applyFont="1" applyFill="1" applyBorder="1" applyAlignment="1">
      <alignment vertical="center"/>
    </xf>
    <xf numFmtId="0" fontId="8" fillId="8" borderId="11" xfId="0" applyFont="1" applyFill="1" applyBorder="1" applyAlignment="1">
      <alignment horizontal="left" vertical="center"/>
    </xf>
    <xf numFmtId="0" fontId="8" fillId="25" borderId="7" xfId="0" applyFont="1" applyFill="1" applyBorder="1" applyAlignment="1">
      <alignment horizontal="left" vertical="center"/>
    </xf>
    <xf numFmtId="0" fontId="5" fillId="25" borderId="0" xfId="0" applyFont="1" applyFill="1"/>
    <xf numFmtId="0" fontId="5" fillId="25" borderId="0" xfId="0" applyFont="1" applyFill="1" applyAlignment="1">
      <alignment horizontal="center"/>
    </xf>
    <xf numFmtId="20" fontId="8" fillId="8" borderId="0" xfId="0" applyNumberFormat="1" applyFont="1" applyFill="1" applyAlignment="1">
      <alignment horizontal="center" vertical="center" wrapText="1"/>
    </xf>
    <xf numFmtId="0" fontId="8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14" fontId="5" fillId="6" borderId="1" xfId="0" applyNumberFormat="1" applyFont="1" applyFill="1" applyBorder="1" applyAlignment="1">
      <alignment horizontal="center" vertical="center"/>
    </xf>
    <xf numFmtId="0" fontId="5" fillId="25" borderId="9" xfId="0" applyFont="1" applyFill="1" applyBorder="1" applyAlignment="1">
      <alignment horizontal="center" vertical="center" wrapText="1"/>
    </xf>
    <xf numFmtId="20" fontId="8" fillId="25" borderId="0" xfId="0" applyNumberFormat="1" applyFont="1" applyFill="1" applyAlignment="1">
      <alignment horizontal="left" vertical="center" wrapText="1"/>
    </xf>
    <xf numFmtId="0" fontId="8" fillId="7" borderId="0" xfId="0" applyFont="1" applyFill="1" applyAlignment="1">
      <alignment vertical="center"/>
    </xf>
    <xf numFmtId="20" fontId="8" fillId="7" borderId="0" xfId="0" applyNumberFormat="1" applyFont="1" applyFill="1" applyAlignment="1">
      <alignment horizontal="center" vertical="center" wrapText="1"/>
    </xf>
    <xf numFmtId="20" fontId="8" fillId="7" borderId="4" xfId="0" applyNumberFormat="1" applyFont="1" applyFill="1" applyBorder="1" applyAlignment="1">
      <alignment horizontal="left" vertical="center" wrapText="1"/>
    </xf>
    <xf numFmtId="20" fontId="8" fillId="7" borderId="0" xfId="0" applyNumberFormat="1" applyFont="1" applyFill="1" applyAlignment="1">
      <alignment horizontal="left" vertical="center" wrapText="1"/>
    </xf>
    <xf numFmtId="20" fontId="8" fillId="7" borderId="1" xfId="0" applyNumberFormat="1" applyFont="1" applyFill="1" applyBorder="1" applyAlignment="1">
      <alignment horizontal="left" vertical="center" wrapText="1"/>
    </xf>
    <xf numFmtId="0" fontId="8" fillId="25" borderId="0" xfId="0" applyFont="1" applyFill="1" applyAlignment="1">
      <alignment horizontal="left" vertical="center" wrapText="1"/>
    </xf>
    <xf numFmtId="0" fontId="8" fillId="25" borderId="0" xfId="0" applyFont="1" applyFill="1" applyAlignment="1">
      <alignment vertical="center"/>
    </xf>
    <xf numFmtId="20" fontId="8" fillId="25" borderId="9" xfId="0" applyNumberFormat="1" applyFont="1" applyFill="1" applyBorder="1" applyAlignment="1">
      <alignment horizontal="left" vertical="center" wrapText="1"/>
    </xf>
    <xf numFmtId="0" fontId="5" fillId="25" borderId="0" xfId="0" applyFont="1" applyFill="1" applyAlignment="1">
      <alignment vertical="center"/>
    </xf>
    <xf numFmtId="0" fontId="26" fillId="0" borderId="0" xfId="0" applyFont="1" applyAlignment="1">
      <alignment horizontal="center" vertical="center" wrapText="1"/>
    </xf>
    <xf numFmtId="20" fontId="5" fillId="8" borderId="0" xfId="0" applyNumberFormat="1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0" fontId="8" fillId="21" borderId="0" xfId="0" applyFont="1" applyFill="1" applyAlignment="1">
      <alignment horizontal="left" vertical="center"/>
    </xf>
    <xf numFmtId="0" fontId="10" fillId="17" borderId="0" xfId="0" applyFont="1" applyFill="1" applyAlignment="1">
      <alignment horizontal="left" vertical="center"/>
    </xf>
    <xf numFmtId="0" fontId="5" fillId="21" borderId="0" xfId="0" applyFont="1" applyFill="1" applyAlignment="1">
      <alignment vertical="center"/>
    </xf>
    <xf numFmtId="0" fontId="13" fillId="0" borderId="0" xfId="0" applyFont="1"/>
    <xf numFmtId="0" fontId="5" fillId="0" borderId="4" xfId="0" applyFont="1" applyBorder="1" applyAlignment="1">
      <alignment vertical="center"/>
    </xf>
    <xf numFmtId="14" fontId="5" fillId="0" borderId="4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36" fillId="6" borderId="7" xfId="0" applyFont="1" applyFill="1" applyBorder="1" applyAlignment="1">
      <alignment vertical="center"/>
    </xf>
    <xf numFmtId="20" fontId="5" fillId="0" borderId="0" xfId="0" applyNumberFormat="1" applyFont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25" borderId="5" xfId="0" applyFont="1" applyFill="1" applyBorder="1" applyAlignment="1">
      <alignment vertical="center"/>
    </xf>
    <xf numFmtId="0" fontId="7" fillId="25" borderId="7" xfId="0" applyFont="1" applyFill="1" applyBorder="1" applyAlignment="1">
      <alignment vertical="center"/>
    </xf>
    <xf numFmtId="14" fontId="5" fillId="25" borderId="0" xfId="0" applyNumberFormat="1" applyFont="1" applyFill="1" applyAlignment="1">
      <alignment horizontal="center" vertical="center"/>
    </xf>
    <xf numFmtId="20" fontId="5" fillId="25" borderId="0" xfId="0" applyNumberFormat="1" applyFont="1" applyFill="1" applyAlignment="1">
      <alignment horizontal="center" vertical="center"/>
    </xf>
    <xf numFmtId="0" fontId="5" fillId="25" borderId="0" xfId="0" applyFont="1" applyFill="1" applyAlignment="1">
      <alignment horizontal="center" vertical="center"/>
    </xf>
    <xf numFmtId="20" fontId="8" fillId="29" borderId="0" xfId="0" applyNumberFormat="1" applyFont="1" applyFill="1" applyAlignment="1">
      <alignment horizontal="left" vertical="center" wrapText="1"/>
    </xf>
    <xf numFmtId="20" fontId="8" fillId="29" borderId="0" xfId="0" applyNumberFormat="1" applyFont="1" applyFill="1" applyAlignment="1">
      <alignment horizontal="center" vertical="center" wrapText="1"/>
    </xf>
    <xf numFmtId="0" fontId="36" fillId="25" borderId="0" xfId="0" applyFont="1" applyFill="1" applyAlignment="1">
      <alignment vertical="center"/>
    </xf>
    <xf numFmtId="20" fontId="5" fillId="0" borderId="0" xfId="0" applyNumberFormat="1" applyFont="1" applyAlignment="1">
      <alignment horizontal="left" vertical="center"/>
    </xf>
    <xf numFmtId="0" fontId="8" fillId="25" borderId="0" xfId="0" applyFont="1" applyFill="1" applyAlignment="1">
      <alignment horizontal="center" vertical="center" wrapText="1"/>
    </xf>
    <xf numFmtId="0" fontId="8" fillId="25" borderId="0" xfId="0" applyFont="1" applyFill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5" fillId="29" borderId="0" xfId="0" applyFont="1" applyFill="1" applyAlignment="1">
      <alignment vertical="center"/>
    </xf>
    <xf numFmtId="0" fontId="8" fillId="29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left" vertical="center"/>
    </xf>
    <xf numFmtId="14" fontId="5" fillId="7" borderId="0" xfId="0" applyNumberFormat="1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5" fillId="7" borderId="12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8" borderId="5" xfId="0" applyFont="1" applyFill="1" applyBorder="1" applyAlignment="1">
      <alignment vertical="center"/>
    </xf>
    <xf numFmtId="0" fontId="5" fillId="29" borderId="0" xfId="0" applyFont="1" applyFill="1" applyAlignment="1">
      <alignment horizontal="center" vertical="center"/>
    </xf>
    <xf numFmtId="0" fontId="8" fillId="29" borderId="0" xfId="0" applyFont="1" applyFill="1" applyAlignment="1">
      <alignment horizontal="center" vertical="center" wrapText="1"/>
    </xf>
    <xf numFmtId="20" fontId="8" fillId="25" borderId="0" xfId="0" applyNumberFormat="1" applyFont="1" applyFill="1" applyAlignment="1">
      <alignment horizontal="center" vertical="center" wrapText="1"/>
    </xf>
    <xf numFmtId="0" fontId="8" fillId="18" borderId="0" xfId="0" applyFont="1" applyFill="1" applyAlignment="1">
      <alignment horizontal="center" vertical="top" wrapText="1"/>
    </xf>
    <xf numFmtId="0" fontId="8" fillId="7" borderId="0" xfId="0" applyFont="1" applyFill="1" applyAlignment="1">
      <alignment horizontal="center" vertical="top" wrapText="1"/>
    </xf>
    <xf numFmtId="0" fontId="8" fillId="8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center" vertical="top" wrapText="1"/>
    </xf>
    <xf numFmtId="0" fontId="5" fillId="8" borderId="12" xfId="0" applyFont="1" applyFill="1" applyBorder="1" applyAlignment="1">
      <alignment vertical="center"/>
    </xf>
    <xf numFmtId="20" fontId="8" fillId="25" borderId="0" xfId="0" applyNumberFormat="1" applyFont="1" applyFill="1" applyAlignment="1">
      <alignment horizontal="center" vertical="center"/>
    </xf>
    <xf numFmtId="0" fontId="8" fillId="25" borderId="5" xfId="0" applyFont="1" applyFill="1" applyBorder="1" applyAlignment="1">
      <alignment horizontal="left" vertical="center"/>
    </xf>
    <xf numFmtId="0" fontId="8" fillId="25" borderId="0" xfId="0" applyFont="1" applyFill="1" applyAlignment="1">
      <alignment horizontal="center" vertical="center"/>
    </xf>
    <xf numFmtId="0" fontId="8" fillId="25" borderId="12" xfId="0" applyFont="1" applyFill="1" applyBorder="1" applyAlignment="1">
      <alignment horizontal="left" vertical="center"/>
    </xf>
    <xf numFmtId="20" fontId="5" fillId="29" borderId="0" xfId="0" applyNumberFormat="1" applyFont="1" applyFill="1" applyAlignment="1">
      <alignment horizontal="center" vertical="center"/>
    </xf>
    <xf numFmtId="0" fontId="5" fillId="7" borderId="5" xfId="0" applyFont="1" applyFill="1" applyBorder="1" applyAlignment="1">
      <alignment vertical="center"/>
    </xf>
    <xf numFmtId="20" fontId="8" fillId="7" borderId="0" xfId="0" applyNumberFormat="1" applyFont="1" applyFill="1" applyAlignment="1">
      <alignment horizontal="left" wrapText="1"/>
    </xf>
    <xf numFmtId="20" fontId="9" fillId="7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horizontal="left" vertical="center" wrapText="1"/>
    </xf>
    <xf numFmtId="0" fontId="8" fillId="29" borderId="0" xfId="0" quotePrefix="1" applyFont="1" applyFill="1" applyAlignment="1">
      <alignment horizontal="center" vertical="center" wrapText="1"/>
    </xf>
    <xf numFmtId="14" fontId="8" fillId="25" borderId="0" xfId="0" applyNumberFormat="1" applyFont="1" applyFill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20" fontId="8" fillId="29" borderId="0" xfId="0" applyNumberFormat="1" applyFont="1" applyFill="1" applyAlignment="1">
      <alignment horizontal="center" vertical="center"/>
    </xf>
    <xf numFmtId="0" fontId="8" fillId="29" borderId="0" xfId="0" applyFont="1" applyFill="1" applyAlignment="1">
      <alignment horizontal="left" vertical="center"/>
    </xf>
    <xf numFmtId="0" fontId="8" fillId="18" borderId="0" xfId="0" applyFont="1" applyFill="1" applyAlignment="1">
      <alignment horizontal="center" vertical="center"/>
    </xf>
    <xf numFmtId="0" fontId="8" fillId="29" borderId="0" xfId="0" applyFont="1" applyFill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25" borderId="0" xfId="0" applyFont="1" applyFill="1" applyAlignment="1">
      <alignment horizontal="center" vertical="center" wrapText="1"/>
    </xf>
    <xf numFmtId="0" fontId="16" fillId="25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6" fillId="6" borderId="6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25" borderId="11" xfId="0" applyFont="1" applyFill="1" applyBorder="1" applyAlignment="1">
      <alignment vertical="center"/>
    </xf>
    <xf numFmtId="0" fontId="8" fillId="7" borderId="11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horizontal="left" vertical="center"/>
    </xf>
    <xf numFmtId="0" fontId="8" fillId="0" borderId="11" xfId="0" applyFont="1" applyBorder="1" applyAlignment="1">
      <alignment vertical="center" wrapText="1"/>
    </xf>
    <xf numFmtId="0" fontId="8" fillId="7" borderId="11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vertical="center" wrapText="1"/>
    </xf>
    <xf numFmtId="0" fontId="5" fillId="25" borderId="6" xfId="0" applyFont="1" applyFill="1" applyBorder="1"/>
    <xf numFmtId="165" fontId="8" fillId="25" borderId="1" xfId="0" applyNumberFormat="1" applyFont="1" applyFill="1" applyBorder="1" applyAlignment="1">
      <alignment horizontal="left" vertical="center" wrapText="1"/>
    </xf>
    <xf numFmtId="165" fontId="8" fillId="25" borderId="4" xfId="0" applyNumberFormat="1" applyFont="1" applyFill="1" applyBorder="1" applyAlignment="1">
      <alignment horizontal="left" vertical="center" wrapText="1"/>
    </xf>
    <xf numFmtId="0" fontId="7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26" fillId="8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/>
    </xf>
    <xf numFmtId="14" fontId="5" fillId="8" borderId="4" xfId="0" applyNumberFormat="1" applyFont="1" applyFill="1" applyBorder="1" applyAlignment="1">
      <alignment horizontal="center" vertical="center"/>
    </xf>
    <xf numFmtId="20" fontId="5" fillId="8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vertical="center"/>
    </xf>
    <xf numFmtId="14" fontId="5" fillId="8" borderId="1" xfId="0" applyNumberFormat="1" applyFont="1" applyFill="1" applyBorder="1" applyAlignment="1">
      <alignment horizontal="center" vertical="center"/>
    </xf>
    <xf numFmtId="20" fontId="5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/>
    </xf>
    <xf numFmtId="0" fontId="8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20" fontId="8" fillId="8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 wrapText="1"/>
    </xf>
    <xf numFmtId="20" fontId="8" fillId="8" borderId="4" xfId="0" applyNumberFormat="1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left" vertical="center" wrapText="1"/>
    </xf>
    <xf numFmtId="20" fontId="8" fillId="8" borderId="0" xfId="0" applyNumberFormat="1" applyFont="1" applyFill="1" applyAlignment="1">
      <alignment horizontal="left" vertical="center" wrapText="1"/>
    </xf>
    <xf numFmtId="0" fontId="5" fillId="8" borderId="0" xfId="0" applyFont="1" applyFill="1" applyAlignment="1">
      <alignment horizontal="center" vertical="center"/>
    </xf>
    <xf numFmtId="20" fontId="8" fillId="8" borderId="0" xfId="0" applyNumberFormat="1" applyFont="1" applyFill="1" applyAlignment="1">
      <alignment horizontal="center" vertical="center"/>
    </xf>
    <xf numFmtId="20" fontId="8" fillId="8" borderId="1" xfId="0" applyNumberFormat="1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vertical="center"/>
    </xf>
    <xf numFmtId="49" fontId="8" fillId="8" borderId="0" xfId="0" applyNumberFormat="1" applyFont="1" applyFill="1" applyAlignment="1">
      <alignment horizontal="left" vertical="center" wrapText="1"/>
    </xf>
    <xf numFmtId="20" fontId="8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justify" vertical="center"/>
    </xf>
    <xf numFmtId="20" fontId="10" fillId="8" borderId="4" xfId="0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left" vertical="center" wrapText="1"/>
    </xf>
    <xf numFmtId="20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center" wrapText="1"/>
    </xf>
    <xf numFmtId="20" fontId="5" fillId="8" borderId="0" xfId="0" applyNumberFormat="1" applyFont="1" applyFill="1" applyAlignment="1">
      <alignment horizontal="center" vertical="center"/>
    </xf>
    <xf numFmtId="0" fontId="11" fillId="8" borderId="4" xfId="0" applyFont="1" applyFill="1" applyBorder="1" applyAlignment="1">
      <alignment vertical="center"/>
    </xf>
    <xf numFmtId="0" fontId="12" fillId="8" borderId="1" xfId="0" applyFont="1" applyFill="1" applyBorder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/>
    </xf>
    <xf numFmtId="0" fontId="7" fillId="8" borderId="5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18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vertical="center"/>
    </xf>
    <xf numFmtId="0" fontId="8" fillId="8" borderId="1" xfId="0" quotePrefix="1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left" vertical="center" wrapText="1"/>
    </xf>
    <xf numFmtId="0" fontId="8" fillId="8" borderId="4" xfId="0" quotePrefix="1" applyFont="1" applyFill="1" applyBorder="1" applyAlignment="1">
      <alignment horizontal="center" vertical="center" wrapText="1"/>
    </xf>
    <xf numFmtId="20" fontId="5" fillId="8" borderId="4" xfId="0" applyNumberFormat="1" applyFont="1" applyFill="1" applyBorder="1" applyAlignment="1">
      <alignment horizontal="left" vertical="center"/>
    </xf>
    <xf numFmtId="0" fontId="18" fillId="8" borderId="1" xfId="0" applyFont="1" applyFill="1" applyBorder="1" applyAlignment="1">
      <alignment vertical="center"/>
    </xf>
    <xf numFmtId="14" fontId="8" fillId="8" borderId="0" xfId="0" applyNumberFormat="1" applyFont="1" applyFill="1" applyAlignment="1">
      <alignment horizontal="center" vertical="center" wrapText="1"/>
    </xf>
    <xf numFmtId="0" fontId="8" fillId="8" borderId="3" xfId="0" applyFont="1" applyFill="1" applyBorder="1" applyAlignment="1">
      <alignment horizontal="left" vertical="center"/>
    </xf>
    <xf numFmtId="14" fontId="8" fillId="8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left" vertical="center" wrapText="1"/>
    </xf>
    <xf numFmtId="0" fontId="8" fillId="8" borderId="12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left" vertical="center"/>
    </xf>
    <xf numFmtId="0" fontId="8" fillId="8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vertical="center"/>
    </xf>
    <xf numFmtId="20" fontId="8" fillId="8" borderId="4" xfId="0" applyNumberFormat="1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vertical="center"/>
    </xf>
    <xf numFmtId="0" fontId="8" fillId="8" borderId="6" xfId="0" applyFont="1" applyFill="1" applyBorder="1" applyAlignment="1">
      <alignment horizontal="left" vertical="center"/>
    </xf>
    <xf numFmtId="14" fontId="8" fillId="8" borderId="1" xfId="0" applyNumberFormat="1" applyFont="1" applyFill="1" applyBorder="1" applyAlignment="1">
      <alignment horizontal="center" vertical="center" wrapText="1"/>
    </xf>
    <xf numFmtId="20" fontId="8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/>
    </xf>
    <xf numFmtId="0" fontId="14" fillId="8" borderId="4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20" fontId="8" fillId="8" borderId="0" xfId="0" applyNumberFormat="1" applyFont="1" applyFill="1" applyAlignment="1">
      <alignment horizontal="left" vertical="center"/>
    </xf>
    <xf numFmtId="49" fontId="8" fillId="8" borderId="4" xfId="0" applyNumberFormat="1" applyFont="1" applyFill="1" applyBorder="1" applyAlignment="1">
      <alignment horizontal="center" vertical="center" wrapText="1"/>
    </xf>
    <xf numFmtId="20" fontId="8" fillId="8" borderId="4" xfId="0" applyNumberFormat="1" applyFont="1" applyFill="1" applyBorder="1" applyAlignment="1">
      <alignment horizontal="left" vertical="center"/>
    </xf>
    <xf numFmtId="20" fontId="8" fillId="8" borderId="1" xfId="0" applyNumberFormat="1" applyFont="1" applyFill="1" applyBorder="1" applyAlignment="1">
      <alignment horizontal="left" vertical="center"/>
    </xf>
    <xf numFmtId="0" fontId="10" fillId="8" borderId="0" xfId="0" applyFont="1" applyFill="1" applyAlignment="1">
      <alignment horizontal="left" vertical="center" wrapText="1"/>
    </xf>
    <xf numFmtId="0" fontId="8" fillId="8" borderId="4" xfId="0" applyFont="1" applyFill="1" applyBorder="1" applyAlignment="1">
      <alignment vertical="center"/>
    </xf>
    <xf numFmtId="0" fontId="8" fillId="8" borderId="4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15" fillId="8" borderId="0" xfId="0" applyFont="1" applyFill="1" applyAlignment="1">
      <alignment vertical="center"/>
    </xf>
    <xf numFmtId="0" fontId="15" fillId="8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vertical="center" wrapText="1"/>
    </xf>
    <xf numFmtId="0" fontId="9" fillId="8" borderId="0" xfId="0" applyFont="1" applyFill="1" applyAlignment="1">
      <alignment horizontal="left" vertical="center"/>
    </xf>
    <xf numFmtId="0" fontId="36" fillId="8" borderId="0" xfId="0" applyFont="1" applyFill="1" applyAlignment="1">
      <alignment vertical="center"/>
    </xf>
    <xf numFmtId="0" fontId="8" fillId="8" borderId="3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right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vertical="center" wrapText="1"/>
    </xf>
    <xf numFmtId="0" fontId="16" fillId="8" borderId="0" xfId="0" applyFont="1" applyFill="1" applyAlignment="1">
      <alignment horizontal="center" vertical="center" wrapText="1"/>
    </xf>
    <xf numFmtId="0" fontId="8" fillId="8" borderId="6" xfId="0" applyFont="1" applyFill="1" applyBorder="1" applyAlignment="1">
      <alignment vertical="center" wrapText="1"/>
    </xf>
    <xf numFmtId="0" fontId="8" fillId="8" borderId="11" xfId="0" applyFont="1" applyFill="1" applyBorder="1" applyAlignment="1">
      <alignment vertical="center" wrapText="1"/>
    </xf>
    <xf numFmtId="0" fontId="25" fillId="8" borderId="11" xfId="2" applyFill="1" applyBorder="1" applyAlignment="1">
      <alignment vertical="center"/>
    </xf>
    <xf numFmtId="0" fontId="13" fillId="8" borderId="11" xfId="0" applyFont="1" applyFill="1" applyBorder="1" applyAlignment="1">
      <alignment vertical="center"/>
    </xf>
    <xf numFmtId="14" fontId="8" fillId="8" borderId="4" xfId="0" applyNumberFormat="1" applyFont="1" applyFill="1" applyBorder="1" applyAlignment="1">
      <alignment horizontal="center" vertical="center"/>
    </xf>
    <xf numFmtId="0" fontId="29" fillId="8" borderId="4" xfId="0" applyFont="1" applyFill="1" applyBorder="1" applyAlignment="1">
      <alignment horizontal="left" vertical="center" wrapText="1"/>
    </xf>
    <xf numFmtId="14" fontId="8" fillId="8" borderId="1" xfId="0" applyNumberFormat="1" applyFont="1" applyFill="1" applyBorder="1" applyAlignment="1">
      <alignment horizontal="center" vertical="center"/>
    </xf>
    <xf numFmtId="14" fontId="8" fillId="8" borderId="0" xfId="0" applyNumberFormat="1" applyFont="1" applyFill="1" applyAlignment="1">
      <alignment horizontal="center" vertical="center"/>
    </xf>
    <xf numFmtId="0" fontId="15" fillId="8" borderId="11" xfId="0" applyFont="1" applyFill="1" applyBorder="1" applyAlignment="1">
      <alignment vertical="center"/>
    </xf>
    <xf numFmtId="0" fontId="8" fillId="8" borderId="0" xfId="0" quotePrefix="1" applyFont="1" applyFill="1" applyAlignment="1">
      <alignment horizontal="center" vertical="center" wrapText="1"/>
    </xf>
    <xf numFmtId="0" fontId="8" fillId="8" borderId="11" xfId="0" applyFont="1" applyFill="1" applyBorder="1" applyAlignment="1">
      <alignment vertical="center"/>
    </xf>
    <xf numFmtId="0" fontId="18" fillId="8" borderId="4" xfId="0" applyFont="1" applyFill="1" applyBorder="1" applyAlignment="1">
      <alignment vertical="center"/>
    </xf>
    <xf numFmtId="0" fontId="17" fillId="8" borderId="4" xfId="0" applyFont="1" applyFill="1" applyBorder="1" applyAlignment="1">
      <alignment vertical="center"/>
    </xf>
    <xf numFmtId="0" fontId="8" fillId="8" borderId="5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vertical="center" wrapText="1"/>
    </xf>
    <xf numFmtId="0" fontId="5" fillId="8" borderId="1" xfId="0" applyFont="1" applyFill="1" applyBorder="1"/>
    <xf numFmtId="0" fontId="17" fillId="8" borderId="1" xfId="0" applyFont="1" applyFill="1" applyBorder="1" applyAlignment="1">
      <alignment vertical="center"/>
    </xf>
    <xf numFmtId="0" fontId="8" fillId="8" borderId="7" xfId="0" applyFont="1" applyFill="1" applyBorder="1" applyAlignment="1">
      <alignment horizontal="left" vertical="center" wrapText="1"/>
    </xf>
    <xf numFmtId="20" fontId="17" fillId="8" borderId="0" xfId="0" applyNumberFormat="1" applyFont="1" applyFill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14" fontId="8" fillId="25" borderId="4" xfId="0" applyNumberFormat="1" applyFont="1" applyFill="1" applyBorder="1" applyAlignment="1">
      <alignment horizontal="center" vertical="center"/>
    </xf>
    <xf numFmtId="14" fontId="8" fillId="25" borderId="0" xfId="0" applyNumberFormat="1" applyFont="1" applyFill="1" applyAlignment="1">
      <alignment horizontal="center" vertical="center"/>
    </xf>
    <xf numFmtId="20" fontId="8" fillId="6" borderId="1" xfId="0" applyNumberFormat="1" applyFont="1" applyFill="1" applyBorder="1" applyAlignment="1">
      <alignment horizontal="left" vertical="center" wrapText="1"/>
    </xf>
    <xf numFmtId="0" fontId="8" fillId="16" borderId="0" xfId="0" applyFont="1" applyFill="1" applyAlignment="1">
      <alignment horizontal="left" vertical="center" wrapText="1"/>
    </xf>
    <xf numFmtId="0" fontId="5" fillId="16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8" fillId="18" borderId="4" xfId="0" applyFont="1" applyFill="1" applyBorder="1" applyAlignment="1">
      <alignment horizontal="center" vertical="center"/>
    </xf>
    <xf numFmtId="20" fontId="13" fillId="7" borderId="0" xfId="0" applyNumberFormat="1" applyFont="1" applyFill="1" applyAlignment="1">
      <alignment horizontal="center"/>
    </xf>
    <xf numFmtId="0" fontId="13" fillId="7" borderId="0" xfId="0" applyFont="1" applyFill="1"/>
    <xf numFmtId="20" fontId="10" fillId="7" borderId="0" xfId="0" applyNumberFormat="1" applyFont="1" applyFill="1" applyAlignment="1">
      <alignment horizontal="left" vertical="center" wrapText="1"/>
    </xf>
    <xf numFmtId="20" fontId="13" fillId="7" borderId="0" xfId="0" applyNumberFormat="1" applyFont="1" applyFill="1" applyAlignment="1">
      <alignment horizontal="center" vertical="center"/>
    </xf>
    <xf numFmtId="0" fontId="10" fillId="7" borderId="0" xfId="0" applyFont="1" applyFill="1" applyAlignment="1">
      <alignment horizontal="left" vertical="center" wrapText="1"/>
    </xf>
    <xf numFmtId="0" fontId="10" fillId="28" borderId="1" xfId="0" applyFont="1" applyFill="1" applyBorder="1" applyAlignment="1">
      <alignment horizontal="left" vertical="center" wrapText="1"/>
    </xf>
    <xf numFmtId="0" fontId="10" fillId="28" borderId="4" xfId="0" applyFont="1" applyFill="1" applyBorder="1" applyAlignment="1">
      <alignment horizontal="left" vertical="center" wrapText="1"/>
    </xf>
    <xf numFmtId="0" fontId="8" fillId="25" borderId="0" xfId="0" quotePrefix="1" applyFont="1" applyFill="1" applyAlignment="1">
      <alignment horizontal="center" vertical="center" wrapText="1"/>
    </xf>
    <xf numFmtId="0" fontId="8" fillId="25" borderId="1" xfId="0" applyFont="1" applyFill="1" applyBorder="1" applyAlignment="1">
      <alignment vertical="center" wrapText="1"/>
    </xf>
    <xf numFmtId="0" fontId="8" fillId="25" borderId="4" xfId="0" quotePrefix="1" applyFont="1" applyFill="1" applyBorder="1" applyAlignment="1">
      <alignment horizontal="left" vertical="center" wrapText="1"/>
    </xf>
    <xf numFmtId="0" fontId="5" fillId="29" borderId="0" xfId="0" applyFont="1" applyFill="1" applyAlignment="1">
      <alignment horizontal="center"/>
    </xf>
    <xf numFmtId="0" fontId="5" fillId="29" borderId="0" xfId="0" applyFont="1" applyFill="1"/>
    <xf numFmtId="20" fontId="8" fillId="0" borderId="0" xfId="0" applyNumberFormat="1" applyFont="1" applyAlignment="1">
      <alignment horizontal="left" vertical="center"/>
    </xf>
    <xf numFmtId="0" fontId="8" fillId="29" borderId="0" xfId="0" applyFont="1" applyFill="1" applyAlignment="1">
      <alignment vertical="center"/>
    </xf>
    <xf numFmtId="20" fontId="8" fillId="29" borderId="0" xfId="0" applyNumberFormat="1" applyFont="1" applyFill="1" applyAlignment="1">
      <alignment horizontal="center"/>
    </xf>
    <xf numFmtId="0" fontId="8" fillId="29" borderId="0" xfId="0" applyFont="1" applyFill="1"/>
    <xf numFmtId="0" fontId="8" fillId="29" borderId="0" xfId="0" applyFont="1" applyFill="1" applyAlignment="1">
      <alignment horizontal="center"/>
    </xf>
    <xf numFmtId="0" fontId="8" fillId="25" borderId="0" xfId="0" applyFont="1" applyFill="1" applyAlignment="1">
      <alignment vertical="center" wrapText="1"/>
    </xf>
    <xf numFmtId="20" fontId="21" fillId="0" borderId="0" xfId="0" applyNumberFormat="1" applyFont="1" applyAlignment="1">
      <alignment horizontal="center" vertical="center" wrapText="1"/>
    </xf>
    <xf numFmtId="0" fontId="21" fillId="16" borderId="0" xfId="0" applyFont="1" applyFill="1" applyAlignment="1">
      <alignment horizontal="left" vertical="center" wrapText="1"/>
    </xf>
    <xf numFmtId="20" fontId="21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30" fillId="18" borderId="0" xfId="0" applyFont="1" applyFill="1" applyAlignment="1">
      <alignment horizontal="center" vertical="center"/>
    </xf>
    <xf numFmtId="20" fontId="5" fillId="29" borderId="0" xfId="0" applyNumberFormat="1" applyFont="1" applyFill="1" applyAlignment="1">
      <alignment horizontal="center"/>
    </xf>
    <xf numFmtId="0" fontId="5" fillId="30" borderId="0" xfId="0" applyFont="1" applyFill="1" applyAlignment="1">
      <alignment vertical="center"/>
    </xf>
    <xf numFmtId="0" fontId="17" fillId="25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52" fillId="0" borderId="0" xfId="0" applyFont="1"/>
    <xf numFmtId="0" fontId="24" fillId="17" borderId="0" xfId="0" applyFont="1" applyFill="1" applyAlignment="1">
      <alignment wrapText="1"/>
    </xf>
    <xf numFmtId="0" fontId="24" fillId="17" borderId="0" xfId="0" applyFont="1" applyFill="1"/>
    <xf numFmtId="0" fontId="53" fillId="8" borderId="5" xfId="0" applyFont="1" applyFill="1" applyBorder="1"/>
    <xf numFmtId="0" fontId="53" fillId="8" borderId="12" xfId="0" applyFont="1" applyFill="1" applyBorder="1"/>
    <xf numFmtId="0" fontId="53" fillId="8" borderId="7" xfId="0" applyFont="1" applyFill="1" applyBorder="1"/>
    <xf numFmtId="0" fontId="53" fillId="21" borderId="12" xfId="0" applyFont="1" applyFill="1" applyBorder="1"/>
    <xf numFmtId="0" fontId="1" fillId="0" borderId="12" xfId="0" applyFont="1" applyBorder="1"/>
    <xf numFmtId="0" fontId="53" fillId="21" borderId="5" xfId="0" applyFont="1" applyFill="1" applyBorder="1"/>
    <xf numFmtId="0" fontId="53" fillId="21" borderId="7" xfId="0" applyFont="1" applyFill="1" applyBorder="1"/>
    <xf numFmtId="0" fontId="53" fillId="0" borderId="12" xfId="0" applyFont="1" applyBorder="1"/>
    <xf numFmtId="0" fontId="53" fillId="0" borderId="7" xfId="0" applyFont="1" applyBorder="1"/>
    <xf numFmtId="0" fontId="53" fillId="0" borderId="5" xfId="0" applyFont="1" applyBorder="1"/>
    <xf numFmtId="0" fontId="1" fillId="0" borderId="7" xfId="0" applyFont="1" applyBorder="1"/>
    <xf numFmtId="0" fontId="8" fillId="0" borderId="28" xfId="0" applyFont="1" applyBorder="1" applyAlignment="1">
      <alignment horizontal="left" vertical="top" wrapText="1"/>
    </xf>
    <xf numFmtId="14" fontId="8" fillId="0" borderId="28" xfId="0" applyNumberFormat="1" applyFont="1" applyBorder="1" applyAlignment="1">
      <alignment horizontal="center" vertical="top" wrapText="1"/>
    </xf>
    <xf numFmtId="49" fontId="8" fillId="0" borderId="28" xfId="0" applyNumberFormat="1" applyFont="1" applyBorder="1" applyAlignment="1">
      <alignment horizontal="center" vertical="top" wrapText="1"/>
    </xf>
    <xf numFmtId="0" fontId="5" fillId="0" borderId="28" xfId="0" applyFont="1" applyBorder="1"/>
    <xf numFmtId="0" fontId="8" fillId="0" borderId="28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left" vertical="top" wrapText="1"/>
    </xf>
    <xf numFmtId="20" fontId="8" fillId="0" borderId="28" xfId="0" applyNumberFormat="1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 wrapText="1"/>
    </xf>
    <xf numFmtId="20" fontId="8" fillId="0" borderId="28" xfId="0" applyNumberFormat="1" applyFont="1" applyBorder="1" applyAlignment="1">
      <alignment horizontal="center" vertical="top"/>
    </xf>
    <xf numFmtId="0" fontId="8" fillId="25" borderId="28" xfId="0" applyFont="1" applyFill="1" applyBorder="1" applyAlignment="1">
      <alignment horizontal="left" vertical="top" wrapText="1"/>
    </xf>
    <xf numFmtId="14" fontId="8" fillId="25" borderId="28" xfId="0" applyNumberFormat="1" applyFont="1" applyFill="1" applyBorder="1" applyAlignment="1">
      <alignment horizontal="center" vertical="top" wrapText="1"/>
    </xf>
    <xf numFmtId="0" fontId="5" fillId="25" borderId="28" xfId="0" applyFont="1" applyFill="1" applyBorder="1" applyAlignment="1">
      <alignment horizontal="center"/>
    </xf>
    <xf numFmtId="0" fontId="5" fillId="25" borderId="28" xfId="0" applyFont="1" applyFill="1" applyBorder="1"/>
    <xf numFmtId="0" fontId="10" fillId="25" borderId="28" xfId="0" applyFont="1" applyFill="1" applyBorder="1" applyAlignment="1">
      <alignment horizontal="center" vertical="top" wrapText="1"/>
    </xf>
    <xf numFmtId="0" fontId="10" fillId="25" borderId="28" xfId="0" applyFont="1" applyFill="1" applyBorder="1" applyAlignment="1">
      <alignment horizontal="left" vertical="top" wrapText="1"/>
    </xf>
    <xf numFmtId="49" fontId="8" fillId="25" borderId="28" xfId="0" applyNumberFormat="1" applyFont="1" applyFill="1" applyBorder="1" applyAlignment="1">
      <alignment horizontal="center" vertical="top" wrapText="1"/>
    </xf>
    <xf numFmtId="0" fontId="11" fillId="25" borderId="28" xfId="0" applyFont="1" applyFill="1" applyBorder="1" applyAlignment="1">
      <alignment horizontal="left" vertical="top" wrapText="1"/>
    </xf>
    <xf numFmtId="0" fontId="17" fillId="25" borderId="28" xfId="0" applyFont="1" applyFill="1" applyBorder="1"/>
    <xf numFmtId="0" fontId="8" fillId="25" borderId="28" xfId="0" applyFont="1" applyFill="1" applyBorder="1" applyAlignment="1">
      <alignment horizontal="center" vertical="top" wrapText="1"/>
    </xf>
    <xf numFmtId="0" fontId="9" fillId="0" borderId="28" xfId="0" applyFont="1" applyBorder="1" applyAlignment="1">
      <alignment horizontal="left" vertical="top" wrapText="1"/>
    </xf>
    <xf numFmtId="0" fontId="9" fillId="25" borderId="28" xfId="0" applyFont="1" applyFill="1" applyBorder="1" applyAlignment="1">
      <alignment horizontal="left" vertical="top" wrapText="1"/>
    </xf>
    <xf numFmtId="0" fontId="1" fillId="0" borderId="5" xfId="0" applyFont="1" applyBorder="1"/>
    <xf numFmtId="0" fontId="46" fillId="0" borderId="10" xfId="0" applyFont="1" applyBorder="1"/>
    <xf numFmtId="0" fontId="53" fillId="21" borderId="10" xfId="0" applyFont="1" applyFill="1" applyBorder="1"/>
    <xf numFmtId="0" fontId="1" fillId="29" borderId="5" xfId="0" applyFont="1" applyFill="1" applyBorder="1"/>
    <xf numFmtId="0" fontId="53" fillId="8" borderId="10" xfId="0" applyFont="1" applyFill="1" applyBorder="1"/>
    <xf numFmtId="0" fontId="1" fillId="29" borderId="12" xfId="0" applyFont="1" applyFill="1" applyBorder="1"/>
    <xf numFmtId="0" fontId="1" fillId="29" borderId="7" xfId="0" applyFont="1" applyFill="1" applyBorder="1"/>
    <xf numFmtId="0" fontId="1" fillId="29" borderId="10" xfId="0" applyFont="1" applyFill="1" applyBorder="1"/>
    <xf numFmtId="0" fontId="46" fillId="29" borderId="10" xfId="0" applyFont="1" applyFill="1" applyBorder="1" applyAlignment="1">
      <alignment horizontal="left" vertical="center"/>
    </xf>
    <xf numFmtId="0" fontId="48" fillId="0" borderId="29" xfId="0" applyFont="1" applyBorder="1" applyAlignment="1">
      <alignment vertical="center"/>
    </xf>
    <xf numFmtId="0" fontId="48" fillId="0" borderId="30" xfId="0" applyFont="1" applyBorder="1" applyAlignment="1">
      <alignment vertical="center"/>
    </xf>
    <xf numFmtId="0" fontId="48" fillId="0" borderId="30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0" fontId="46" fillId="28" borderId="14" xfId="0" applyFont="1" applyFill="1" applyBorder="1" applyAlignment="1">
      <alignment horizontal="center" vertical="center" wrapText="1"/>
    </xf>
    <xf numFmtId="20" fontId="46" fillId="0" borderId="14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left" vertical="center" wrapText="1"/>
    </xf>
    <xf numFmtId="0" fontId="1" fillId="0" borderId="14" xfId="0" applyFont="1" applyBorder="1"/>
    <xf numFmtId="0" fontId="46" fillId="0" borderId="14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20" fontId="46" fillId="0" borderId="14" xfId="0" applyNumberFormat="1" applyFont="1" applyBorder="1" applyAlignment="1">
      <alignment horizontal="left" vertical="center" wrapText="1"/>
    </xf>
    <xf numFmtId="20" fontId="46" fillId="0" borderId="14" xfId="0" applyNumberFormat="1" applyFont="1" applyBorder="1" applyAlignment="1">
      <alignment horizontal="center" vertical="center"/>
    </xf>
    <xf numFmtId="20" fontId="46" fillId="25" borderId="14" xfId="0" applyNumberFormat="1" applyFont="1" applyFill="1" applyBorder="1" applyAlignment="1">
      <alignment horizontal="left" vertical="center" wrapText="1"/>
    </xf>
    <xf numFmtId="0" fontId="47" fillId="0" borderId="1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 applyAlignment="1">
      <alignment horizontal="center" vertical="center"/>
    </xf>
    <xf numFmtId="0" fontId="1" fillId="25" borderId="14" xfId="0" applyFont="1" applyFill="1" applyBorder="1"/>
    <xf numFmtId="0" fontId="1" fillId="25" borderId="14" xfId="0" applyFont="1" applyFill="1" applyBorder="1" applyAlignment="1">
      <alignment horizontal="center" vertical="center"/>
    </xf>
    <xf numFmtId="0" fontId="46" fillId="25" borderId="14" xfId="0" applyFont="1" applyFill="1" applyBorder="1"/>
    <xf numFmtId="0" fontId="46" fillId="25" borderId="14" xfId="0" applyFont="1" applyFill="1" applyBorder="1" applyAlignment="1">
      <alignment horizontal="center" vertical="center"/>
    </xf>
    <xf numFmtId="0" fontId="46" fillId="25" borderId="33" xfId="0" applyFont="1" applyFill="1" applyBorder="1" applyAlignment="1">
      <alignment horizontal="center" vertical="center"/>
    </xf>
    <xf numFmtId="20" fontId="53" fillId="0" borderId="14" xfId="0" applyNumberFormat="1" applyFont="1" applyBorder="1" applyAlignment="1">
      <alignment horizontal="center" vertical="center"/>
    </xf>
    <xf numFmtId="0" fontId="46" fillId="29" borderId="14" xfId="0" applyFont="1" applyFill="1" applyBorder="1"/>
    <xf numFmtId="0" fontId="46" fillId="29" borderId="14" xfId="0" applyFont="1" applyFill="1" applyBorder="1" applyAlignment="1">
      <alignment horizontal="center" vertical="center"/>
    </xf>
    <xf numFmtId="0" fontId="46" fillId="29" borderId="33" xfId="0" applyFont="1" applyFill="1" applyBorder="1" applyAlignment="1">
      <alignment horizontal="center" vertical="center"/>
    </xf>
    <xf numFmtId="0" fontId="1" fillId="25" borderId="14" xfId="0" applyFont="1" applyFill="1" applyBorder="1" applyAlignment="1">
      <alignment vertical="top"/>
    </xf>
    <xf numFmtId="0" fontId="1" fillId="25" borderId="14" xfId="0" applyFont="1" applyFill="1" applyBorder="1" applyAlignment="1">
      <alignment horizontal="left" vertical="center"/>
    </xf>
    <xf numFmtId="0" fontId="1" fillId="13" borderId="14" xfId="0" applyFont="1" applyFill="1" applyBorder="1"/>
    <xf numFmtId="0" fontId="1" fillId="0" borderId="14" xfId="0" applyFont="1" applyBorder="1" applyAlignment="1">
      <alignment vertical="center"/>
    </xf>
    <xf numFmtId="0" fontId="46" fillId="29" borderId="14" xfId="0" applyFont="1" applyFill="1" applyBorder="1" applyAlignment="1">
      <alignment horizontal="left" vertical="center" wrapText="1"/>
    </xf>
    <xf numFmtId="0" fontId="1" fillId="29" borderId="14" xfId="0" applyFont="1" applyFill="1" applyBorder="1"/>
    <xf numFmtId="0" fontId="1" fillId="29" borderId="14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3" fillId="29" borderId="14" xfId="0" applyFont="1" applyFill="1" applyBorder="1" applyAlignment="1">
      <alignment horizontal="center" vertical="center"/>
    </xf>
    <xf numFmtId="0" fontId="53" fillId="29" borderId="33" xfId="0" applyFont="1" applyFill="1" applyBorder="1" applyAlignment="1">
      <alignment horizontal="center" vertical="center"/>
    </xf>
    <xf numFmtId="20" fontId="1" fillId="25" borderId="14" xfId="0" applyNumberFormat="1" applyFont="1" applyFill="1" applyBorder="1" applyAlignment="1">
      <alignment horizontal="center" vertical="center"/>
    </xf>
    <xf numFmtId="20" fontId="46" fillId="29" borderId="14" xfId="0" applyNumberFormat="1" applyFont="1" applyFill="1" applyBorder="1" applyAlignment="1">
      <alignment horizontal="center" vertical="center"/>
    </xf>
    <xf numFmtId="0" fontId="1" fillId="25" borderId="14" xfId="0" quotePrefix="1" applyFont="1" applyFill="1" applyBorder="1"/>
    <xf numFmtId="0" fontId="46" fillId="13" borderId="14" xfId="0" applyFont="1" applyFill="1" applyBorder="1" applyAlignment="1">
      <alignment horizontal="left" vertical="center" wrapText="1"/>
    </xf>
    <xf numFmtId="0" fontId="1" fillId="25" borderId="34" xfId="0" applyFont="1" applyFill="1" applyBorder="1"/>
    <xf numFmtId="0" fontId="49" fillId="25" borderId="14" xfId="0" applyFont="1" applyFill="1" applyBorder="1"/>
    <xf numFmtId="0" fontId="49" fillId="7" borderId="14" xfId="0" applyFont="1" applyFill="1" applyBorder="1"/>
    <xf numFmtId="0" fontId="1" fillId="7" borderId="14" xfId="0" applyFont="1" applyFill="1" applyBorder="1"/>
    <xf numFmtId="0" fontId="1" fillId="29" borderId="14" xfId="0" applyFont="1" applyFill="1" applyBorder="1" applyAlignment="1">
      <alignment vertical="center"/>
    </xf>
    <xf numFmtId="0" fontId="46" fillId="29" borderId="7" xfId="0" applyFont="1" applyFill="1" applyBorder="1" applyAlignment="1">
      <alignment horizontal="left" vertical="center"/>
    </xf>
    <xf numFmtId="0" fontId="46" fillId="29" borderId="7" xfId="0" applyFont="1" applyFill="1" applyBorder="1"/>
    <xf numFmtId="0" fontId="6" fillId="4" borderId="32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33" xfId="0" applyFont="1" applyFill="1" applyBorder="1" applyAlignment="1">
      <alignment horizontal="left" vertical="center"/>
    </xf>
    <xf numFmtId="0" fontId="1" fillId="0" borderId="10" xfId="0" applyFont="1" applyBorder="1"/>
    <xf numFmtId="0" fontId="1" fillId="0" borderId="32" xfId="0" applyFont="1" applyBorder="1" applyAlignment="1">
      <alignment vertical="center"/>
    </xf>
    <xf numFmtId="20" fontId="1" fillId="0" borderId="14" xfId="0" applyNumberFormat="1" applyFont="1" applyBorder="1" applyAlignment="1">
      <alignment horizontal="center" vertical="center" wrapText="1"/>
    </xf>
    <xf numFmtId="0" fontId="53" fillId="0" borderId="10" xfId="0" applyFont="1" applyBorder="1"/>
    <xf numFmtId="0" fontId="1" fillId="25" borderId="14" xfId="0" applyFont="1" applyFill="1" applyBorder="1" applyAlignment="1">
      <alignment vertical="center"/>
    </xf>
    <xf numFmtId="0" fontId="53" fillId="21" borderId="12" xfId="0" applyFont="1" applyFill="1" applyBorder="1" applyAlignment="1">
      <alignment vertical="center"/>
    </xf>
    <xf numFmtId="0" fontId="46" fillId="29" borderId="14" xfId="0" applyFont="1" applyFill="1" applyBorder="1" applyAlignment="1">
      <alignment horizontal="center"/>
    </xf>
    <xf numFmtId="20" fontId="1" fillId="0" borderId="14" xfId="0" applyNumberFormat="1" applyFont="1" applyBorder="1" applyAlignment="1">
      <alignment horizontal="center" vertical="center"/>
    </xf>
    <xf numFmtId="0" fontId="1" fillId="7" borderId="32" xfId="0" applyFont="1" applyFill="1" applyBorder="1" applyAlignment="1">
      <alignment vertical="center"/>
    </xf>
    <xf numFmtId="0" fontId="1" fillId="21" borderId="10" xfId="0" applyFont="1" applyFill="1" applyBorder="1"/>
    <xf numFmtId="0" fontId="1" fillId="29" borderId="0" xfId="0" applyFont="1" applyFill="1"/>
    <xf numFmtId="0" fontId="1" fillId="0" borderId="28" xfId="0" applyFont="1" applyBorder="1"/>
    <xf numFmtId="20" fontId="1" fillId="28" borderId="32" xfId="0" applyNumberFormat="1" applyFont="1" applyFill="1" applyBorder="1" applyAlignment="1">
      <alignment horizontal="center" vertical="center"/>
    </xf>
    <xf numFmtId="14" fontId="1" fillId="28" borderId="14" xfId="0" applyNumberFormat="1" applyFont="1" applyFill="1" applyBorder="1" applyAlignment="1">
      <alignment horizontal="center" vertical="center"/>
    </xf>
    <xf numFmtId="20" fontId="1" fillId="28" borderId="14" xfId="0" applyNumberFormat="1" applyFont="1" applyFill="1" applyBorder="1" applyAlignment="1">
      <alignment horizontal="center" vertical="center"/>
    </xf>
    <xf numFmtId="0" fontId="1" fillId="28" borderId="14" xfId="0" applyFont="1" applyFill="1" applyBorder="1" applyAlignment="1">
      <alignment horizontal="left" vertical="center"/>
    </xf>
    <xf numFmtId="0" fontId="1" fillId="28" borderId="14" xfId="0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/>
    </xf>
    <xf numFmtId="0" fontId="1" fillId="28" borderId="33" xfId="0" applyFont="1" applyFill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25" borderId="32" xfId="0" applyFont="1" applyFill="1" applyBorder="1" applyAlignment="1">
      <alignment vertical="center"/>
    </xf>
    <xf numFmtId="14" fontId="1" fillId="25" borderId="14" xfId="0" applyNumberFormat="1" applyFont="1" applyFill="1" applyBorder="1" applyAlignment="1">
      <alignment horizontal="center" vertical="center"/>
    </xf>
    <xf numFmtId="0" fontId="1" fillId="25" borderId="33" xfId="0" applyFont="1" applyFill="1" applyBorder="1" applyAlignment="1">
      <alignment horizontal="center" vertical="center"/>
    </xf>
    <xf numFmtId="20" fontId="1" fillId="28" borderId="32" xfId="0" applyNumberFormat="1" applyFont="1" applyFill="1" applyBorder="1" applyAlignment="1">
      <alignment horizontal="left" vertical="center"/>
    </xf>
    <xf numFmtId="0" fontId="1" fillId="17" borderId="14" xfId="0" applyFont="1" applyFill="1" applyBorder="1" applyAlignment="1">
      <alignment horizontal="center" vertical="center"/>
    </xf>
    <xf numFmtId="14" fontId="1" fillId="31" borderId="14" xfId="0" applyNumberFormat="1" applyFont="1" applyFill="1" applyBorder="1" applyAlignment="1">
      <alignment horizontal="center" vertical="center"/>
    </xf>
    <xf numFmtId="0" fontId="1" fillId="25" borderId="14" xfId="0" applyFont="1" applyFill="1" applyBorder="1" applyAlignment="1">
      <alignment vertical="top" wrapText="1"/>
    </xf>
    <xf numFmtId="0" fontId="1" fillId="25" borderId="14" xfId="0" applyFont="1" applyFill="1" applyBorder="1" applyAlignment="1">
      <alignment vertical="center" wrapText="1"/>
    </xf>
    <xf numFmtId="14" fontId="1" fillId="7" borderId="14" xfId="0" applyNumberFormat="1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13" borderId="32" xfId="0" applyFont="1" applyFill="1" applyBorder="1" applyAlignment="1">
      <alignment vertical="center"/>
    </xf>
    <xf numFmtId="14" fontId="1" fillId="13" borderId="14" xfId="0" applyNumberFormat="1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vertical="center"/>
    </xf>
    <xf numFmtId="0" fontId="1" fillId="13" borderId="33" xfId="0" applyFont="1" applyFill="1" applyBorder="1" applyAlignment="1">
      <alignment horizontal="center" vertical="center"/>
    </xf>
    <xf numFmtId="0" fontId="1" fillId="17" borderId="14" xfId="0" applyFont="1" applyFill="1" applyBorder="1" applyAlignment="1">
      <alignment horizontal="center"/>
    </xf>
    <xf numFmtId="0" fontId="1" fillId="0" borderId="32" xfId="0" applyFont="1" applyBorder="1"/>
    <xf numFmtId="0" fontId="1" fillId="31" borderId="14" xfId="0" applyFont="1" applyFill="1" applyBorder="1"/>
    <xf numFmtId="0" fontId="1" fillId="0" borderId="14" xfId="0" applyFont="1" applyBorder="1" applyAlignment="1">
      <alignment horizontal="center" vertical="center" wrapText="1"/>
    </xf>
    <xf numFmtId="14" fontId="1" fillId="26" borderId="14" xfId="0" applyNumberFormat="1" applyFont="1" applyFill="1" applyBorder="1" applyAlignment="1">
      <alignment horizontal="center" vertical="center"/>
    </xf>
    <xf numFmtId="14" fontId="1" fillId="32" borderId="14" xfId="0" applyNumberFormat="1" applyFont="1" applyFill="1" applyBorder="1" applyAlignment="1">
      <alignment horizontal="center" vertical="center"/>
    </xf>
    <xf numFmtId="20" fontId="1" fillId="13" borderId="14" xfId="0" applyNumberFormat="1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vertical="top" wrapText="1"/>
    </xf>
    <xf numFmtId="0" fontId="1" fillId="29" borderId="33" xfId="0" applyFont="1" applyFill="1" applyBorder="1" applyAlignment="1">
      <alignment horizontal="center" vertical="center"/>
    </xf>
    <xf numFmtId="20" fontId="1" fillId="7" borderId="14" xfId="0" applyNumberFormat="1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vertical="top" wrapText="1"/>
    </xf>
    <xf numFmtId="0" fontId="1" fillId="13" borderId="14" xfId="0" applyFont="1" applyFill="1" applyBorder="1" applyAlignment="1">
      <alignment horizontal="center"/>
    </xf>
    <xf numFmtId="0" fontId="1" fillId="13" borderId="33" xfId="0" applyFont="1" applyFill="1" applyBorder="1" applyAlignment="1">
      <alignment horizontal="center"/>
    </xf>
    <xf numFmtId="0" fontId="1" fillId="21" borderId="7" xfId="0" applyFont="1" applyFill="1" applyBorder="1"/>
    <xf numFmtId="20" fontId="1" fillId="25" borderId="14" xfId="0" applyNumberFormat="1" applyFont="1" applyFill="1" applyBorder="1" applyAlignment="1">
      <alignment horizontal="center" vertical="top" wrapText="1"/>
    </xf>
    <xf numFmtId="0" fontId="1" fillId="25" borderId="14" xfId="0" applyFont="1" applyFill="1" applyBorder="1" applyAlignment="1">
      <alignment horizontal="center" vertical="top" wrapText="1"/>
    </xf>
    <xf numFmtId="0" fontId="1" fillId="25" borderId="14" xfId="0" applyFont="1" applyFill="1" applyBorder="1" applyAlignment="1">
      <alignment wrapText="1"/>
    </xf>
    <xf numFmtId="0" fontId="1" fillId="25" borderId="14" xfId="0" applyFont="1" applyFill="1" applyBorder="1" applyAlignment="1">
      <alignment horizontal="center" vertical="center" wrapText="1"/>
    </xf>
    <xf numFmtId="14" fontId="1" fillId="25" borderId="35" xfId="0" applyNumberFormat="1" applyFont="1" applyFill="1" applyBorder="1" applyAlignment="1">
      <alignment horizontal="center" vertical="center"/>
    </xf>
    <xf numFmtId="0" fontId="1" fillId="25" borderId="35" xfId="0" applyFont="1" applyFill="1" applyBorder="1" applyAlignment="1">
      <alignment horizontal="center" vertical="center"/>
    </xf>
    <xf numFmtId="0" fontId="1" fillId="25" borderId="35" xfId="0" applyFont="1" applyFill="1" applyBorder="1"/>
    <xf numFmtId="0" fontId="1" fillId="25" borderId="3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5" borderId="4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20" fontId="2" fillId="0" borderId="0" xfId="0" applyNumberFormat="1" applyFont="1" applyAlignment="1">
      <alignment horizontal="center" vertical="center"/>
    </xf>
    <xf numFmtId="0" fontId="1" fillId="33" borderId="10" xfId="0" applyFont="1" applyFill="1" applyBorder="1"/>
    <xf numFmtId="0" fontId="0" fillId="0" borderId="0" xfId="0" applyAlignment="1">
      <alignment horizontal="center" vertical="center"/>
    </xf>
    <xf numFmtId="0" fontId="1" fillId="8" borderId="0" xfId="0" applyFont="1" applyFill="1" applyAlignment="1">
      <alignment wrapText="1"/>
    </xf>
    <xf numFmtId="0" fontId="1" fillId="8" borderId="0" xfId="0" applyFont="1" applyFill="1"/>
    <xf numFmtId="0" fontId="0" fillId="8" borderId="0" xfId="0" applyFill="1"/>
    <xf numFmtId="0" fontId="0" fillId="18" borderId="0" xfId="0" applyFill="1"/>
    <xf numFmtId="20" fontId="1" fillId="17" borderId="14" xfId="0" applyNumberFormat="1" applyFont="1" applyFill="1" applyBorder="1" applyAlignment="1">
      <alignment horizontal="center" vertical="center"/>
    </xf>
    <xf numFmtId="0" fontId="1" fillId="17" borderId="10" xfId="0" applyFont="1" applyFill="1" applyBorder="1"/>
    <xf numFmtId="0" fontId="55" fillId="11" borderId="0" xfId="0" applyFont="1" applyFill="1" applyAlignment="1">
      <alignment horizontal="center" vertical="center"/>
    </xf>
    <xf numFmtId="0" fontId="55" fillId="11" borderId="0" xfId="0" applyFont="1" applyFill="1"/>
    <xf numFmtId="0" fontId="57" fillId="12" borderId="0" xfId="0" applyFont="1" applyFill="1"/>
    <xf numFmtId="0" fontId="56" fillId="13" borderId="0" xfId="0" applyFont="1" applyFill="1"/>
    <xf numFmtId="0" fontId="58" fillId="0" borderId="0" xfId="0" applyFont="1"/>
    <xf numFmtId="0" fontId="59" fillId="8" borderId="0" xfId="0" applyFont="1" applyFill="1"/>
    <xf numFmtId="0" fontId="62" fillId="25" borderId="14" xfId="0" applyFont="1" applyFill="1" applyBorder="1" applyAlignment="1">
      <alignment vertical="center"/>
    </xf>
    <xf numFmtId="0" fontId="62" fillId="25" borderId="14" xfId="0" applyFont="1" applyFill="1" applyBorder="1" applyAlignment="1">
      <alignment vertical="center" wrapText="1"/>
    </xf>
    <xf numFmtId="0" fontId="62" fillId="25" borderId="32" xfId="0" applyFont="1" applyFill="1" applyBorder="1" applyAlignment="1">
      <alignment vertical="center"/>
    </xf>
    <xf numFmtId="0" fontId="62" fillId="0" borderId="14" xfId="0" applyFont="1" applyBorder="1" applyAlignment="1">
      <alignment vertical="center"/>
    </xf>
    <xf numFmtId="0" fontId="62" fillId="28" borderId="14" xfId="0" applyFont="1" applyFill="1" applyBorder="1" applyAlignment="1">
      <alignment vertical="center"/>
    </xf>
    <xf numFmtId="0" fontId="62" fillId="16" borderId="14" xfId="0" applyFont="1" applyFill="1" applyBorder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62" fillId="16" borderId="0" xfId="0" applyFont="1" applyFill="1" applyAlignment="1">
      <alignment vertical="center"/>
    </xf>
    <xf numFmtId="0" fontId="62" fillId="32" borderId="0" xfId="0" applyFont="1" applyFill="1" applyAlignment="1">
      <alignment vertical="center"/>
    </xf>
    <xf numFmtId="0" fontId="66" fillId="21" borderId="0" xfId="0" applyFont="1" applyFill="1" applyAlignment="1">
      <alignment vertical="center"/>
    </xf>
    <xf numFmtId="0" fontId="62" fillId="25" borderId="28" xfId="0" applyFont="1" applyFill="1" applyBorder="1" applyAlignment="1">
      <alignment vertical="center"/>
    </xf>
    <xf numFmtId="14" fontId="62" fillId="25" borderId="28" xfId="0" applyNumberFormat="1" applyFont="1" applyFill="1" applyBorder="1" applyAlignment="1">
      <alignment vertical="center"/>
    </xf>
    <xf numFmtId="0" fontId="62" fillId="0" borderId="9" xfId="0" applyFont="1" applyBorder="1" applyAlignment="1">
      <alignment vertical="center"/>
    </xf>
    <xf numFmtId="20" fontId="62" fillId="25" borderId="28" xfId="0" applyNumberFormat="1" applyFont="1" applyFill="1" applyBorder="1" applyAlignment="1">
      <alignment vertical="center"/>
    </xf>
    <xf numFmtId="0" fontId="62" fillId="25" borderId="43" xfId="0" applyFont="1" applyFill="1" applyBorder="1" applyAlignment="1">
      <alignment vertical="center"/>
    </xf>
    <xf numFmtId="14" fontId="62" fillId="25" borderId="18" xfId="0" applyNumberFormat="1" applyFont="1" applyFill="1" applyBorder="1" applyAlignment="1">
      <alignment vertical="center"/>
    </xf>
    <xf numFmtId="0" fontId="62" fillId="25" borderId="18" xfId="0" applyFont="1" applyFill="1" applyBorder="1" applyAlignment="1">
      <alignment vertical="center"/>
    </xf>
    <xf numFmtId="0" fontId="62" fillId="25" borderId="44" xfId="0" applyFont="1" applyFill="1" applyBorder="1" applyAlignment="1">
      <alignment vertical="center"/>
    </xf>
    <xf numFmtId="14" fontId="62" fillId="25" borderId="14" xfId="0" applyNumberFormat="1" applyFont="1" applyFill="1" applyBorder="1" applyAlignment="1">
      <alignment vertical="center"/>
    </xf>
    <xf numFmtId="20" fontId="62" fillId="25" borderId="14" xfId="0" applyNumberFormat="1" applyFont="1" applyFill="1" applyBorder="1" applyAlignment="1">
      <alignment vertical="center"/>
    </xf>
    <xf numFmtId="0" fontId="62" fillId="25" borderId="33" xfId="0" applyFont="1" applyFill="1" applyBorder="1" applyAlignment="1">
      <alignment vertical="center"/>
    </xf>
    <xf numFmtId="0" fontId="62" fillId="0" borderId="32" xfId="0" applyFont="1" applyBorder="1" applyAlignment="1">
      <alignment vertical="center"/>
    </xf>
    <xf numFmtId="14" fontId="62" fillId="0" borderId="14" xfId="0" applyNumberFormat="1" applyFont="1" applyBorder="1" applyAlignment="1">
      <alignment vertical="center"/>
    </xf>
    <xf numFmtId="0" fontId="62" fillId="0" borderId="33" xfId="0" applyFont="1" applyBorder="1" applyAlignment="1">
      <alignment vertical="center"/>
    </xf>
    <xf numFmtId="14" fontId="62" fillId="31" borderId="14" xfId="0" applyNumberFormat="1" applyFont="1" applyFill="1" applyBorder="1" applyAlignment="1">
      <alignment vertical="center"/>
    </xf>
    <xf numFmtId="20" fontId="62" fillId="0" borderId="14" xfId="0" applyNumberFormat="1" applyFont="1" applyBorder="1" applyAlignment="1">
      <alignment vertical="center"/>
    </xf>
    <xf numFmtId="20" fontId="62" fillId="16" borderId="14" xfId="0" applyNumberFormat="1" applyFont="1" applyFill="1" applyBorder="1" applyAlignment="1">
      <alignment vertical="center"/>
    </xf>
    <xf numFmtId="0" fontId="62" fillId="16" borderId="33" xfId="0" applyFont="1" applyFill="1" applyBorder="1" applyAlignment="1">
      <alignment vertical="center"/>
    </xf>
    <xf numFmtId="0" fontId="62" fillId="17" borderId="14" xfId="0" applyFont="1" applyFill="1" applyBorder="1" applyAlignment="1">
      <alignment vertical="center"/>
    </xf>
    <xf numFmtId="0" fontId="62" fillId="0" borderId="43" xfId="0" applyFont="1" applyBorder="1" applyAlignment="1">
      <alignment vertical="center"/>
    </xf>
    <xf numFmtId="0" fontId="62" fillId="0" borderId="18" xfId="0" applyFont="1" applyBorder="1" applyAlignment="1">
      <alignment vertical="center"/>
    </xf>
    <xf numFmtId="0" fontId="62" fillId="0" borderId="44" xfId="0" applyFont="1" applyBorder="1" applyAlignment="1">
      <alignment vertical="center"/>
    </xf>
    <xf numFmtId="0" fontId="65" fillId="25" borderId="14" xfId="0" applyFont="1" applyFill="1" applyBorder="1" applyAlignment="1">
      <alignment vertical="center" wrapText="1"/>
    </xf>
    <xf numFmtId="0" fontId="67" fillId="16" borderId="0" xfId="0" applyFont="1" applyFill="1" applyAlignment="1">
      <alignment vertical="center"/>
    </xf>
    <xf numFmtId="0" fontId="62" fillId="17" borderId="0" xfId="0" applyFont="1" applyFill="1" applyAlignment="1">
      <alignment vertical="center"/>
    </xf>
    <xf numFmtId="20" fontId="62" fillId="28" borderId="32" xfId="0" applyNumberFormat="1" applyFont="1" applyFill="1" applyBorder="1" applyAlignment="1">
      <alignment vertical="center"/>
    </xf>
    <xf numFmtId="14" fontId="62" fillId="28" borderId="14" xfId="0" applyNumberFormat="1" applyFont="1" applyFill="1" applyBorder="1" applyAlignment="1">
      <alignment vertical="center"/>
    </xf>
    <xf numFmtId="20" fontId="62" fillId="28" borderId="14" xfId="0" applyNumberFormat="1" applyFont="1" applyFill="1" applyBorder="1" applyAlignment="1">
      <alignment vertical="center"/>
    </xf>
    <xf numFmtId="0" fontId="62" fillId="28" borderId="33" xfId="0" applyFont="1" applyFill="1" applyBorder="1" applyAlignment="1">
      <alignment vertical="center"/>
    </xf>
    <xf numFmtId="0" fontId="65" fillId="28" borderId="14" xfId="0" applyFont="1" applyFill="1" applyBorder="1" applyAlignment="1">
      <alignment vertical="center" wrapText="1"/>
    </xf>
    <xf numFmtId="0" fontId="62" fillId="21" borderId="0" xfId="0" applyFont="1" applyFill="1" applyAlignment="1">
      <alignment vertical="center"/>
    </xf>
    <xf numFmtId="0" fontId="62" fillId="25" borderId="41" xfId="0" applyFont="1" applyFill="1" applyBorder="1" applyAlignment="1">
      <alignment vertical="center"/>
    </xf>
    <xf numFmtId="14" fontId="62" fillId="0" borderId="18" xfId="0" applyNumberFormat="1" applyFont="1" applyBorder="1" applyAlignment="1">
      <alignment vertical="center"/>
    </xf>
    <xf numFmtId="0" fontId="62" fillId="16" borderId="18" xfId="0" applyFont="1" applyFill="1" applyBorder="1" applyAlignment="1">
      <alignment vertical="center"/>
    </xf>
    <xf numFmtId="0" fontId="62" fillId="16" borderId="44" xfId="0" applyFont="1" applyFill="1" applyBorder="1" applyAlignment="1">
      <alignment vertical="center"/>
    </xf>
    <xf numFmtId="0" fontId="69" fillId="0" borderId="0" xfId="0" applyFont="1" applyAlignment="1">
      <alignment vertical="center"/>
    </xf>
    <xf numFmtId="14" fontId="62" fillId="25" borderId="17" xfId="0" applyNumberFormat="1" applyFont="1" applyFill="1" applyBorder="1" applyAlignment="1">
      <alignment vertical="center"/>
    </xf>
    <xf numFmtId="0" fontId="62" fillId="25" borderId="17" xfId="0" applyFont="1" applyFill="1" applyBorder="1" applyAlignment="1">
      <alignment vertical="center"/>
    </xf>
    <xf numFmtId="0" fontId="62" fillId="25" borderId="42" xfId="0" applyFont="1" applyFill="1" applyBorder="1" applyAlignment="1">
      <alignment vertical="center"/>
    </xf>
    <xf numFmtId="0" fontId="62" fillId="0" borderId="34" xfId="0" applyFont="1" applyBorder="1" applyAlignment="1">
      <alignment vertical="center"/>
    </xf>
    <xf numFmtId="14" fontId="62" fillId="0" borderId="35" xfId="0" applyNumberFormat="1" applyFont="1" applyBorder="1" applyAlignment="1">
      <alignment vertical="center"/>
    </xf>
    <xf numFmtId="0" fontId="62" fillId="0" borderId="35" xfId="0" applyFont="1" applyBorder="1" applyAlignment="1">
      <alignment vertical="center"/>
    </xf>
    <xf numFmtId="0" fontId="62" fillId="0" borderId="36" xfId="0" applyFont="1" applyBorder="1" applyAlignment="1">
      <alignment vertical="center"/>
    </xf>
    <xf numFmtId="0" fontId="64" fillId="34" borderId="28" xfId="0" applyFont="1" applyFill="1" applyBorder="1" applyAlignment="1">
      <alignment vertical="center"/>
    </xf>
    <xf numFmtId="0" fontId="62" fillId="34" borderId="28" xfId="0" applyFont="1" applyFill="1" applyBorder="1" applyAlignment="1">
      <alignment vertical="center"/>
    </xf>
    <xf numFmtId="14" fontId="62" fillId="34" borderId="28" xfId="0" applyNumberFormat="1" applyFont="1" applyFill="1" applyBorder="1" applyAlignment="1">
      <alignment vertical="center"/>
    </xf>
    <xf numFmtId="20" fontId="62" fillId="34" borderId="28" xfId="0" applyNumberFormat="1" applyFont="1" applyFill="1" applyBorder="1" applyAlignment="1">
      <alignment vertical="center"/>
    </xf>
    <xf numFmtId="0" fontId="65" fillId="34" borderId="28" xfId="0" applyFont="1" applyFill="1" applyBorder="1" applyAlignment="1">
      <alignment vertical="center" wrapText="1"/>
    </xf>
    <xf numFmtId="0" fontId="63" fillId="34" borderId="28" xfId="0" applyFont="1" applyFill="1" applyBorder="1" applyAlignment="1">
      <alignment vertical="center"/>
    </xf>
    <xf numFmtId="20" fontId="61" fillId="34" borderId="28" xfId="0" applyNumberFormat="1" applyFont="1" applyFill="1" applyBorder="1" applyAlignment="1">
      <alignment vertical="center"/>
    </xf>
    <xf numFmtId="0" fontId="61" fillId="34" borderId="28" xfId="0" applyFont="1" applyFill="1" applyBorder="1" applyAlignment="1">
      <alignment vertical="center"/>
    </xf>
    <xf numFmtId="0" fontId="62" fillId="25" borderId="28" xfId="0" applyFont="1" applyFill="1" applyBorder="1" applyAlignment="1">
      <alignment vertical="center" wrapText="1"/>
    </xf>
    <xf numFmtId="20" fontId="62" fillId="25" borderId="28" xfId="0" applyNumberFormat="1" applyFont="1" applyFill="1" applyBorder="1" applyAlignment="1">
      <alignment vertical="center" wrapText="1"/>
    </xf>
    <xf numFmtId="0" fontId="62" fillId="17" borderId="0" xfId="0" applyFont="1" applyFill="1" applyAlignment="1">
      <alignment vertical="center" wrapText="1"/>
    </xf>
    <xf numFmtId="0" fontId="1" fillId="16" borderId="14" xfId="0" applyFont="1" applyFill="1" applyBorder="1"/>
    <xf numFmtId="0" fontId="1" fillId="16" borderId="14" xfId="0" applyFont="1" applyFill="1" applyBorder="1" applyAlignment="1">
      <alignment horizontal="center" vertical="center"/>
    </xf>
    <xf numFmtId="0" fontId="1" fillId="16" borderId="33" xfId="0" applyFont="1" applyFill="1" applyBorder="1" applyAlignment="1">
      <alignment horizontal="center" vertical="center"/>
    </xf>
    <xf numFmtId="0" fontId="1" fillId="16" borderId="10" xfId="0" applyFont="1" applyFill="1" applyBorder="1"/>
    <xf numFmtId="0" fontId="67" fillId="25" borderId="28" xfId="0" applyFont="1" applyFill="1" applyBorder="1" applyAlignment="1">
      <alignment vertical="center"/>
    </xf>
    <xf numFmtId="0" fontId="65" fillId="25" borderId="28" xfId="0" applyFont="1" applyFill="1" applyBorder="1" applyAlignment="1">
      <alignment vertical="center" wrapText="1"/>
    </xf>
    <xf numFmtId="20" fontId="62" fillId="25" borderId="18" xfId="0" applyNumberFormat="1" applyFont="1" applyFill="1" applyBorder="1" applyAlignment="1">
      <alignment vertical="center"/>
    </xf>
    <xf numFmtId="20" fontId="62" fillId="25" borderId="32" xfId="0" applyNumberFormat="1" applyFont="1" applyFill="1" applyBorder="1" applyAlignment="1">
      <alignment vertical="center"/>
    </xf>
    <xf numFmtId="0" fontId="68" fillId="25" borderId="14" xfId="0" applyFont="1" applyFill="1" applyBorder="1" applyAlignment="1">
      <alignment vertical="center" wrapText="1"/>
    </xf>
    <xf numFmtId="0" fontId="67" fillId="0" borderId="0" xfId="0" applyFont="1" applyAlignment="1">
      <alignment vertical="center"/>
    </xf>
    <xf numFmtId="0" fontId="62" fillId="12" borderId="32" xfId="0" applyFont="1" applyFill="1" applyBorder="1" applyAlignment="1">
      <alignment vertical="center"/>
    </xf>
    <xf numFmtId="14" fontId="62" fillId="12" borderId="14" xfId="0" applyNumberFormat="1" applyFont="1" applyFill="1" applyBorder="1" applyAlignment="1">
      <alignment vertical="center"/>
    </xf>
    <xf numFmtId="20" fontId="62" fillId="12" borderId="14" xfId="0" applyNumberFormat="1" applyFont="1" applyFill="1" applyBorder="1" applyAlignment="1">
      <alignment vertical="center"/>
    </xf>
    <xf numFmtId="0" fontId="62" fillId="12" borderId="14" xfId="0" applyFont="1" applyFill="1" applyBorder="1" applyAlignment="1">
      <alignment vertical="center"/>
    </xf>
    <xf numFmtId="0" fontId="62" fillId="12" borderId="33" xfId="0" applyFont="1" applyFill="1" applyBorder="1" applyAlignment="1">
      <alignment vertical="center"/>
    </xf>
    <xf numFmtId="0" fontId="62" fillId="12" borderId="14" xfId="0" applyFont="1" applyFill="1" applyBorder="1" applyAlignment="1">
      <alignment vertical="center" wrapText="1"/>
    </xf>
    <xf numFmtId="20" fontId="62" fillId="12" borderId="32" xfId="0" applyNumberFormat="1" applyFont="1" applyFill="1" applyBorder="1" applyAlignment="1">
      <alignment vertical="center"/>
    </xf>
    <xf numFmtId="0" fontId="68" fillId="12" borderId="14" xfId="0" applyFont="1" applyFill="1" applyBorder="1" applyAlignment="1">
      <alignment vertical="center" wrapText="1"/>
    </xf>
    <xf numFmtId="0" fontId="65" fillId="12" borderId="14" xfId="0" applyFont="1" applyFill="1" applyBorder="1" applyAlignment="1">
      <alignment vertical="center" wrapText="1"/>
    </xf>
    <xf numFmtId="0" fontId="62" fillId="16" borderId="0" xfId="0" applyFont="1" applyFill="1" applyAlignment="1">
      <alignment vertical="center" wrapText="1"/>
    </xf>
    <xf numFmtId="20" fontId="62" fillId="25" borderId="17" xfId="0" applyNumberFormat="1" applyFont="1" applyFill="1" applyBorder="1" applyAlignment="1">
      <alignment vertical="center"/>
    </xf>
    <xf numFmtId="0" fontId="62" fillId="8" borderId="0" xfId="0" applyFont="1" applyFill="1" applyAlignment="1">
      <alignment vertical="center"/>
    </xf>
    <xf numFmtId="20" fontId="67" fillId="25" borderId="14" xfId="0" applyNumberFormat="1" applyFont="1" applyFill="1" applyBorder="1" applyAlignment="1">
      <alignment vertical="center"/>
    </xf>
    <xf numFmtId="0" fontId="67" fillId="25" borderId="14" xfId="0" applyFont="1" applyFill="1" applyBorder="1" applyAlignment="1">
      <alignment vertical="center"/>
    </xf>
    <xf numFmtId="20" fontId="62" fillId="25" borderId="0" xfId="0" applyNumberFormat="1" applyFont="1" applyFill="1" applyAlignment="1">
      <alignment vertical="center"/>
    </xf>
    <xf numFmtId="0" fontId="62" fillId="25" borderId="0" xfId="0" applyFont="1" applyFill="1" applyAlignment="1">
      <alignment vertical="center"/>
    </xf>
    <xf numFmtId="0" fontId="67" fillId="16" borderId="0" xfId="0" applyFont="1" applyFill="1"/>
    <xf numFmtId="14" fontId="70" fillId="25" borderId="14" xfId="0" applyNumberFormat="1" applyFont="1" applyFill="1" applyBorder="1" applyAlignment="1">
      <alignment vertical="center"/>
    </xf>
    <xf numFmtId="14" fontId="62" fillId="16" borderId="18" xfId="0" applyNumberFormat="1" applyFont="1" applyFill="1" applyBorder="1" applyAlignment="1">
      <alignment vertical="center"/>
    </xf>
    <xf numFmtId="0" fontId="62" fillId="35" borderId="32" xfId="0" applyFont="1" applyFill="1" applyBorder="1" applyAlignment="1">
      <alignment vertical="center"/>
    </xf>
    <xf numFmtId="14" fontId="62" fillId="35" borderId="14" xfId="0" applyNumberFormat="1" applyFont="1" applyFill="1" applyBorder="1" applyAlignment="1">
      <alignment vertical="center"/>
    </xf>
    <xf numFmtId="0" fontId="62" fillId="35" borderId="14" xfId="0" applyFont="1" applyFill="1" applyBorder="1" applyAlignment="1">
      <alignment vertical="center"/>
    </xf>
    <xf numFmtId="0" fontId="62" fillId="35" borderId="33" xfId="0" applyFont="1" applyFill="1" applyBorder="1" applyAlignment="1">
      <alignment vertical="center"/>
    </xf>
    <xf numFmtId="20" fontId="62" fillId="35" borderId="14" xfId="0" applyNumberFormat="1" applyFont="1" applyFill="1" applyBorder="1" applyAlignment="1">
      <alignment vertical="center"/>
    </xf>
    <xf numFmtId="0" fontId="62" fillId="35" borderId="41" xfId="0" applyFont="1" applyFill="1" applyBorder="1" applyAlignment="1">
      <alignment vertical="center"/>
    </xf>
    <xf numFmtId="14" fontId="62" fillId="35" borderId="17" xfId="0" applyNumberFormat="1" applyFont="1" applyFill="1" applyBorder="1" applyAlignment="1">
      <alignment vertical="center"/>
    </xf>
    <xf numFmtId="20" fontId="62" fillId="35" borderId="17" xfId="0" applyNumberFormat="1" applyFont="1" applyFill="1" applyBorder="1" applyAlignment="1">
      <alignment vertical="center"/>
    </xf>
    <xf numFmtId="0" fontId="62" fillId="35" borderId="17" xfId="0" applyFont="1" applyFill="1" applyBorder="1" applyAlignment="1">
      <alignment vertical="center"/>
    </xf>
    <xf numFmtId="0" fontId="62" fillId="35" borderId="42" xfId="0" applyFont="1" applyFill="1" applyBorder="1" applyAlignment="1">
      <alignment vertical="center"/>
    </xf>
    <xf numFmtId="0" fontId="62" fillId="35" borderId="43" xfId="0" applyFont="1" applyFill="1" applyBorder="1" applyAlignment="1">
      <alignment vertical="center"/>
    </xf>
    <xf numFmtId="14" fontId="62" fillId="35" borderId="18" xfId="0" applyNumberFormat="1" applyFont="1" applyFill="1" applyBorder="1" applyAlignment="1">
      <alignment vertical="center"/>
    </xf>
    <xf numFmtId="20" fontId="62" fillId="35" borderId="18" xfId="0" applyNumberFormat="1" applyFont="1" applyFill="1" applyBorder="1" applyAlignment="1">
      <alignment vertical="center"/>
    </xf>
    <xf numFmtId="0" fontId="62" fillId="35" borderId="18" xfId="0" applyFont="1" applyFill="1" applyBorder="1" applyAlignment="1">
      <alignment vertical="center"/>
    </xf>
    <xf numFmtId="0" fontId="62" fillId="35" borderId="44" xfId="0" applyFont="1" applyFill="1" applyBorder="1" applyAlignment="1">
      <alignment vertical="center"/>
    </xf>
    <xf numFmtId="14" fontId="67" fillId="35" borderId="14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20" fontId="71" fillId="35" borderId="14" xfId="0" applyNumberFormat="1" applyFont="1" applyFill="1" applyBorder="1" applyAlignment="1">
      <alignment horizontal="center" vertical="center"/>
    </xf>
    <xf numFmtId="20" fontId="67" fillId="35" borderId="14" xfId="0" applyNumberFormat="1" applyFont="1" applyFill="1" applyBorder="1" applyAlignment="1">
      <alignment vertical="center"/>
    </xf>
    <xf numFmtId="0" fontId="67" fillId="35" borderId="14" xfId="0" applyFont="1" applyFill="1" applyBorder="1" applyAlignment="1">
      <alignment vertical="center"/>
    </xf>
    <xf numFmtId="0" fontId="67" fillId="35" borderId="33" xfId="0" applyFont="1" applyFill="1" applyBorder="1" applyAlignment="1">
      <alignment vertical="center"/>
    </xf>
    <xf numFmtId="0" fontId="62" fillId="35" borderId="14" xfId="0" applyFont="1" applyFill="1" applyBorder="1" applyAlignment="1">
      <alignment vertical="center" wrapText="1"/>
    </xf>
    <xf numFmtId="0" fontId="75" fillId="0" borderId="0" xfId="0" applyFont="1"/>
    <xf numFmtId="0" fontId="62" fillId="0" borderId="0" xfId="0" applyFont="1"/>
    <xf numFmtId="0" fontId="76" fillId="0" borderId="0" xfId="0" applyFont="1"/>
    <xf numFmtId="0" fontId="79" fillId="0" borderId="0" xfId="0" applyFont="1" applyAlignment="1">
      <alignment horizontal="left" wrapText="1"/>
    </xf>
    <xf numFmtId="0" fontId="80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69" fillId="0" borderId="0" xfId="0" applyFont="1" applyAlignment="1">
      <alignment horizontal="left" wrapText="1"/>
    </xf>
    <xf numFmtId="0" fontId="69" fillId="0" borderId="0" xfId="0" applyFont="1" applyAlignment="1">
      <alignment horizontal="left" vertical="center" wrapText="1"/>
    </xf>
    <xf numFmtId="0" fontId="83" fillId="0" borderId="0" xfId="0" applyFont="1"/>
    <xf numFmtId="0" fontId="71" fillId="0" borderId="0" xfId="0" applyFont="1" applyAlignment="1">
      <alignment horizontal="left" wrapText="1"/>
    </xf>
    <xf numFmtId="0" fontId="65" fillId="0" borderId="0" xfId="0" applyFont="1" applyAlignment="1">
      <alignment horizontal="left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>
      <alignment horizontal="left" wrapText="1"/>
    </xf>
    <xf numFmtId="0" fontId="65" fillId="25" borderId="12" xfId="0" applyFont="1" applyFill="1" applyBorder="1" applyAlignment="1">
      <alignment horizontal="center" wrapText="1"/>
    </xf>
    <xf numFmtId="0" fontId="65" fillId="0" borderId="12" xfId="0" applyFont="1" applyBorder="1" applyAlignment="1">
      <alignment horizontal="center" wrapText="1"/>
    </xf>
    <xf numFmtId="0" fontId="65" fillId="17" borderId="0" xfId="0" applyFont="1" applyFill="1" applyAlignment="1">
      <alignment horizontal="left" wrapText="1"/>
    </xf>
    <xf numFmtId="0" fontId="67" fillId="0" borderId="0" xfId="0" applyFont="1" applyAlignment="1">
      <alignment horizontal="left" wrapText="1"/>
    </xf>
    <xf numFmtId="0" fontId="67" fillId="28" borderId="0" xfId="0" applyFont="1" applyFill="1" applyAlignment="1">
      <alignment horizontal="left" wrapText="1"/>
    </xf>
    <xf numFmtId="0" fontId="65" fillId="28" borderId="0" xfId="0" applyFont="1" applyFill="1" applyAlignment="1">
      <alignment horizontal="left" wrapText="1"/>
    </xf>
    <xf numFmtId="0" fontId="65" fillId="16" borderId="53" xfId="0" applyFont="1" applyFill="1" applyBorder="1" applyAlignment="1">
      <alignment horizontal="left" wrapText="1"/>
    </xf>
    <xf numFmtId="0" fontId="65" fillId="28" borderId="54" xfId="0" applyFont="1" applyFill="1" applyBorder="1" applyAlignment="1">
      <alignment horizontal="left" wrapText="1"/>
    </xf>
    <xf numFmtId="0" fontId="62" fillId="3" borderId="55" xfId="0" applyFont="1" applyFill="1" applyBorder="1" applyAlignment="1">
      <alignment horizontal="left"/>
    </xf>
    <xf numFmtId="0" fontId="62" fillId="36" borderId="53" xfId="0" applyFont="1" applyFill="1" applyBorder="1"/>
    <xf numFmtId="0" fontId="73" fillId="4" borderId="0" xfId="0" applyFont="1" applyFill="1" applyAlignment="1">
      <alignment horizontal="center"/>
    </xf>
    <xf numFmtId="0" fontId="62" fillId="0" borderId="56" xfId="0" applyFont="1" applyBorder="1" applyAlignment="1">
      <alignment horizontal="center"/>
    </xf>
    <xf numFmtId="0" fontId="65" fillId="0" borderId="56" xfId="0" applyFont="1" applyBorder="1" applyAlignment="1">
      <alignment horizontal="center" wrapText="1"/>
    </xf>
    <xf numFmtId="0" fontId="65" fillId="28" borderId="11" xfId="0" applyFont="1" applyFill="1" applyBorder="1" applyAlignment="1">
      <alignment horizontal="left" wrapText="1"/>
    </xf>
    <xf numFmtId="0" fontId="76" fillId="0" borderId="0" xfId="0" applyFont="1" applyAlignment="1">
      <alignment horizontal="left" vertical="top" wrapText="1"/>
    </xf>
    <xf numFmtId="0" fontId="76" fillId="0" borderId="0" xfId="0" applyFont="1" applyAlignment="1">
      <alignment vertical="top" wrapText="1"/>
    </xf>
    <xf numFmtId="0" fontId="58" fillId="28" borderId="0" xfId="0" applyFont="1" applyFill="1"/>
    <xf numFmtId="20" fontId="62" fillId="0" borderId="58" xfId="0" applyNumberFormat="1" applyFont="1" applyBorder="1" applyAlignment="1">
      <alignment horizontal="center"/>
    </xf>
    <xf numFmtId="0" fontId="62" fillId="0" borderId="58" xfId="0" applyFont="1" applyBorder="1" applyAlignment="1">
      <alignment horizontal="center"/>
    </xf>
    <xf numFmtId="0" fontId="65" fillId="0" borderId="59" xfId="0" applyFont="1" applyBorder="1" applyAlignment="1">
      <alignment horizontal="center" wrapText="1"/>
    </xf>
    <xf numFmtId="20" fontId="62" fillId="25" borderId="58" xfId="0" applyNumberFormat="1" applyFont="1" applyFill="1" applyBorder="1" applyAlignment="1">
      <alignment horizontal="center"/>
    </xf>
    <xf numFmtId="0" fontId="62" fillId="25" borderId="58" xfId="0" applyFont="1" applyFill="1" applyBorder="1" applyAlignment="1">
      <alignment horizontal="center"/>
    </xf>
    <xf numFmtId="0" fontId="65" fillId="17" borderId="59" xfId="0" applyFont="1" applyFill="1" applyBorder="1" applyAlignment="1">
      <alignment horizontal="center" wrapText="1"/>
    </xf>
    <xf numFmtId="0" fontId="65" fillId="0" borderId="60" xfId="0" applyFont="1" applyBorder="1" applyAlignment="1">
      <alignment horizontal="center" wrapText="1"/>
    </xf>
    <xf numFmtId="0" fontId="65" fillId="25" borderId="60" xfId="0" applyFont="1" applyFill="1" applyBorder="1" applyAlignment="1">
      <alignment horizontal="center" wrapText="1"/>
    </xf>
    <xf numFmtId="0" fontId="62" fillId="28" borderId="0" xfId="0" applyFont="1" applyFill="1" applyAlignment="1">
      <alignment horizontal="left" wrapText="1"/>
    </xf>
    <xf numFmtId="0" fontId="73" fillId="4" borderId="0" xfId="0" applyFont="1" applyFill="1" applyAlignment="1">
      <alignment horizontal="left"/>
    </xf>
    <xf numFmtId="167" fontId="62" fillId="25" borderId="57" xfId="0" applyNumberFormat="1" applyFont="1" applyFill="1" applyBorder="1" applyAlignment="1">
      <alignment horizontal="left" wrapText="1"/>
    </xf>
    <xf numFmtId="167" fontId="62" fillId="0" borderId="57" xfId="0" applyNumberFormat="1" applyFont="1" applyBorder="1" applyAlignment="1">
      <alignment horizontal="left" wrapText="1"/>
    </xf>
    <xf numFmtId="167" fontId="62" fillId="0" borderId="56" xfId="0" applyNumberFormat="1" applyFont="1" applyBorder="1" applyAlignment="1">
      <alignment horizontal="left" wrapText="1"/>
    </xf>
    <xf numFmtId="0" fontId="55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65" fillId="25" borderId="58" xfId="0" applyFont="1" applyFill="1" applyBorder="1" applyAlignment="1">
      <alignment horizontal="left" wrapText="1"/>
    </xf>
    <xf numFmtId="0" fontId="65" fillId="0" borderId="58" xfId="0" applyFont="1" applyBorder="1" applyAlignment="1">
      <alignment horizontal="left" wrapText="1"/>
    </xf>
    <xf numFmtId="0" fontId="65" fillId="0" borderId="56" xfId="0" applyFont="1" applyBorder="1" applyAlignment="1">
      <alignment horizontal="left" wrapText="1"/>
    </xf>
    <xf numFmtId="0" fontId="62" fillId="0" borderId="0" xfId="0" applyFont="1" applyAlignment="1">
      <alignment horizontal="left"/>
    </xf>
    <xf numFmtId="0" fontId="65" fillId="25" borderId="0" xfId="0" applyFont="1" applyFill="1" applyAlignment="1">
      <alignment horizontal="center" wrapText="1"/>
    </xf>
    <xf numFmtId="167" fontId="62" fillId="25" borderId="56" xfId="0" applyNumberFormat="1" applyFont="1" applyFill="1" applyBorder="1" applyAlignment="1">
      <alignment horizontal="left" wrapText="1"/>
    </xf>
    <xf numFmtId="0" fontId="62" fillId="25" borderId="56" xfId="0" applyFont="1" applyFill="1" applyBorder="1" applyAlignment="1">
      <alignment horizontal="center"/>
    </xf>
    <xf numFmtId="0" fontId="62" fillId="25" borderId="56" xfId="0" applyFont="1" applyFill="1" applyBorder="1" applyAlignment="1">
      <alignment horizontal="left" vertical="center"/>
    </xf>
    <xf numFmtId="0" fontId="65" fillId="25" borderId="56" xfId="0" applyFont="1" applyFill="1" applyBorder="1" applyAlignment="1">
      <alignment horizontal="center" wrapText="1"/>
    </xf>
    <xf numFmtId="20" fontId="62" fillId="25" borderId="56" xfId="0" applyNumberFormat="1" applyFont="1" applyFill="1" applyBorder="1" applyAlignment="1">
      <alignment horizontal="center"/>
    </xf>
    <xf numFmtId="0" fontId="65" fillId="25" borderId="56" xfId="0" applyFont="1" applyFill="1" applyBorder="1" applyAlignment="1">
      <alignment horizontal="left" wrapText="1"/>
    </xf>
    <xf numFmtId="0" fontId="62" fillId="0" borderId="0" xfId="0" applyFont="1" applyAlignment="1">
      <alignment horizontal="center"/>
    </xf>
    <xf numFmtId="0" fontId="65" fillId="17" borderId="56" xfId="0" applyFont="1" applyFill="1" applyBorder="1" applyAlignment="1">
      <alignment horizontal="center" wrapText="1"/>
    </xf>
    <xf numFmtId="20" fontId="62" fillId="0" borderId="56" xfId="0" applyNumberFormat="1" applyFont="1" applyBorder="1" applyAlignment="1">
      <alignment horizontal="center"/>
    </xf>
    <xf numFmtId="0" fontId="62" fillId="25" borderId="56" xfId="0" applyFont="1" applyFill="1" applyBorder="1" applyAlignment="1">
      <alignment horizontal="left"/>
    </xf>
    <xf numFmtId="0" fontId="62" fillId="0" borderId="56" xfId="0" applyFont="1" applyBorder="1" applyAlignment="1">
      <alignment horizontal="left"/>
    </xf>
    <xf numFmtId="167" fontId="62" fillId="16" borderId="56" xfId="0" applyNumberFormat="1" applyFont="1" applyFill="1" applyBorder="1" applyAlignment="1">
      <alignment horizontal="left" wrapText="1"/>
    </xf>
    <xf numFmtId="0" fontId="62" fillId="16" borderId="56" xfId="0" applyFont="1" applyFill="1" applyBorder="1" applyAlignment="1">
      <alignment horizontal="left"/>
    </xf>
    <xf numFmtId="0" fontId="65" fillId="16" borderId="56" xfId="0" applyFont="1" applyFill="1" applyBorder="1" applyAlignment="1">
      <alignment horizontal="center" wrapText="1"/>
    </xf>
    <xf numFmtId="167" fontId="62" fillId="36" borderId="56" xfId="0" applyNumberFormat="1" applyFont="1" applyFill="1" applyBorder="1" applyAlignment="1">
      <alignment horizontal="left" wrapText="1"/>
    </xf>
    <xf numFmtId="0" fontId="62" fillId="36" borderId="56" xfId="0" applyFont="1" applyFill="1" applyBorder="1" applyAlignment="1">
      <alignment horizontal="center"/>
    </xf>
    <xf numFmtId="0" fontId="62" fillId="36" borderId="56" xfId="0" applyFont="1" applyFill="1" applyBorder="1" applyAlignment="1">
      <alignment horizontal="left"/>
    </xf>
    <xf numFmtId="0" fontId="65" fillId="36" borderId="56" xfId="0" applyFont="1" applyFill="1" applyBorder="1" applyAlignment="1">
      <alignment horizontal="center" wrapText="1"/>
    </xf>
    <xf numFmtId="20" fontId="62" fillId="36" borderId="56" xfId="0" applyNumberFormat="1" applyFont="1" applyFill="1" applyBorder="1" applyAlignment="1">
      <alignment horizontal="center"/>
    </xf>
    <xf numFmtId="0" fontId="65" fillId="36" borderId="56" xfId="0" applyFont="1" applyFill="1" applyBorder="1" applyAlignment="1">
      <alignment horizontal="left" wrapText="1"/>
    </xf>
    <xf numFmtId="167" fontId="62" fillId="25" borderId="56" xfId="0" applyNumberFormat="1" applyFont="1" applyFill="1" applyBorder="1" applyAlignment="1">
      <alignment horizontal="left" vertical="center" wrapText="1"/>
    </xf>
    <xf numFmtId="0" fontId="65" fillId="25" borderId="56" xfId="0" applyFont="1" applyFill="1" applyBorder="1" applyAlignment="1">
      <alignment horizontal="center" vertical="center" wrapText="1"/>
    </xf>
    <xf numFmtId="167" fontId="62" fillId="0" borderId="56" xfId="0" applyNumberFormat="1" applyFont="1" applyBorder="1" applyAlignment="1">
      <alignment horizontal="left" vertical="center" wrapText="1"/>
    </xf>
    <xf numFmtId="0" fontId="65" fillId="0" borderId="56" xfId="0" applyFont="1" applyBorder="1" applyAlignment="1">
      <alignment horizontal="center" vertical="center" wrapText="1"/>
    </xf>
    <xf numFmtId="0" fontId="65" fillId="0" borderId="56" xfId="0" applyFont="1" applyBorder="1" applyAlignment="1">
      <alignment horizontal="left" vertical="center" wrapText="1"/>
    </xf>
    <xf numFmtId="0" fontId="65" fillId="25" borderId="56" xfId="0" applyFont="1" applyFill="1" applyBorder="1" applyAlignment="1">
      <alignment horizontal="left" vertical="center" wrapText="1"/>
    </xf>
    <xf numFmtId="0" fontId="0" fillId="0" borderId="56" xfId="0" applyBorder="1" applyAlignment="1">
      <alignment horizontal="center"/>
    </xf>
    <xf numFmtId="0" fontId="65" fillId="16" borderId="56" xfId="0" applyFont="1" applyFill="1" applyBorder="1" applyAlignment="1">
      <alignment horizontal="left" wrapText="1"/>
    </xf>
    <xf numFmtId="0" fontId="65" fillId="17" borderId="56" xfId="0" applyFont="1" applyFill="1" applyBorder="1" applyAlignment="1">
      <alignment horizontal="center" vertical="center" wrapText="1"/>
    </xf>
    <xf numFmtId="0" fontId="65" fillId="8" borderId="56" xfId="0" applyFont="1" applyFill="1" applyBorder="1" applyAlignment="1">
      <alignment horizontal="center" wrapText="1"/>
    </xf>
    <xf numFmtId="0" fontId="65" fillId="25" borderId="56" xfId="0" quotePrefix="1" applyFont="1" applyFill="1" applyBorder="1" applyAlignment="1">
      <alignment horizontal="center" wrapText="1"/>
    </xf>
    <xf numFmtId="0" fontId="0" fillId="0" borderId="56" xfId="0" applyBorder="1" applyAlignment="1">
      <alignment horizontal="left"/>
    </xf>
    <xf numFmtId="167" fontId="62" fillId="0" borderId="11" xfId="0" applyNumberFormat="1" applyFont="1" applyBorder="1" applyAlignment="1">
      <alignment horizontal="left" wrapText="1"/>
    </xf>
    <xf numFmtId="0" fontId="62" fillId="0" borderId="62" xfId="0" applyFont="1" applyBorder="1" applyAlignment="1">
      <alignment horizontal="center"/>
    </xf>
    <xf numFmtId="0" fontId="65" fillId="0" borderId="62" xfId="0" applyFont="1" applyBorder="1" applyAlignment="1">
      <alignment horizontal="center" wrapText="1"/>
    </xf>
    <xf numFmtId="0" fontId="65" fillId="0" borderId="62" xfId="0" applyFont="1" applyBorder="1" applyAlignment="1">
      <alignment horizontal="left" wrapText="1"/>
    </xf>
    <xf numFmtId="167" fontId="62" fillId="0" borderId="64" xfId="0" applyNumberFormat="1" applyFont="1" applyBorder="1" applyAlignment="1">
      <alignment horizontal="left" wrapText="1"/>
    </xf>
    <xf numFmtId="0" fontId="65" fillId="0" borderId="64" xfId="0" applyFont="1" applyBorder="1" applyAlignment="1">
      <alignment horizontal="center" wrapText="1"/>
    </xf>
    <xf numFmtId="167" fontId="62" fillId="0" borderId="8" xfId="0" applyNumberFormat="1" applyFont="1" applyBorder="1" applyAlignment="1">
      <alignment horizontal="left" wrapText="1"/>
    </xf>
    <xf numFmtId="0" fontId="65" fillId="0" borderId="9" xfId="0" applyFont="1" applyBorder="1" applyAlignment="1">
      <alignment horizontal="center" wrapText="1"/>
    </xf>
    <xf numFmtId="0" fontId="68" fillId="0" borderId="0" xfId="0" applyFont="1" applyAlignment="1">
      <alignment horizontal="left" wrapText="1"/>
    </xf>
    <xf numFmtId="167" fontId="62" fillId="25" borderId="63" xfId="0" applyNumberFormat="1" applyFont="1" applyFill="1" applyBorder="1" applyAlignment="1">
      <alignment horizontal="left" vertical="center" wrapText="1"/>
    </xf>
    <xf numFmtId="0" fontId="65" fillId="0" borderId="63" xfId="0" applyFont="1" applyBorder="1" applyAlignment="1">
      <alignment horizontal="center" wrapText="1"/>
    </xf>
    <xf numFmtId="167" fontId="62" fillId="25" borderId="64" xfId="0" applyNumberFormat="1" applyFont="1" applyFill="1" applyBorder="1" applyAlignment="1">
      <alignment horizontal="left" wrapText="1"/>
    </xf>
    <xf numFmtId="0" fontId="65" fillId="25" borderId="64" xfId="0" applyFont="1" applyFill="1" applyBorder="1" applyAlignment="1">
      <alignment horizontal="left" wrapText="1"/>
    </xf>
    <xf numFmtId="0" fontId="65" fillId="25" borderId="64" xfId="0" applyFont="1" applyFill="1" applyBorder="1" applyAlignment="1">
      <alignment horizontal="center" wrapText="1"/>
    </xf>
    <xf numFmtId="167" fontId="62" fillId="25" borderId="8" xfId="0" applyNumberFormat="1" applyFont="1" applyFill="1" applyBorder="1" applyAlignment="1">
      <alignment horizontal="left" wrapText="1"/>
    </xf>
    <xf numFmtId="0" fontId="62" fillId="25" borderId="9" xfId="0" applyFont="1" applyFill="1" applyBorder="1" applyAlignment="1">
      <alignment horizontal="left"/>
    </xf>
    <xf numFmtId="0" fontId="65" fillId="25" borderId="9" xfId="0" applyFont="1" applyFill="1" applyBorder="1" applyAlignment="1">
      <alignment horizontal="center" wrapText="1"/>
    </xf>
    <xf numFmtId="0" fontId="65" fillId="25" borderId="28" xfId="0" applyFont="1" applyFill="1" applyBorder="1" applyAlignment="1">
      <alignment horizontal="center" wrapText="1"/>
    </xf>
    <xf numFmtId="0" fontId="65" fillId="0" borderId="64" xfId="0" applyFont="1" applyBorder="1" applyAlignment="1">
      <alignment horizontal="left" wrapText="1"/>
    </xf>
    <xf numFmtId="167" fontId="62" fillId="25" borderId="63" xfId="0" applyNumberFormat="1" applyFont="1" applyFill="1" applyBorder="1" applyAlignment="1">
      <alignment horizontal="left" wrapText="1"/>
    </xf>
    <xf numFmtId="0" fontId="65" fillId="25" borderId="63" xfId="0" applyFont="1" applyFill="1" applyBorder="1" applyAlignment="1">
      <alignment horizontal="left" wrapText="1"/>
    </xf>
    <xf numFmtId="0" fontId="65" fillId="25" borderId="63" xfId="0" applyFont="1" applyFill="1" applyBorder="1" applyAlignment="1">
      <alignment horizontal="center" wrapText="1"/>
    </xf>
    <xf numFmtId="0" fontId="65" fillId="0" borderId="60" xfId="0" applyFont="1" applyBorder="1" applyAlignment="1">
      <alignment horizontal="left" wrapText="1"/>
    </xf>
    <xf numFmtId="167" fontId="62" fillId="25" borderId="66" xfId="0" applyNumberFormat="1" applyFont="1" applyFill="1" applyBorder="1" applyAlignment="1">
      <alignment horizontal="left" wrapText="1"/>
    </xf>
    <xf numFmtId="0" fontId="65" fillId="0" borderId="9" xfId="0" applyFont="1" applyBorder="1" applyAlignment="1">
      <alignment horizontal="left" wrapText="1"/>
    </xf>
    <xf numFmtId="0" fontId="62" fillId="25" borderId="64" xfId="0" applyFont="1" applyFill="1" applyBorder="1" applyAlignment="1">
      <alignment horizontal="left"/>
    </xf>
    <xf numFmtId="167" fontId="62" fillId="0" borderId="63" xfId="0" applyNumberFormat="1" applyFont="1" applyBorder="1" applyAlignment="1">
      <alignment horizontal="left" wrapText="1"/>
    </xf>
    <xf numFmtId="0" fontId="65" fillId="0" borderId="63" xfId="0" applyFont="1" applyBorder="1" applyAlignment="1">
      <alignment horizontal="left" wrapText="1"/>
    </xf>
    <xf numFmtId="0" fontId="65" fillId="17" borderId="63" xfId="0" applyFont="1" applyFill="1" applyBorder="1" applyAlignment="1">
      <alignment horizontal="center" wrapText="1"/>
    </xf>
    <xf numFmtId="167" fontId="62" fillId="25" borderId="28" xfId="0" applyNumberFormat="1" applyFont="1" applyFill="1" applyBorder="1" applyAlignment="1">
      <alignment horizontal="left" wrapText="1"/>
    </xf>
    <xf numFmtId="0" fontId="65" fillId="25" borderId="28" xfId="0" applyFont="1" applyFill="1" applyBorder="1" applyAlignment="1">
      <alignment horizontal="left" wrapText="1"/>
    </xf>
    <xf numFmtId="0" fontId="1" fillId="0" borderId="0" xfId="0" applyFont="1"/>
    <xf numFmtId="167" fontId="73" fillId="4" borderId="0" xfId="0" applyNumberFormat="1" applyFont="1" applyFill="1" applyAlignment="1">
      <alignment horizontal="left"/>
    </xf>
    <xf numFmtId="167" fontId="55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0" fontId="55" fillId="0" borderId="0" xfId="0" applyFont="1" applyAlignment="1">
      <alignment horizontal="left" wrapText="1"/>
    </xf>
    <xf numFmtId="0" fontId="63" fillId="4" borderId="56" xfId="0" applyFont="1" applyFill="1" applyBorder="1" applyAlignment="1">
      <alignment horizontal="left" vertical="center"/>
    </xf>
    <xf numFmtId="0" fontId="62" fillId="25" borderId="63" xfId="0" applyFont="1" applyFill="1" applyBorder="1" applyAlignment="1">
      <alignment horizontal="left"/>
    </xf>
    <xf numFmtId="0" fontId="62" fillId="25" borderId="8" xfId="0" applyFont="1" applyFill="1" applyBorder="1" applyAlignment="1">
      <alignment horizontal="left"/>
    </xf>
    <xf numFmtId="0" fontId="63" fillId="25" borderId="56" xfId="0" applyFont="1" applyFill="1" applyBorder="1" applyAlignment="1">
      <alignment horizontal="left" vertical="center"/>
    </xf>
    <xf numFmtId="0" fontId="62" fillId="0" borderId="56" xfId="0" applyFont="1" applyBorder="1" applyAlignment="1">
      <alignment horizontal="left" vertical="center"/>
    </xf>
    <xf numFmtId="20" fontId="62" fillId="0" borderId="56" xfId="0" applyNumberFormat="1" applyFont="1" applyBorder="1" applyAlignment="1">
      <alignment horizontal="left"/>
    </xf>
    <xf numFmtId="0" fontId="62" fillId="0" borderId="58" xfId="0" applyFont="1" applyBorder="1" applyAlignment="1">
      <alignment horizontal="left"/>
    </xf>
    <xf numFmtId="0" fontId="62" fillId="25" borderId="58" xfId="0" applyFont="1" applyFill="1" applyBorder="1" applyAlignment="1">
      <alignment horizontal="left"/>
    </xf>
    <xf numFmtId="0" fontId="62" fillId="0" borderId="64" xfId="0" applyFont="1" applyBorder="1" applyAlignment="1">
      <alignment horizontal="left"/>
    </xf>
    <xf numFmtId="0" fontId="62" fillId="0" borderId="63" xfId="0" applyFont="1" applyBorder="1" applyAlignment="1">
      <alignment horizontal="left"/>
    </xf>
    <xf numFmtId="0" fontId="62" fillId="25" borderId="28" xfId="0" applyFont="1" applyFill="1" applyBorder="1" applyAlignment="1">
      <alignment horizontal="left"/>
    </xf>
    <xf numFmtId="0" fontId="62" fillId="0" borderId="9" xfId="0" applyFont="1" applyBorder="1" applyAlignment="1">
      <alignment horizontal="left"/>
    </xf>
    <xf numFmtId="20" fontId="62" fillId="25" borderId="56" xfId="0" applyNumberFormat="1" applyFont="1" applyFill="1" applyBorder="1" applyAlignment="1">
      <alignment horizontal="left"/>
    </xf>
    <xf numFmtId="20" fontId="61" fillId="25" borderId="56" xfId="0" applyNumberFormat="1" applyFont="1" applyFill="1" applyBorder="1" applyAlignment="1">
      <alignment horizontal="left"/>
    </xf>
    <xf numFmtId="20" fontId="62" fillId="25" borderId="8" xfId="0" applyNumberFormat="1" applyFont="1" applyFill="1" applyBorder="1" applyAlignment="1">
      <alignment horizontal="left"/>
    </xf>
    <xf numFmtId="0" fontId="62" fillId="25" borderId="63" xfId="0" applyFont="1" applyFill="1" applyBorder="1" applyAlignment="1">
      <alignment horizontal="left" vertical="center" wrapText="1"/>
    </xf>
    <xf numFmtId="20" fontId="62" fillId="25" borderId="64" xfId="0" applyNumberFormat="1" applyFont="1" applyFill="1" applyBorder="1" applyAlignment="1">
      <alignment horizontal="left"/>
    </xf>
    <xf numFmtId="20" fontId="62" fillId="16" borderId="56" xfId="0" applyNumberFormat="1" applyFont="1" applyFill="1" applyBorder="1" applyAlignment="1">
      <alignment horizontal="left"/>
    </xf>
    <xf numFmtId="20" fontId="62" fillId="36" borderId="56" xfId="0" applyNumberFormat="1" applyFont="1" applyFill="1" applyBorder="1" applyAlignment="1">
      <alignment horizontal="left"/>
    </xf>
    <xf numFmtId="20" fontId="62" fillId="25" borderId="56" xfId="0" applyNumberFormat="1" applyFont="1" applyFill="1" applyBorder="1" applyAlignment="1">
      <alignment horizontal="left" vertical="center"/>
    </xf>
    <xf numFmtId="20" fontId="62" fillId="0" borderId="56" xfId="0" applyNumberFormat="1" applyFont="1" applyBorder="1" applyAlignment="1">
      <alignment horizontal="left" vertical="center"/>
    </xf>
    <xf numFmtId="20" fontId="62" fillId="25" borderId="56" xfId="0" applyNumberFormat="1" applyFont="1" applyFill="1" applyBorder="1" applyAlignment="1">
      <alignment horizontal="left" vertical="center" wrapText="1"/>
    </xf>
    <xf numFmtId="20" fontId="62" fillId="25" borderId="63" xfId="0" applyNumberFormat="1" applyFont="1" applyFill="1" applyBorder="1" applyAlignment="1">
      <alignment horizontal="left"/>
    </xf>
    <xf numFmtId="20" fontId="62" fillId="0" borderId="64" xfId="0" applyNumberFormat="1" applyFont="1" applyBorder="1" applyAlignment="1">
      <alignment horizontal="left"/>
    </xf>
    <xf numFmtId="20" fontId="62" fillId="0" borderId="63" xfId="0" applyNumberFormat="1" applyFont="1" applyBorder="1" applyAlignment="1">
      <alignment horizontal="left"/>
    </xf>
    <xf numFmtId="20" fontId="62" fillId="25" borderId="28" xfId="0" applyNumberFormat="1" applyFont="1" applyFill="1" applyBorder="1" applyAlignment="1">
      <alignment horizontal="left"/>
    </xf>
    <xf numFmtId="20" fontId="62" fillId="25" borderId="58" xfId="0" applyNumberFormat="1" applyFont="1" applyFill="1" applyBorder="1" applyAlignment="1">
      <alignment horizontal="left"/>
    </xf>
    <xf numFmtId="0" fontId="65" fillId="25" borderId="8" xfId="0" applyFont="1" applyFill="1" applyBorder="1" applyAlignment="1">
      <alignment horizontal="left" wrapText="1"/>
    </xf>
    <xf numFmtId="0" fontId="0" fillId="25" borderId="64" xfId="0" applyFill="1" applyBorder="1" applyAlignment="1">
      <alignment horizontal="left"/>
    </xf>
    <xf numFmtId="0" fontId="65" fillId="25" borderId="9" xfId="0" applyFont="1" applyFill="1" applyBorder="1" applyAlignment="1">
      <alignment horizontal="left" wrapText="1"/>
    </xf>
    <xf numFmtId="0" fontId="68" fillId="36" borderId="56" xfId="0" applyFont="1" applyFill="1" applyBorder="1" applyAlignment="1">
      <alignment horizontal="left" wrapText="1"/>
    </xf>
    <xf numFmtId="0" fontId="65" fillId="25" borderId="56" xfId="0" quotePrefix="1" applyFont="1" applyFill="1" applyBorder="1" applyAlignment="1">
      <alignment horizontal="left" wrapText="1"/>
    </xf>
    <xf numFmtId="0" fontId="72" fillId="3" borderId="0" xfId="0" applyFont="1" applyFill="1" applyAlignment="1">
      <alignment horizontal="left" vertical="center"/>
    </xf>
    <xf numFmtId="0" fontId="84" fillId="0" borderId="56" xfId="0" applyFont="1" applyBorder="1" applyAlignment="1">
      <alignment horizontal="left" wrapText="1"/>
    </xf>
    <xf numFmtId="0" fontId="84" fillId="25" borderId="56" xfId="0" applyFont="1" applyFill="1" applyBorder="1" applyAlignment="1">
      <alignment horizontal="left" wrapText="1"/>
    </xf>
    <xf numFmtId="0" fontId="84" fillId="17" borderId="56" xfId="0" applyFont="1" applyFill="1" applyBorder="1" applyAlignment="1">
      <alignment horizontal="left" wrapText="1"/>
    </xf>
    <xf numFmtId="0" fontId="65" fillId="17" borderId="56" xfId="0" applyFont="1" applyFill="1" applyBorder="1" applyAlignment="1">
      <alignment horizontal="left" wrapText="1"/>
    </xf>
    <xf numFmtId="0" fontId="0" fillId="25" borderId="63" xfId="0" applyFill="1" applyBorder="1" applyAlignment="1">
      <alignment horizontal="left" vertical="center"/>
    </xf>
    <xf numFmtId="0" fontId="65" fillId="25" borderId="10" xfId="0" applyFont="1" applyFill="1" applyBorder="1" applyAlignment="1">
      <alignment horizontal="left" wrapText="1"/>
    </xf>
    <xf numFmtId="0" fontId="65" fillId="0" borderId="65" xfId="0" applyFont="1" applyBorder="1" applyAlignment="1">
      <alignment horizontal="left" wrapText="1"/>
    </xf>
    <xf numFmtId="0" fontId="65" fillId="17" borderId="63" xfId="0" applyFont="1" applyFill="1" applyBorder="1" applyAlignment="1">
      <alignment horizontal="left" wrapText="1"/>
    </xf>
    <xf numFmtId="0" fontId="65" fillId="0" borderId="10" xfId="0" applyFont="1" applyBorder="1" applyAlignment="1">
      <alignment horizontal="left" wrapText="1"/>
    </xf>
    <xf numFmtId="0" fontId="65" fillId="17" borderId="56" xfId="0" applyFont="1" applyFill="1" applyBorder="1" applyAlignment="1">
      <alignment horizontal="left" vertical="center" wrapText="1"/>
    </xf>
    <xf numFmtId="0" fontId="65" fillId="8" borderId="56" xfId="0" applyFont="1" applyFill="1" applyBorder="1" applyAlignment="1">
      <alignment horizontal="left" wrapText="1"/>
    </xf>
    <xf numFmtId="0" fontId="0" fillId="25" borderId="56" xfId="0" applyFill="1" applyBorder="1" applyAlignment="1">
      <alignment horizontal="left"/>
    </xf>
    <xf numFmtId="0" fontId="65" fillId="0" borderId="28" xfId="0" applyFont="1" applyBorder="1" applyAlignment="1">
      <alignment horizontal="center" wrapText="1"/>
    </xf>
    <xf numFmtId="167" fontId="62" fillId="0" borderId="28" xfId="0" applyNumberFormat="1" applyFont="1" applyBorder="1" applyAlignment="1">
      <alignment horizontal="left" wrapText="1"/>
    </xf>
    <xf numFmtId="20" fontId="62" fillId="0" borderId="28" xfId="0" applyNumberFormat="1" applyFont="1" applyBorder="1" applyAlignment="1">
      <alignment horizontal="left"/>
    </xf>
    <xf numFmtId="0" fontId="62" fillId="0" borderId="28" xfId="0" applyFont="1" applyBorder="1" applyAlignment="1">
      <alignment horizontal="left"/>
    </xf>
    <xf numFmtId="0" fontId="65" fillId="0" borderId="28" xfId="0" applyFont="1" applyBorder="1" applyAlignment="1">
      <alignment horizontal="left" wrapText="1"/>
    </xf>
    <xf numFmtId="0" fontId="68" fillId="25" borderId="56" xfId="0" applyFont="1" applyFill="1" applyBorder="1" applyAlignment="1">
      <alignment horizontal="left" wrapText="1"/>
    </xf>
    <xf numFmtId="0" fontId="65" fillId="25" borderId="65" xfId="0" applyFont="1" applyFill="1" applyBorder="1" applyAlignment="1">
      <alignment horizontal="left" wrapText="1"/>
    </xf>
    <xf numFmtId="0" fontId="65" fillId="0" borderId="58" xfId="0" applyFont="1" applyBorder="1" applyAlignment="1">
      <alignment horizontal="center" wrapText="1"/>
    </xf>
    <xf numFmtId="0" fontId="65" fillId="17" borderId="28" xfId="0" applyFont="1" applyFill="1" applyBorder="1" applyAlignment="1">
      <alignment horizontal="center" wrapText="1"/>
    </xf>
    <xf numFmtId="167" fontId="62" fillId="16" borderId="63" xfId="0" applyNumberFormat="1" applyFont="1" applyFill="1" applyBorder="1" applyAlignment="1">
      <alignment horizontal="left" wrapText="1"/>
    </xf>
    <xf numFmtId="0" fontId="62" fillId="16" borderId="63" xfId="0" applyFont="1" applyFill="1" applyBorder="1" applyAlignment="1">
      <alignment horizontal="left"/>
    </xf>
    <xf numFmtId="0" fontId="65" fillId="16" borderId="63" xfId="0" applyFont="1" applyFill="1" applyBorder="1" applyAlignment="1">
      <alignment horizontal="left" wrapText="1"/>
    </xf>
    <xf numFmtId="0" fontId="65" fillId="16" borderId="63" xfId="0" applyFont="1" applyFill="1" applyBorder="1" applyAlignment="1">
      <alignment horizontal="center" wrapText="1"/>
    </xf>
    <xf numFmtId="167" fontId="62" fillId="17" borderId="56" xfId="0" applyNumberFormat="1" applyFont="1" applyFill="1" applyBorder="1" applyAlignment="1">
      <alignment horizontal="left" wrapText="1"/>
    </xf>
    <xf numFmtId="20" fontId="62" fillId="17" borderId="56" xfId="0" applyNumberFormat="1" applyFont="1" applyFill="1" applyBorder="1" applyAlignment="1">
      <alignment horizontal="left"/>
    </xf>
    <xf numFmtId="0" fontId="62" fillId="17" borderId="56" xfId="0" applyFont="1" applyFill="1" applyBorder="1" applyAlignment="1">
      <alignment horizontal="left"/>
    </xf>
    <xf numFmtId="0" fontId="80" fillId="17" borderId="0" xfId="0" applyFont="1" applyFill="1" applyAlignment="1">
      <alignment horizontal="left" wrapText="1"/>
    </xf>
    <xf numFmtId="0" fontId="65" fillId="17" borderId="0" xfId="0" applyFont="1" applyFill="1" applyAlignment="1">
      <alignment horizontal="center" wrapText="1"/>
    </xf>
    <xf numFmtId="0" fontId="0" fillId="17" borderId="0" xfId="0" applyFill="1" applyAlignment="1">
      <alignment horizontal="center"/>
    </xf>
    <xf numFmtId="167" fontId="63" fillId="4" borderId="56" xfId="0" applyNumberFormat="1" applyFont="1" applyFill="1" applyBorder="1" applyAlignment="1">
      <alignment vertical="center"/>
    </xf>
    <xf numFmtId="0" fontId="63" fillId="4" borderId="56" xfId="0" applyFont="1" applyFill="1" applyBorder="1" applyAlignment="1">
      <alignment horizontal="left" vertical="center"/>
    </xf>
    <xf numFmtId="0" fontId="63" fillId="4" borderId="56" xfId="0" applyFont="1" applyFill="1" applyBorder="1" applyAlignment="1">
      <alignment vertical="center"/>
    </xf>
    <xf numFmtId="167" fontId="63" fillId="25" borderId="56" xfId="0" applyNumberFormat="1" applyFont="1" applyFill="1" applyBorder="1" applyAlignment="1">
      <alignment vertical="center"/>
    </xf>
    <xf numFmtId="0" fontId="63" fillId="25" borderId="56" xfId="0" applyFont="1" applyFill="1" applyBorder="1" applyAlignment="1">
      <alignment horizontal="left" vertical="center"/>
    </xf>
    <xf numFmtId="0" fontId="63" fillId="25" borderId="56" xfId="0" applyFont="1" applyFill="1" applyBorder="1" applyAlignment="1">
      <alignment vertical="center"/>
    </xf>
    <xf numFmtId="167" fontId="72" fillId="3" borderId="37" xfId="0" applyNumberFormat="1" applyFont="1" applyFill="1" applyBorder="1" applyAlignment="1">
      <alignment horizontal="center" vertical="center"/>
    </xf>
    <xf numFmtId="0" fontId="72" fillId="3" borderId="37" xfId="0" applyFont="1" applyFill="1" applyBorder="1" applyAlignment="1">
      <alignment horizontal="left" vertical="center"/>
    </xf>
    <xf numFmtId="0" fontId="72" fillId="3" borderId="37" xfId="0" applyFont="1" applyFill="1" applyBorder="1" applyAlignment="1">
      <alignment horizontal="center" vertical="center"/>
    </xf>
    <xf numFmtId="0" fontId="72" fillId="3" borderId="3" xfId="0" applyFont="1" applyFill="1" applyBorder="1" applyAlignment="1">
      <alignment horizontal="center" vertical="center"/>
    </xf>
    <xf numFmtId="167" fontId="73" fillId="4" borderId="0" xfId="0" applyNumberFormat="1" applyFont="1" applyFill="1" applyAlignment="1">
      <alignment horizontal="center"/>
    </xf>
    <xf numFmtId="0" fontId="73" fillId="4" borderId="0" xfId="0" applyFont="1" applyFill="1" applyAlignment="1">
      <alignment horizontal="left"/>
    </xf>
    <xf numFmtId="0" fontId="73" fillId="4" borderId="0" xfId="0" applyFont="1" applyFill="1" applyAlignment="1">
      <alignment horizontal="center"/>
    </xf>
    <xf numFmtId="167" fontId="73" fillId="4" borderId="51" xfId="0" applyNumberFormat="1" applyFont="1" applyFill="1" applyBorder="1" applyAlignment="1">
      <alignment horizontal="center"/>
    </xf>
    <xf numFmtId="0" fontId="73" fillId="4" borderId="52" xfId="0" applyFont="1" applyFill="1" applyBorder="1" applyAlignment="1">
      <alignment horizontal="left"/>
    </xf>
    <xf numFmtId="0" fontId="73" fillId="4" borderId="52" xfId="0" applyFont="1" applyFill="1" applyBorder="1" applyAlignment="1">
      <alignment horizontal="center"/>
    </xf>
    <xf numFmtId="0" fontId="73" fillId="4" borderId="61" xfId="0" applyFont="1" applyFill="1" applyBorder="1" applyAlignment="1">
      <alignment horizontal="center"/>
    </xf>
    <xf numFmtId="167" fontId="61" fillId="4" borderId="56" xfId="0" applyNumberFormat="1" applyFont="1" applyFill="1" applyBorder="1" applyAlignment="1">
      <alignment vertical="center"/>
    </xf>
    <xf numFmtId="0" fontId="61" fillId="4" borderId="56" xfId="0" applyFont="1" applyFill="1" applyBorder="1" applyAlignment="1">
      <alignment horizontal="left" vertical="center"/>
    </xf>
    <xf numFmtId="0" fontId="61" fillId="4" borderId="56" xfId="0" applyFont="1" applyFill="1" applyBorder="1" applyAlignment="1">
      <alignment vertical="center"/>
    </xf>
    <xf numFmtId="0" fontId="55" fillId="11" borderId="0" xfId="0" applyFont="1" applyFill="1" applyAlignment="1">
      <alignment horizontal="center"/>
    </xf>
    <xf numFmtId="0" fontId="56" fillId="9" borderId="0" xfId="0" applyFont="1" applyFill="1" applyAlignment="1">
      <alignment horizontal="center"/>
    </xf>
    <xf numFmtId="0" fontId="60" fillId="3" borderId="37" xfId="0" applyFont="1" applyFill="1" applyBorder="1" applyAlignment="1">
      <alignment vertical="center"/>
    </xf>
    <xf numFmtId="0" fontId="63" fillId="4" borderId="38" xfId="0" applyFont="1" applyFill="1" applyBorder="1" applyAlignment="1">
      <alignment vertical="center"/>
    </xf>
    <xf numFmtId="0" fontId="63" fillId="4" borderId="39" xfId="0" applyFont="1" applyFill="1" applyBorder="1" applyAlignment="1">
      <alignment vertical="center"/>
    </xf>
    <xf numFmtId="0" fontId="63" fillId="4" borderId="40" xfId="0" applyFont="1" applyFill="1" applyBorder="1" applyAlignment="1">
      <alignment vertical="center"/>
    </xf>
    <xf numFmtId="0" fontId="63" fillId="4" borderId="45" xfId="0" applyFont="1" applyFill="1" applyBorder="1" applyAlignment="1">
      <alignment vertical="center"/>
    </xf>
    <xf numFmtId="0" fontId="63" fillId="4" borderId="46" xfId="0" applyFont="1" applyFill="1" applyBorder="1" applyAlignment="1">
      <alignment vertical="center"/>
    </xf>
    <xf numFmtId="0" fontId="63" fillId="4" borderId="47" xfId="0" applyFont="1" applyFill="1" applyBorder="1" applyAlignment="1">
      <alignment vertical="center"/>
    </xf>
    <xf numFmtId="0" fontId="63" fillId="4" borderId="48" xfId="0" applyFont="1" applyFill="1" applyBorder="1" applyAlignment="1">
      <alignment vertical="center"/>
    </xf>
    <xf numFmtId="0" fontId="63" fillId="4" borderId="49" xfId="0" applyFont="1" applyFill="1" applyBorder="1" applyAlignment="1">
      <alignment vertical="center"/>
    </xf>
    <xf numFmtId="0" fontId="63" fillId="4" borderId="50" xfId="0" applyFont="1" applyFill="1" applyBorder="1" applyAlignment="1">
      <alignment vertical="center"/>
    </xf>
    <xf numFmtId="0" fontId="63" fillId="35" borderId="45" xfId="0" applyFont="1" applyFill="1" applyBorder="1" applyAlignment="1">
      <alignment vertical="center"/>
    </xf>
    <xf numFmtId="0" fontId="63" fillId="35" borderId="46" xfId="0" applyFont="1" applyFill="1" applyBorder="1" applyAlignment="1">
      <alignment vertical="center"/>
    </xf>
    <xf numFmtId="0" fontId="63" fillId="35" borderId="47" xfId="0" applyFont="1" applyFill="1" applyBorder="1" applyAlignment="1">
      <alignment vertical="center"/>
    </xf>
    <xf numFmtId="0" fontId="6" fillId="4" borderId="32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33" xfId="0" applyFont="1" applyFill="1" applyBorder="1" applyAlignment="1">
      <alignment horizontal="left" vertical="center"/>
    </xf>
    <xf numFmtId="0" fontId="50" fillId="3" borderId="28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center"/>
    </xf>
    <xf numFmtId="0" fontId="38" fillId="9" borderId="0" xfId="0" applyFont="1" applyFill="1" applyAlignment="1">
      <alignment horizontal="center"/>
    </xf>
    <xf numFmtId="0" fontId="6" fillId="9" borderId="8" xfId="0" applyFont="1" applyFill="1" applyBorder="1" applyAlignment="1">
      <alignment horizontal="left"/>
    </xf>
    <xf numFmtId="0" fontId="6" fillId="9" borderId="9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8" borderId="4" xfId="0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0" fontId="8" fillId="8" borderId="0" xfId="0" applyFont="1" applyFill="1" applyAlignment="1">
      <alignment horizontal="left" vertical="center"/>
    </xf>
    <xf numFmtId="0" fontId="6" fillId="8" borderId="8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14" fontId="8" fillId="8" borderId="0" xfId="0" applyNumberFormat="1" applyFont="1" applyFill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/>
    </xf>
    <xf numFmtId="0" fontId="6" fillId="4" borderId="13" xfId="0" applyFont="1" applyFill="1" applyBorder="1" applyAlignment="1">
      <alignment horizontal="left"/>
    </xf>
    <xf numFmtId="14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6" fillId="9" borderId="0" xfId="0" applyFont="1" applyFill="1" applyAlignment="1">
      <alignment horizontal="left"/>
    </xf>
    <xf numFmtId="0" fontId="6" fillId="9" borderId="13" xfId="0" applyFont="1" applyFill="1" applyBorder="1" applyAlignment="1">
      <alignment horizontal="left"/>
    </xf>
    <xf numFmtId="0" fontId="8" fillId="0" borderId="0" xfId="0" applyFont="1" applyAlignment="1">
      <alignment horizontal="left" vertical="top"/>
    </xf>
    <xf numFmtId="164" fontId="8" fillId="7" borderId="3" xfId="0" applyNumberFormat="1" applyFont="1" applyFill="1" applyBorder="1" applyAlignment="1">
      <alignment horizontal="center" vertical="center" wrapText="1"/>
    </xf>
    <xf numFmtId="164" fontId="8" fillId="7" borderId="11" xfId="0" applyNumberFormat="1" applyFont="1" applyFill="1" applyBorder="1" applyAlignment="1">
      <alignment horizontal="center" vertical="center" wrapText="1"/>
    </xf>
    <xf numFmtId="164" fontId="8" fillId="7" borderId="6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center"/>
    </xf>
    <xf numFmtId="0" fontId="6" fillId="4" borderId="8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34" fillId="20" borderId="14" xfId="0" applyFont="1" applyFill="1" applyBorder="1" applyAlignment="1">
      <alignment horizontal="center" vertical="top" wrapText="1"/>
    </xf>
    <xf numFmtId="14" fontId="8" fillId="0" borderId="17" xfId="0" applyNumberFormat="1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34" fillId="20" borderId="20" xfId="0" applyFont="1" applyFill="1" applyBorder="1" applyAlignment="1">
      <alignment horizontal="center" vertical="top" wrapText="1"/>
    </xf>
    <xf numFmtId="0" fontId="34" fillId="20" borderId="21" xfId="0" applyFont="1" applyFill="1" applyBorder="1" applyAlignment="1">
      <alignment horizontal="center" vertical="top" wrapText="1"/>
    </xf>
    <xf numFmtId="0" fontId="34" fillId="20" borderId="22" xfId="0" applyFont="1" applyFill="1" applyBorder="1" applyAlignment="1">
      <alignment horizontal="center" vertical="top" wrapText="1"/>
    </xf>
    <xf numFmtId="0" fontId="34" fillId="20" borderId="23" xfId="0" applyFont="1" applyFill="1" applyBorder="1" applyAlignment="1">
      <alignment horizontal="center" vertical="top" wrapText="1"/>
    </xf>
    <xf numFmtId="0" fontId="34" fillId="20" borderId="0" xfId="0" applyFont="1" applyFill="1" applyAlignment="1">
      <alignment horizontal="center" vertical="top" wrapText="1"/>
    </xf>
    <xf numFmtId="0" fontId="34" fillId="20" borderId="13" xfId="0" applyFont="1" applyFill="1" applyBorder="1" applyAlignment="1">
      <alignment horizontal="center" vertical="top" wrapText="1"/>
    </xf>
    <xf numFmtId="0" fontId="34" fillId="20" borderId="24" xfId="0" applyFont="1" applyFill="1" applyBorder="1" applyAlignment="1">
      <alignment horizontal="center" vertical="top" wrapText="1"/>
    </xf>
    <xf numFmtId="0" fontId="34" fillId="20" borderId="25" xfId="0" applyFont="1" applyFill="1" applyBorder="1" applyAlignment="1">
      <alignment horizontal="center" vertical="top" wrapText="1"/>
    </xf>
    <xf numFmtId="0" fontId="34" fillId="20" borderId="26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35" fillId="20" borderId="20" xfId="0" applyFont="1" applyFill="1" applyBorder="1" applyAlignment="1">
      <alignment horizontal="center" vertical="top" wrapText="1"/>
    </xf>
    <xf numFmtId="0" fontId="35" fillId="20" borderId="21" xfId="0" applyFont="1" applyFill="1" applyBorder="1" applyAlignment="1">
      <alignment horizontal="center" vertical="top" wrapText="1"/>
    </xf>
    <xf numFmtId="0" fontId="35" fillId="20" borderId="22" xfId="0" applyFont="1" applyFill="1" applyBorder="1" applyAlignment="1">
      <alignment horizontal="center" vertical="top" wrapText="1"/>
    </xf>
    <xf numFmtId="0" fontId="35" fillId="20" borderId="23" xfId="0" applyFont="1" applyFill="1" applyBorder="1" applyAlignment="1">
      <alignment horizontal="center" vertical="top" wrapText="1"/>
    </xf>
    <xf numFmtId="0" fontId="35" fillId="20" borderId="0" xfId="0" applyFont="1" applyFill="1" applyAlignment="1">
      <alignment horizontal="center" vertical="top" wrapText="1"/>
    </xf>
    <xf numFmtId="0" fontId="35" fillId="20" borderId="13" xfId="0" applyFont="1" applyFill="1" applyBorder="1" applyAlignment="1">
      <alignment horizontal="center" vertical="top" wrapText="1"/>
    </xf>
    <xf numFmtId="0" fontId="35" fillId="20" borderId="24" xfId="0" applyFont="1" applyFill="1" applyBorder="1" applyAlignment="1">
      <alignment horizontal="center" vertical="top" wrapText="1"/>
    </xf>
    <xf numFmtId="0" fontId="35" fillId="20" borderId="25" xfId="0" applyFont="1" applyFill="1" applyBorder="1" applyAlignment="1">
      <alignment horizontal="center" vertical="top" wrapText="1"/>
    </xf>
    <xf numFmtId="0" fontId="35" fillId="20" borderId="26" xfId="0" applyFont="1" applyFill="1" applyBorder="1" applyAlignment="1">
      <alignment horizontal="center" vertical="top" wrapText="1"/>
    </xf>
    <xf numFmtId="0" fontId="8" fillId="14" borderId="17" xfId="0" quotePrefix="1" applyFont="1" applyFill="1" applyBorder="1" applyAlignment="1">
      <alignment horizontal="center" vertical="top" wrapText="1"/>
    </xf>
    <xf numFmtId="0" fontId="8" fillId="14" borderId="18" xfId="0" quotePrefix="1" applyFont="1" applyFill="1" applyBorder="1" applyAlignment="1">
      <alignment horizontal="center" vertical="top" wrapText="1"/>
    </xf>
    <xf numFmtId="0" fontId="37" fillId="24" borderId="15" xfId="0" applyFont="1" applyFill="1" applyBorder="1" applyAlignment="1">
      <alignment horizontal="center" vertical="top"/>
    </xf>
    <xf numFmtId="0" fontId="37" fillId="24" borderId="16" xfId="0" applyFont="1" applyFill="1" applyBorder="1" applyAlignment="1">
      <alignment horizontal="center" vertical="top"/>
    </xf>
    <xf numFmtId="0" fontId="37" fillId="24" borderId="19" xfId="0" applyFont="1" applyFill="1" applyBorder="1" applyAlignment="1">
      <alignment horizontal="center" vertical="top"/>
    </xf>
    <xf numFmtId="0" fontId="8" fillId="0" borderId="27" xfId="0" applyFont="1" applyBorder="1" applyAlignment="1">
      <alignment horizontal="left" vertical="top"/>
    </xf>
    <xf numFmtId="0" fontId="8" fillId="0" borderId="27" xfId="0" applyFont="1" applyBorder="1" applyAlignment="1">
      <alignment horizontal="center" vertical="top" wrapText="1"/>
    </xf>
    <xf numFmtId="0" fontId="8" fillId="14" borderId="27" xfId="0" applyFont="1" applyFill="1" applyBorder="1" applyAlignment="1">
      <alignment horizontal="left" vertical="top"/>
    </xf>
    <xf numFmtId="0" fontId="8" fillId="14" borderId="27" xfId="0" applyFont="1" applyFill="1" applyBorder="1" applyAlignment="1">
      <alignment horizontal="center" vertical="top" wrapText="1"/>
    </xf>
    <xf numFmtId="14" fontId="8" fillId="0" borderId="27" xfId="0" applyNumberFormat="1" applyFont="1" applyBorder="1" applyAlignment="1">
      <alignment horizontal="center" vertical="top" wrapText="1"/>
    </xf>
    <xf numFmtId="0" fontId="8" fillId="14" borderId="17" xfId="0" quotePrefix="1" applyFont="1" applyFill="1" applyBorder="1" applyAlignment="1">
      <alignment horizontal="center" vertical="center" wrapText="1"/>
    </xf>
    <xf numFmtId="0" fontId="8" fillId="14" borderId="18" xfId="0" quotePrefix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14" fontId="8" fillId="0" borderId="17" xfId="0" applyNumberFormat="1" applyFont="1" applyBorder="1" applyAlignment="1">
      <alignment horizontal="center" vertical="top"/>
    </xf>
    <xf numFmtId="14" fontId="8" fillId="0" borderId="18" xfId="0" applyNumberFormat="1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14" fontId="8" fillId="0" borderId="27" xfId="0" applyNumberFormat="1" applyFont="1" applyBorder="1" applyAlignment="1">
      <alignment horizontal="center" vertical="top"/>
    </xf>
    <xf numFmtId="0" fontId="8" fillId="0" borderId="17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6" borderId="17" xfId="0" applyFont="1" applyFill="1" applyBorder="1" applyAlignment="1">
      <alignment horizontal="left" vertical="top"/>
    </xf>
    <xf numFmtId="0" fontId="8" fillId="6" borderId="18" xfId="0" applyFont="1" applyFill="1" applyBorder="1" applyAlignment="1">
      <alignment horizontal="left" vertical="top"/>
    </xf>
    <xf numFmtId="14" fontId="8" fillId="6" borderId="17" xfId="0" applyNumberFormat="1" applyFont="1" applyFill="1" applyBorder="1" applyAlignment="1">
      <alignment horizontal="center" vertical="top"/>
    </xf>
    <xf numFmtId="14" fontId="8" fillId="6" borderId="18" xfId="0" applyNumberFormat="1" applyFont="1" applyFill="1" applyBorder="1" applyAlignment="1">
      <alignment horizontal="center" vertical="top"/>
    </xf>
    <xf numFmtId="14" fontId="8" fillId="0" borderId="18" xfId="0" applyNumberFormat="1" applyFont="1" applyBorder="1" applyAlignment="1">
      <alignment horizontal="center" vertical="top" wrapText="1"/>
    </xf>
    <xf numFmtId="0" fontId="8" fillId="11" borderId="17" xfId="0" applyFont="1" applyFill="1" applyBorder="1" applyAlignment="1">
      <alignment horizontal="left" vertical="top" wrapText="1"/>
    </xf>
    <xf numFmtId="0" fontId="8" fillId="11" borderId="18" xfId="0" applyFont="1" applyFill="1" applyBorder="1" applyAlignment="1">
      <alignment horizontal="left" vertical="top" wrapText="1"/>
    </xf>
    <xf numFmtId="14" fontId="8" fillId="11" borderId="17" xfId="0" applyNumberFormat="1" applyFont="1" applyFill="1" applyBorder="1" applyAlignment="1">
      <alignment horizontal="center" vertical="top" wrapText="1"/>
    </xf>
    <xf numFmtId="14" fontId="8" fillId="11" borderId="18" xfId="0" applyNumberFormat="1" applyFont="1" applyFill="1" applyBorder="1" applyAlignment="1">
      <alignment horizontal="center" vertical="top" wrapText="1"/>
    </xf>
    <xf numFmtId="0" fontId="8" fillId="11" borderId="17" xfId="0" applyFont="1" applyFill="1" applyBorder="1" applyAlignment="1">
      <alignment horizontal="left" vertical="top"/>
    </xf>
    <xf numFmtId="0" fontId="8" fillId="11" borderId="18" xfId="0" applyFont="1" applyFill="1" applyBorder="1" applyAlignment="1">
      <alignment horizontal="left" vertical="top"/>
    </xf>
    <xf numFmtId="0" fontId="35" fillId="20" borderId="15" xfId="0" applyFont="1" applyFill="1" applyBorder="1" applyAlignment="1">
      <alignment horizontal="center" vertical="justify" wrapText="1"/>
    </xf>
    <xf numFmtId="0" fontId="35" fillId="20" borderId="16" xfId="0" applyFont="1" applyFill="1" applyBorder="1" applyAlignment="1">
      <alignment horizontal="center" vertical="justify" wrapText="1"/>
    </xf>
    <xf numFmtId="0" fontId="35" fillId="20" borderId="19" xfId="0" applyFont="1" applyFill="1" applyBorder="1" applyAlignment="1">
      <alignment horizontal="center" vertical="justify" wrapText="1"/>
    </xf>
    <xf numFmtId="14" fontId="8" fillId="11" borderId="17" xfId="0" applyNumberFormat="1" applyFont="1" applyFill="1" applyBorder="1" applyAlignment="1">
      <alignment horizontal="center" vertical="top"/>
    </xf>
    <xf numFmtId="14" fontId="8" fillId="11" borderId="18" xfId="0" applyNumberFormat="1" applyFont="1" applyFill="1" applyBorder="1" applyAlignment="1">
      <alignment horizontal="center" vertical="top"/>
    </xf>
    <xf numFmtId="0" fontId="34" fillId="20" borderId="15" xfId="0" applyFont="1" applyFill="1" applyBorder="1" applyAlignment="1">
      <alignment horizontal="center" vertical="justify"/>
    </xf>
    <xf numFmtId="0" fontId="34" fillId="20" borderId="16" xfId="0" applyFont="1" applyFill="1" applyBorder="1" applyAlignment="1">
      <alignment horizontal="center" vertical="justify"/>
    </xf>
    <xf numFmtId="0" fontId="34" fillId="20" borderId="19" xfId="0" applyFont="1" applyFill="1" applyBorder="1" applyAlignment="1">
      <alignment horizontal="center" vertical="justify"/>
    </xf>
    <xf numFmtId="0" fontId="35" fillId="20" borderId="15" xfId="0" applyFont="1" applyFill="1" applyBorder="1" applyAlignment="1">
      <alignment horizontal="center" vertical="justify"/>
    </xf>
    <xf numFmtId="0" fontId="35" fillId="20" borderId="16" xfId="0" applyFont="1" applyFill="1" applyBorder="1" applyAlignment="1">
      <alignment horizontal="center" vertical="justify"/>
    </xf>
    <xf numFmtId="0" fontId="35" fillId="20" borderId="19" xfId="0" applyFont="1" applyFill="1" applyBorder="1" applyAlignment="1">
      <alignment horizontal="center" vertical="justify"/>
    </xf>
    <xf numFmtId="0" fontId="62" fillId="0" borderId="56" xfId="0" applyFont="1" applyBorder="1" applyAlignment="1"/>
    <xf numFmtId="0" fontId="65" fillId="0" borderId="56" xfId="0" applyFont="1" applyBorder="1" applyAlignment="1">
      <alignment wrapText="1"/>
    </xf>
  </cellXfs>
  <cellStyles count="13">
    <cellStyle name="Accent6" xfId="2" builtinId="49"/>
    <cellStyle name="Gevolgde hyperlink" xfId="4" builtinId="9" hidden="1"/>
    <cellStyle name="Gevolgde hyperlink" xfId="9" builtinId="9" hidden="1"/>
    <cellStyle name="Gevolgde hyperlink" xfId="11" builtinId="9" hidden="1"/>
    <cellStyle name="Gevolgde hyperlink" xfId="10" builtinId="9" hidden="1"/>
    <cellStyle name="Gevolgde hyperlink" xfId="8" builtinId="9" hidden="1"/>
    <cellStyle name="Gevolgde hyperlink" xfId="5" builtinId="9" hidden="1"/>
    <cellStyle name="Gevolgde hyperlink" xfId="6" builtinId="9" hidden="1"/>
    <cellStyle name="Gevolgde hyperlink" xfId="7" builtinId="9" hidden="1"/>
    <cellStyle name="Gevolgde hyperlink" xfId="12" builtinId="9" hidden="1"/>
    <cellStyle name="Hyperlink" xfId="3" builtinId="8"/>
    <cellStyle name="Ongeldig" xfId="1" builtinId="27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67B"/>
      <color rgb="FFFFCE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nsderooij@yahoo.com" TargetMode="External"/><Relationship Id="rId2" Type="http://schemas.openxmlformats.org/officeDocument/2006/relationships/hyperlink" Target="mailto:mar.vrijsen@gmail.com" TargetMode="External"/><Relationship Id="rId1" Type="http://schemas.openxmlformats.org/officeDocument/2006/relationships/hyperlink" Target="mailto:jeroen@hummeling.tweak.nl" TargetMode="External"/><Relationship Id="rId5" Type="http://schemas.openxmlformats.org/officeDocument/2006/relationships/hyperlink" Target="mailto:gtz@almeerderhout.nl" TargetMode="External"/><Relationship Id="rId4" Type="http://schemas.openxmlformats.org/officeDocument/2006/relationships/hyperlink" Target="mailto:loesstrater@gmail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199C-6CA0-49C3-BAF9-0ED751CD2741}">
  <sheetPr filterMode="1">
    <tabColor theme="9" tint="0.39997558519241921"/>
    <pageSetUpPr fitToPage="1"/>
  </sheetPr>
  <dimension ref="A1:J572"/>
  <sheetViews>
    <sheetView tabSelected="1" zoomScaleNormal="100" workbookViewId="0">
      <pane ySplit="4" topLeftCell="A352" activePane="bottomLeft" state="frozen"/>
      <selection pane="bottomLeft" activeCell="C362" sqref="C362:G364"/>
    </sheetView>
  </sheetViews>
  <sheetFormatPr defaultColWidth="9.140625" defaultRowHeight="15"/>
  <cols>
    <col min="1" max="1" width="35.5703125" style="1424" bestFit="1" customWidth="1"/>
    <col min="2" max="2" width="17.5703125" style="1302" customWidth="1"/>
    <col min="3" max="3" width="31.28515625" style="1302" customWidth="1"/>
    <col min="4" max="4" width="27.85546875" style="1356" bestFit="1" customWidth="1"/>
    <col min="5" max="5" width="83.7109375" style="1302" customWidth="1"/>
    <col min="6" max="6" width="19" style="1299" bestFit="1" customWidth="1"/>
    <col min="7" max="7" width="13.42578125" style="1302" customWidth="1"/>
    <col min="8" max="8" width="80.5703125" style="1302" customWidth="1"/>
    <col min="9" max="9" width="10.7109375" style="1299" customWidth="1"/>
    <col min="10" max="16384" width="9.140625" style="1299"/>
  </cols>
  <sheetData>
    <row r="1" spans="1:10" ht="36" customHeight="1">
      <c r="A1" s="1496" t="s">
        <v>0</v>
      </c>
      <c r="B1" s="1497"/>
      <c r="C1" s="1497"/>
      <c r="D1" s="1498"/>
      <c r="E1" s="1497"/>
      <c r="F1" s="1499"/>
      <c r="G1" s="1458"/>
      <c r="H1" s="1329" t="s">
        <v>1</v>
      </c>
    </row>
    <row r="2" spans="1:10" ht="20.25" customHeight="1">
      <c r="A2" s="1500"/>
      <c r="B2" s="1501"/>
      <c r="C2" s="1501"/>
      <c r="D2" s="1502"/>
      <c r="E2" s="1501"/>
      <c r="F2" s="1502"/>
      <c r="G2" s="1347"/>
      <c r="H2" s="1330" t="s">
        <v>2</v>
      </c>
    </row>
    <row r="3" spans="1:10" ht="17.45" customHeight="1">
      <c r="A3" s="1422"/>
      <c r="B3" s="1347"/>
      <c r="C3" s="1347"/>
      <c r="D3" s="1347"/>
      <c r="E3" s="1347"/>
      <c r="F3" s="1331"/>
      <c r="G3" s="1347"/>
      <c r="H3" s="1327" t="s">
        <v>3</v>
      </c>
    </row>
    <row r="4" spans="1:10" ht="45" customHeight="1">
      <c r="A4" s="1423" t="s">
        <v>4</v>
      </c>
      <c r="B4" s="1351" t="s">
        <v>5</v>
      </c>
      <c r="C4" s="1425" t="s">
        <v>6</v>
      </c>
      <c r="D4" s="1351" t="s">
        <v>7</v>
      </c>
      <c r="E4" s="1351" t="s">
        <v>8</v>
      </c>
      <c r="F4" s="1352" t="s">
        <v>9</v>
      </c>
      <c r="G4" s="1351" t="s">
        <v>10</v>
      </c>
      <c r="H4" s="1328" t="s">
        <v>11</v>
      </c>
    </row>
    <row r="5" spans="1:10" ht="30.75" customHeight="1">
      <c r="A5" s="1503" t="s">
        <v>12</v>
      </c>
      <c r="B5" s="1504"/>
      <c r="C5" s="1504"/>
      <c r="D5" s="1505"/>
      <c r="E5" s="1504"/>
      <c r="F5" s="1506"/>
      <c r="G5" s="1347"/>
      <c r="H5" s="1301"/>
    </row>
    <row r="6" spans="1:10" ht="21.95" customHeight="1">
      <c r="A6" s="1358">
        <v>46023</v>
      </c>
      <c r="B6" s="1438"/>
      <c r="C6" s="1363"/>
      <c r="D6" s="1363" t="s">
        <v>13</v>
      </c>
      <c r="E6" s="1363" t="s">
        <v>14</v>
      </c>
      <c r="F6" s="1361"/>
      <c r="G6" s="1459"/>
      <c r="H6" s="1301"/>
      <c r="I6" s="1300"/>
      <c r="J6" s="1300"/>
    </row>
    <row r="7" spans="1:10" ht="21.95" customHeight="1">
      <c r="A7" s="1358">
        <v>46024</v>
      </c>
      <c r="B7" s="1367"/>
      <c r="C7" s="1367"/>
      <c r="D7" s="1363" t="s">
        <v>13</v>
      </c>
      <c r="E7" s="1363"/>
      <c r="F7" s="1361"/>
      <c r="G7" s="1459"/>
      <c r="I7" s="1300"/>
      <c r="J7" s="1300"/>
    </row>
    <row r="8" spans="1:10" ht="21.95" customHeight="1">
      <c r="A8" s="1358">
        <v>46025</v>
      </c>
      <c r="B8" s="1367"/>
      <c r="C8" s="1367"/>
      <c r="D8" s="1363" t="s">
        <v>13</v>
      </c>
      <c r="E8" s="1363"/>
      <c r="F8" s="1361"/>
      <c r="G8" s="1460"/>
      <c r="I8" s="1300"/>
      <c r="J8" s="1300"/>
    </row>
    <row r="9" spans="1:10" ht="21.95" customHeight="1">
      <c r="A9" s="1358">
        <v>46026</v>
      </c>
      <c r="B9" s="1438">
        <v>0.66666666666666663</v>
      </c>
      <c r="C9" s="1367" t="s">
        <v>15</v>
      </c>
      <c r="D9" s="1363" t="s">
        <v>13</v>
      </c>
      <c r="E9" s="1363" t="s">
        <v>16</v>
      </c>
      <c r="F9" s="1361"/>
      <c r="G9" s="1460"/>
      <c r="I9" s="1300"/>
      <c r="J9" s="1300"/>
    </row>
    <row r="10" spans="1:10" ht="21.95" customHeight="1">
      <c r="A10" s="1358">
        <v>46027</v>
      </c>
      <c r="B10" s="1439"/>
      <c r="C10" s="1367" t="s">
        <v>17</v>
      </c>
      <c r="D10" s="1363" t="s">
        <v>13</v>
      </c>
      <c r="E10" s="1363" t="s">
        <v>18</v>
      </c>
      <c r="F10" s="1361" t="s">
        <v>19</v>
      </c>
      <c r="G10" s="1459"/>
      <c r="I10" s="1300"/>
      <c r="J10" s="1300"/>
    </row>
    <row r="11" spans="1:10" ht="21.95" customHeight="1">
      <c r="A11" s="1358">
        <v>46028</v>
      </c>
      <c r="B11" s="1367" t="s">
        <v>20</v>
      </c>
      <c r="C11" s="1367" t="s">
        <v>21</v>
      </c>
      <c r="D11" s="1363" t="s">
        <v>13</v>
      </c>
      <c r="E11" s="1363" t="s">
        <v>18</v>
      </c>
      <c r="F11" s="1361" t="s">
        <v>19</v>
      </c>
      <c r="G11" s="1459"/>
      <c r="H11" s="1301"/>
      <c r="I11" s="1300"/>
      <c r="J11" s="1300"/>
    </row>
    <row r="12" spans="1:10" ht="21.95" customHeight="1">
      <c r="A12" s="1358">
        <v>46029</v>
      </c>
      <c r="B12" s="1367"/>
      <c r="C12" s="1367" t="s">
        <v>22</v>
      </c>
      <c r="D12" s="1363" t="s">
        <v>13</v>
      </c>
      <c r="E12" s="1363" t="s">
        <v>18</v>
      </c>
      <c r="F12" s="1361" t="s">
        <v>19</v>
      </c>
      <c r="G12" s="1459"/>
      <c r="H12" s="1301"/>
      <c r="I12" s="1300"/>
      <c r="J12" s="1300"/>
    </row>
    <row r="13" spans="1:10" ht="21.95" customHeight="1">
      <c r="A13" s="1358">
        <v>46030</v>
      </c>
      <c r="B13" s="1367"/>
      <c r="C13" s="1367"/>
      <c r="D13" s="1363" t="s">
        <v>13</v>
      </c>
      <c r="E13" s="1363"/>
      <c r="F13" s="1361"/>
      <c r="G13" s="1459"/>
      <c r="H13" s="1301"/>
      <c r="I13" s="1300"/>
      <c r="J13" s="1300"/>
    </row>
    <row r="14" spans="1:10" ht="21.95" customHeight="1">
      <c r="A14" s="1358">
        <v>46031</v>
      </c>
      <c r="B14" s="1438">
        <v>0.54166666666666663</v>
      </c>
      <c r="C14" s="1367" t="s">
        <v>23</v>
      </c>
      <c r="D14" s="1363" t="s">
        <v>24</v>
      </c>
      <c r="E14" s="1363" t="s">
        <v>25</v>
      </c>
      <c r="F14" s="1361" t="s">
        <v>26</v>
      </c>
      <c r="G14" s="1461"/>
      <c r="H14" s="1301"/>
      <c r="I14" s="1300"/>
      <c r="J14" s="1300"/>
    </row>
    <row r="15" spans="1:10" ht="21.95" customHeight="1">
      <c r="A15" s="1358">
        <v>46032</v>
      </c>
      <c r="B15" s="1367"/>
      <c r="C15" s="1367"/>
      <c r="D15" s="1363" t="s">
        <v>13</v>
      </c>
      <c r="E15" s="1363"/>
      <c r="F15" s="1361"/>
      <c r="G15" s="1460"/>
      <c r="H15" s="1301"/>
      <c r="I15" s="1300"/>
      <c r="J15" s="1300"/>
    </row>
    <row r="16" spans="1:10" ht="21.95" customHeight="1">
      <c r="A16" s="1358">
        <v>46033</v>
      </c>
      <c r="B16" s="1367"/>
      <c r="C16" s="1367"/>
      <c r="D16" s="1363" t="s">
        <v>13</v>
      </c>
      <c r="E16" s="1363"/>
      <c r="F16" s="1361"/>
      <c r="G16" s="1460"/>
      <c r="H16" s="1301"/>
      <c r="I16" s="1300"/>
      <c r="J16" s="1300"/>
    </row>
    <row r="17" spans="1:10" ht="21.95" customHeight="1">
      <c r="A17" s="1358">
        <v>46034</v>
      </c>
      <c r="B17" s="1367"/>
      <c r="C17" s="1367" t="s">
        <v>17</v>
      </c>
      <c r="D17" s="1363" t="s">
        <v>13</v>
      </c>
      <c r="E17" s="1363" t="s">
        <v>18</v>
      </c>
      <c r="F17" s="1361" t="s">
        <v>19</v>
      </c>
      <c r="G17" s="1459"/>
      <c r="H17" s="1301"/>
      <c r="I17" s="1300"/>
      <c r="J17" s="1300"/>
    </row>
    <row r="18" spans="1:10" ht="21.95" customHeight="1">
      <c r="A18" s="1358">
        <v>46035</v>
      </c>
      <c r="B18" s="1367" t="s">
        <v>20</v>
      </c>
      <c r="C18" s="1367" t="s">
        <v>21</v>
      </c>
      <c r="D18" s="1363" t="s">
        <v>13</v>
      </c>
      <c r="E18" s="1363" t="s">
        <v>27</v>
      </c>
      <c r="F18" s="1361" t="s">
        <v>19</v>
      </c>
      <c r="G18" s="1459"/>
      <c r="H18" s="1301"/>
      <c r="I18" s="1300"/>
      <c r="J18" s="1300"/>
    </row>
    <row r="19" spans="1:10" ht="21.95" customHeight="1">
      <c r="A19" s="1358">
        <v>46036</v>
      </c>
      <c r="B19" s="1367"/>
      <c r="C19" s="1367" t="s">
        <v>22</v>
      </c>
      <c r="D19" s="1363" t="s">
        <v>13</v>
      </c>
      <c r="E19" s="1363" t="s">
        <v>18</v>
      </c>
      <c r="F19" s="1361" t="s">
        <v>19</v>
      </c>
      <c r="G19" s="1459"/>
      <c r="H19" s="1301"/>
      <c r="I19" s="1300"/>
      <c r="J19" s="1300"/>
    </row>
    <row r="20" spans="1:10" ht="21.95" customHeight="1">
      <c r="A20" s="1358">
        <v>46037</v>
      </c>
      <c r="B20" s="1367"/>
      <c r="C20" s="1367"/>
      <c r="D20" s="1363" t="s">
        <v>13</v>
      </c>
      <c r="E20" s="1363"/>
      <c r="F20" s="1361"/>
      <c r="G20" s="1459"/>
      <c r="H20" s="1301"/>
      <c r="I20" s="1300"/>
      <c r="J20" s="1300"/>
    </row>
    <row r="21" spans="1:10" ht="21.95" customHeight="1">
      <c r="A21" s="1358">
        <v>46038</v>
      </c>
      <c r="B21" s="1367"/>
      <c r="C21" s="1367"/>
      <c r="D21" s="1363" t="s">
        <v>13</v>
      </c>
      <c r="E21" s="1363"/>
      <c r="F21" s="1361"/>
      <c r="G21" s="1459"/>
      <c r="H21" s="1301"/>
      <c r="I21" s="1300"/>
      <c r="J21" s="1300"/>
    </row>
    <row r="22" spans="1:10" ht="21.95" customHeight="1">
      <c r="A22" s="1358">
        <v>46039</v>
      </c>
      <c r="B22" s="1367"/>
      <c r="C22" s="1367"/>
      <c r="D22" s="1363" t="s">
        <v>13</v>
      </c>
      <c r="E22" s="1363"/>
      <c r="F22" s="1361"/>
      <c r="G22" s="1460"/>
      <c r="H22" s="1301"/>
      <c r="I22" s="1300"/>
      <c r="J22" s="1300"/>
    </row>
    <row r="23" spans="1:10" ht="21.95" customHeight="1">
      <c r="A23" s="1358">
        <v>46040</v>
      </c>
      <c r="B23" s="1367"/>
      <c r="C23" s="1367"/>
      <c r="D23" s="1363" t="s">
        <v>13</v>
      </c>
      <c r="E23" s="1363"/>
      <c r="F23" s="1361"/>
      <c r="G23" s="1460"/>
      <c r="H23" s="1301"/>
      <c r="I23" s="1300"/>
      <c r="J23" s="1300"/>
    </row>
    <row r="24" spans="1:10" ht="21.95" customHeight="1">
      <c r="A24" s="1358">
        <v>46041</v>
      </c>
      <c r="B24" s="1367"/>
      <c r="C24" s="1367" t="s">
        <v>17</v>
      </c>
      <c r="D24" s="1363" t="s">
        <v>13</v>
      </c>
      <c r="E24" s="1363" t="s">
        <v>18</v>
      </c>
      <c r="F24" s="1361" t="s">
        <v>19</v>
      </c>
      <c r="G24" s="1459"/>
      <c r="H24" s="1301"/>
      <c r="I24" s="1300"/>
      <c r="J24" s="1300"/>
    </row>
    <row r="25" spans="1:10" ht="21.95" customHeight="1">
      <c r="A25" s="1358">
        <v>46042</v>
      </c>
      <c r="B25" s="1367" t="s">
        <v>20</v>
      </c>
      <c r="C25" s="1367" t="s">
        <v>21</v>
      </c>
      <c r="D25" s="1363" t="s">
        <v>13</v>
      </c>
      <c r="E25" s="1363" t="s">
        <v>18</v>
      </c>
      <c r="F25" s="1361" t="s">
        <v>19</v>
      </c>
      <c r="G25" s="1459"/>
      <c r="H25" s="1301"/>
      <c r="I25" s="1300"/>
      <c r="J25" s="1300"/>
    </row>
    <row r="26" spans="1:10" ht="21.95" customHeight="1">
      <c r="A26" s="1358">
        <v>46043</v>
      </c>
      <c r="B26" s="1367"/>
      <c r="C26" s="1367" t="s">
        <v>22</v>
      </c>
      <c r="D26" s="1363" t="s">
        <v>13</v>
      </c>
      <c r="E26" s="1363" t="s">
        <v>18</v>
      </c>
      <c r="F26" s="1361" t="s">
        <v>19</v>
      </c>
      <c r="G26" s="1459"/>
      <c r="H26" s="1301"/>
      <c r="I26" s="1300"/>
      <c r="J26" s="1300"/>
    </row>
    <row r="27" spans="1:10" ht="21.95" customHeight="1">
      <c r="A27" s="1358">
        <v>46044</v>
      </c>
      <c r="B27" s="1367"/>
      <c r="C27" s="1367"/>
      <c r="D27" s="1363" t="s">
        <v>13</v>
      </c>
      <c r="E27" s="1363"/>
      <c r="F27" s="1361"/>
      <c r="G27" s="1459"/>
      <c r="H27" s="1301"/>
      <c r="I27" s="1300"/>
      <c r="J27" s="1300"/>
    </row>
    <row r="28" spans="1:10" ht="21.95" customHeight="1">
      <c r="A28" s="1358">
        <v>46045</v>
      </c>
      <c r="B28" s="1367"/>
      <c r="C28" s="1367"/>
      <c r="D28" s="1363" t="s">
        <v>13</v>
      </c>
      <c r="E28" s="1363"/>
      <c r="F28" s="1361"/>
      <c r="G28" s="1459"/>
      <c r="H28" s="1301"/>
      <c r="I28" s="1300"/>
      <c r="J28" s="1300"/>
    </row>
    <row r="29" spans="1:10" ht="21.95" customHeight="1">
      <c r="A29" s="1358">
        <v>46046</v>
      </c>
      <c r="B29" s="1367"/>
      <c r="C29" s="1367"/>
      <c r="D29" s="1363" t="s">
        <v>13</v>
      </c>
      <c r="E29" s="1363"/>
      <c r="F29" s="1361"/>
      <c r="G29" s="1460"/>
      <c r="H29" s="1301"/>
      <c r="I29" s="1300"/>
      <c r="J29" s="1300"/>
    </row>
    <row r="30" spans="1:10" ht="21.95" customHeight="1">
      <c r="A30" s="1358">
        <v>46047</v>
      </c>
      <c r="B30" s="1367"/>
      <c r="C30" s="1367"/>
      <c r="D30" s="1363" t="s">
        <v>13</v>
      </c>
      <c r="E30" s="1363"/>
      <c r="F30" s="1361"/>
      <c r="G30" s="1460"/>
      <c r="H30" s="1301"/>
      <c r="I30" s="1300"/>
      <c r="J30" s="1300"/>
    </row>
    <row r="31" spans="1:10" ht="21.95" customHeight="1">
      <c r="A31" s="1358">
        <v>46048</v>
      </c>
      <c r="B31" s="1367"/>
      <c r="C31" s="1367" t="s">
        <v>17</v>
      </c>
      <c r="D31" s="1363" t="s">
        <v>13</v>
      </c>
      <c r="E31" s="1363" t="s">
        <v>18</v>
      </c>
      <c r="F31" s="1361" t="s">
        <v>19</v>
      </c>
      <c r="G31" s="1459"/>
      <c r="H31" s="1301"/>
      <c r="I31" s="1300"/>
      <c r="J31" s="1300"/>
    </row>
    <row r="32" spans="1:10" ht="21.95" customHeight="1">
      <c r="A32" s="1358">
        <v>46049</v>
      </c>
      <c r="B32" s="1367" t="s">
        <v>20</v>
      </c>
      <c r="C32" s="1367" t="s">
        <v>21</v>
      </c>
      <c r="D32" s="1363" t="s">
        <v>13</v>
      </c>
      <c r="E32" s="1363" t="s">
        <v>18</v>
      </c>
      <c r="F32" s="1361" t="s">
        <v>19</v>
      </c>
      <c r="G32" s="1459"/>
      <c r="H32" s="1301"/>
      <c r="I32" s="1300"/>
      <c r="J32" s="1300"/>
    </row>
    <row r="33" spans="1:10" ht="21.95" customHeight="1">
      <c r="A33" s="1358">
        <v>46050</v>
      </c>
      <c r="B33" s="1367"/>
      <c r="C33" s="1367" t="s">
        <v>22</v>
      </c>
      <c r="D33" s="1363" t="s">
        <v>13</v>
      </c>
      <c r="E33" s="1363" t="s">
        <v>18</v>
      </c>
      <c r="F33" s="1361" t="s">
        <v>19</v>
      </c>
      <c r="G33" s="1459"/>
      <c r="H33" s="1301"/>
      <c r="I33" s="1300"/>
      <c r="J33" s="1300"/>
    </row>
    <row r="34" spans="1:10" ht="21.95" customHeight="1">
      <c r="A34" s="1358">
        <v>46051</v>
      </c>
      <c r="B34" s="1367"/>
      <c r="C34" s="1367"/>
      <c r="D34" s="1363" t="s">
        <v>13</v>
      </c>
      <c r="E34" s="1363"/>
      <c r="F34" s="1361"/>
      <c r="G34" s="1459"/>
      <c r="H34" s="1301"/>
      <c r="I34" s="1300"/>
      <c r="J34" s="1300"/>
    </row>
    <row r="35" spans="1:10" ht="21.95" customHeight="1">
      <c r="A35" s="1358">
        <v>46052</v>
      </c>
      <c r="B35" s="1367"/>
      <c r="C35" s="1367"/>
      <c r="D35" s="1363" t="s">
        <v>13</v>
      </c>
      <c r="E35" s="1363"/>
      <c r="F35" s="1361"/>
      <c r="G35" s="1459"/>
      <c r="H35" s="1301"/>
      <c r="I35" s="1300"/>
      <c r="J35" s="1300"/>
    </row>
    <row r="36" spans="1:10" ht="21.95" customHeight="1">
      <c r="A36" s="1358">
        <v>46053</v>
      </c>
      <c r="B36" s="1367"/>
      <c r="C36" s="1367"/>
      <c r="D36" s="1363" t="s">
        <v>13</v>
      </c>
      <c r="E36" s="1363"/>
      <c r="F36" s="1361"/>
      <c r="G36" s="1460"/>
      <c r="H36" s="1301"/>
      <c r="I36" s="1300"/>
      <c r="J36" s="1300"/>
    </row>
    <row r="37" spans="1:10" ht="25.5" customHeight="1">
      <c r="A37" s="1507" t="s">
        <v>28</v>
      </c>
      <c r="B37" s="1508"/>
      <c r="C37" s="1508"/>
      <c r="D37" s="1509"/>
      <c r="E37" s="1508"/>
      <c r="F37" s="1509"/>
      <c r="G37" s="1426"/>
      <c r="H37" s="1301"/>
      <c r="I37" s="1300"/>
      <c r="J37" s="1300"/>
    </row>
    <row r="38" spans="1:10" ht="21.95" customHeight="1">
      <c r="A38" s="1358">
        <v>46054</v>
      </c>
      <c r="B38" s="1438">
        <v>0.41666666666666669</v>
      </c>
      <c r="C38" s="1367" t="s">
        <v>29</v>
      </c>
      <c r="D38" s="1363" t="s">
        <v>30</v>
      </c>
      <c r="E38" s="1363" t="s">
        <v>31</v>
      </c>
      <c r="F38" s="1361"/>
      <c r="G38" s="1460"/>
      <c r="H38" s="1301"/>
      <c r="I38" s="1300"/>
      <c r="J38" s="1300"/>
    </row>
    <row r="39" spans="1:10" ht="21.95" customHeight="1">
      <c r="A39" s="1358">
        <v>46055</v>
      </c>
      <c r="B39" s="1367"/>
      <c r="C39" s="1367" t="s">
        <v>17</v>
      </c>
      <c r="D39" s="1363" t="s">
        <v>13</v>
      </c>
      <c r="E39" s="1363" t="s">
        <v>18</v>
      </c>
      <c r="F39" s="1361" t="s">
        <v>19</v>
      </c>
      <c r="G39" s="1459"/>
      <c r="H39" s="1301"/>
      <c r="I39" s="1300"/>
      <c r="J39" s="1300"/>
    </row>
    <row r="40" spans="1:10" ht="21.95" customHeight="1">
      <c r="A40" s="1358">
        <v>46056</v>
      </c>
      <c r="B40" s="1367" t="s">
        <v>20</v>
      </c>
      <c r="C40" s="1367" t="s">
        <v>21</v>
      </c>
      <c r="D40" s="1363" t="s">
        <v>13</v>
      </c>
      <c r="E40" s="1363" t="s">
        <v>18</v>
      </c>
      <c r="F40" s="1361" t="s">
        <v>19</v>
      </c>
      <c r="G40" s="1459"/>
      <c r="H40" s="1301"/>
      <c r="I40" s="1300"/>
      <c r="J40" s="1300"/>
    </row>
    <row r="41" spans="1:10" ht="21.95" customHeight="1">
      <c r="A41" s="1358">
        <v>46057</v>
      </c>
      <c r="B41" s="1438">
        <v>0.39583333333333331</v>
      </c>
      <c r="C41" s="1367" t="s">
        <v>22</v>
      </c>
      <c r="D41" s="1363" t="s">
        <v>13</v>
      </c>
      <c r="E41" s="1363" t="s">
        <v>18</v>
      </c>
      <c r="F41" s="1361" t="s">
        <v>19</v>
      </c>
      <c r="G41" s="1459"/>
      <c r="H41" s="1301"/>
      <c r="I41" s="1300"/>
      <c r="J41" s="1300"/>
    </row>
    <row r="42" spans="1:10" ht="21.95" customHeight="1">
      <c r="A42" s="1358">
        <v>46058</v>
      </c>
      <c r="B42" s="1367"/>
      <c r="C42" s="1367"/>
      <c r="D42" s="1363" t="s">
        <v>13</v>
      </c>
      <c r="E42" s="1363"/>
      <c r="F42" s="1361"/>
      <c r="G42" s="1459"/>
      <c r="H42" s="1301"/>
      <c r="I42" s="1300"/>
      <c r="J42" s="1300"/>
    </row>
    <row r="43" spans="1:10" ht="21.95" customHeight="1">
      <c r="A43" s="1358">
        <v>46059</v>
      </c>
      <c r="B43" s="1367"/>
      <c r="C43" s="1367"/>
      <c r="D43" s="1363" t="s">
        <v>13</v>
      </c>
      <c r="E43" s="1363"/>
      <c r="F43" s="1361"/>
      <c r="G43" s="1459"/>
      <c r="H43" s="1301"/>
      <c r="I43" s="1300"/>
      <c r="J43" s="1300"/>
    </row>
    <row r="44" spans="1:10" ht="21.95" customHeight="1">
      <c r="A44" s="1358">
        <v>46060</v>
      </c>
      <c r="B44" s="1367"/>
      <c r="C44" s="1367"/>
      <c r="D44" s="1363" t="s">
        <v>13</v>
      </c>
      <c r="E44" s="1363"/>
      <c r="F44" s="1361"/>
      <c r="G44" s="1363"/>
      <c r="H44" s="1301"/>
      <c r="I44" s="1300"/>
      <c r="J44" s="1300"/>
    </row>
    <row r="45" spans="1:10" ht="21.95" customHeight="1">
      <c r="A45" s="1358">
        <v>46061</v>
      </c>
      <c r="B45" s="1367"/>
      <c r="C45" s="1367"/>
      <c r="D45" s="1363" t="s">
        <v>13</v>
      </c>
      <c r="E45" s="1363"/>
      <c r="F45" s="1361"/>
      <c r="G45" s="1363"/>
      <c r="H45" s="1301"/>
      <c r="I45" s="1300"/>
      <c r="J45" s="1300"/>
    </row>
    <row r="46" spans="1:10" ht="21.95" customHeight="1">
      <c r="A46" s="1358">
        <v>46062</v>
      </c>
      <c r="B46" s="1367"/>
      <c r="C46" s="1367" t="s">
        <v>17</v>
      </c>
      <c r="D46" s="1363" t="s">
        <v>13</v>
      </c>
      <c r="E46" s="1363" t="s">
        <v>18</v>
      </c>
      <c r="F46" s="1361" t="s">
        <v>19</v>
      </c>
      <c r="G46" s="1355"/>
      <c r="H46" s="1301"/>
      <c r="I46" s="1300"/>
      <c r="J46" s="1300"/>
    </row>
    <row r="47" spans="1:10" ht="21.95" customHeight="1">
      <c r="A47" s="1358">
        <v>46063</v>
      </c>
      <c r="B47" s="1367" t="s">
        <v>20</v>
      </c>
      <c r="C47" s="1367" t="s">
        <v>21</v>
      </c>
      <c r="D47" s="1363" t="s">
        <v>13</v>
      </c>
      <c r="E47" s="1363" t="s">
        <v>18</v>
      </c>
      <c r="F47" s="1361" t="s">
        <v>19</v>
      </c>
      <c r="G47" s="1355"/>
      <c r="H47" s="1301"/>
      <c r="I47" s="1300"/>
      <c r="J47" s="1300"/>
    </row>
    <row r="48" spans="1:10" ht="21.95" customHeight="1">
      <c r="A48" s="1358">
        <v>46064</v>
      </c>
      <c r="B48" s="1438">
        <v>0.39583333333333331</v>
      </c>
      <c r="C48" s="1367" t="s">
        <v>22</v>
      </c>
      <c r="D48" s="1363" t="s">
        <v>13</v>
      </c>
      <c r="E48" s="1363" t="s">
        <v>18</v>
      </c>
      <c r="F48" s="1361" t="s">
        <v>19</v>
      </c>
      <c r="G48" s="1355"/>
      <c r="H48" s="1301"/>
      <c r="I48" s="1300"/>
      <c r="J48" s="1300"/>
    </row>
    <row r="49" spans="1:10" ht="21.95" customHeight="1">
      <c r="A49" s="1358">
        <v>46065</v>
      </c>
      <c r="B49" s="1367"/>
      <c r="C49" s="1367"/>
      <c r="D49" s="1363" t="s">
        <v>13</v>
      </c>
      <c r="E49" s="1363"/>
      <c r="F49" s="1361"/>
      <c r="G49" s="1355"/>
      <c r="H49" s="1301"/>
      <c r="I49" s="1300"/>
      <c r="J49" s="1300"/>
    </row>
    <row r="50" spans="1:10" ht="21.95" customHeight="1">
      <c r="A50" s="1358">
        <v>46066</v>
      </c>
      <c r="B50" s="1438">
        <v>0.54166666666666663</v>
      </c>
      <c r="C50" s="1367" t="s">
        <v>23</v>
      </c>
      <c r="D50" s="1363" t="s">
        <v>32</v>
      </c>
      <c r="E50" s="1363" t="s">
        <v>25</v>
      </c>
      <c r="F50" s="1361" t="s">
        <v>26</v>
      </c>
      <c r="G50" s="1462"/>
      <c r="H50" s="1301"/>
      <c r="I50" s="1300"/>
      <c r="J50" s="1300"/>
    </row>
    <row r="51" spans="1:10" ht="21.95" customHeight="1">
      <c r="A51" s="1358">
        <v>46067</v>
      </c>
      <c r="B51" s="1367"/>
      <c r="C51" s="1367"/>
      <c r="D51" s="1363" t="s">
        <v>32</v>
      </c>
      <c r="E51" s="1363"/>
      <c r="F51" s="1361"/>
      <c r="G51" s="1363"/>
      <c r="H51" s="1301"/>
      <c r="I51" s="1300"/>
      <c r="J51" s="1300"/>
    </row>
    <row r="52" spans="1:10" ht="21.95" customHeight="1">
      <c r="A52" s="1358">
        <v>46068</v>
      </c>
      <c r="B52" s="1367"/>
      <c r="C52" s="1367"/>
      <c r="D52" s="1363" t="s">
        <v>13</v>
      </c>
      <c r="E52" s="1363"/>
      <c r="F52" s="1361"/>
      <c r="G52" s="1363"/>
      <c r="H52" s="1301"/>
      <c r="I52" s="1300"/>
      <c r="J52" s="1300"/>
    </row>
    <row r="53" spans="1:10" ht="21.95" customHeight="1">
      <c r="A53" s="1358">
        <v>46069</v>
      </c>
      <c r="B53" s="1367"/>
      <c r="C53" s="1367" t="s">
        <v>17</v>
      </c>
      <c r="D53" s="1363" t="s">
        <v>13</v>
      </c>
      <c r="E53" s="1363" t="s">
        <v>18</v>
      </c>
      <c r="F53" s="1361" t="s">
        <v>19</v>
      </c>
      <c r="G53" s="1459"/>
      <c r="H53" s="1301"/>
      <c r="I53" s="1300"/>
      <c r="J53" s="1300"/>
    </row>
    <row r="54" spans="1:10" ht="21.95" customHeight="1">
      <c r="A54" s="1358">
        <v>46070</v>
      </c>
      <c r="B54" s="1367" t="s">
        <v>20</v>
      </c>
      <c r="C54" s="1367" t="s">
        <v>21</v>
      </c>
      <c r="D54" s="1363" t="s">
        <v>13</v>
      </c>
      <c r="E54" s="1363" t="s">
        <v>18</v>
      </c>
      <c r="F54" s="1361" t="s">
        <v>19</v>
      </c>
      <c r="G54" s="1459"/>
      <c r="H54" s="1301"/>
      <c r="I54" s="1300"/>
      <c r="J54" s="1300"/>
    </row>
    <row r="55" spans="1:10" ht="21.95" customHeight="1">
      <c r="A55" s="1358"/>
      <c r="B55" s="1367" t="s">
        <v>33</v>
      </c>
      <c r="C55" s="1367" t="s">
        <v>34</v>
      </c>
      <c r="D55" s="1363" t="s">
        <v>32</v>
      </c>
      <c r="E55" s="1363" t="s">
        <v>35</v>
      </c>
      <c r="F55" s="1361" t="s">
        <v>36</v>
      </c>
      <c r="G55" s="1459"/>
      <c r="H55" s="1301"/>
      <c r="I55" s="1300"/>
      <c r="J55" s="1300"/>
    </row>
    <row r="56" spans="1:10" ht="21.95" customHeight="1">
      <c r="A56" s="1358">
        <v>46071</v>
      </c>
      <c r="B56" s="1438">
        <v>0.39583333333333331</v>
      </c>
      <c r="C56" s="1367" t="s">
        <v>22</v>
      </c>
      <c r="D56" s="1363" t="s">
        <v>13</v>
      </c>
      <c r="E56" s="1363" t="s">
        <v>18</v>
      </c>
      <c r="F56" s="1361" t="s">
        <v>19</v>
      </c>
      <c r="G56" s="1459"/>
      <c r="H56" s="1301"/>
      <c r="I56" s="1300"/>
      <c r="J56" s="1300"/>
    </row>
    <row r="57" spans="1:10" ht="21.95" customHeight="1">
      <c r="A57" s="1358">
        <v>46072</v>
      </c>
      <c r="B57" s="1367"/>
      <c r="C57" s="1367"/>
      <c r="D57" s="1363" t="s">
        <v>13</v>
      </c>
      <c r="E57" s="1363"/>
      <c r="F57" s="1361"/>
      <c r="G57" s="1459"/>
      <c r="H57" s="1301"/>
      <c r="I57" s="1300"/>
      <c r="J57" s="1300"/>
    </row>
    <row r="58" spans="1:10" ht="21.95" customHeight="1">
      <c r="A58" s="1358">
        <v>46073</v>
      </c>
      <c r="B58" s="1367"/>
      <c r="C58" s="1367"/>
      <c r="D58" s="1363" t="s">
        <v>13</v>
      </c>
      <c r="E58" s="1363"/>
      <c r="F58" s="1361"/>
      <c r="G58" s="1459"/>
      <c r="H58" s="1301"/>
      <c r="I58" s="1300"/>
      <c r="J58" s="1300"/>
    </row>
    <row r="59" spans="1:10" ht="21.95" customHeight="1">
      <c r="A59" s="1358">
        <v>46074</v>
      </c>
      <c r="B59" s="1367"/>
      <c r="C59" s="1367"/>
      <c r="D59" s="1363" t="s">
        <v>13</v>
      </c>
      <c r="E59" s="1363"/>
      <c r="F59" s="1361"/>
      <c r="G59" s="1460"/>
      <c r="H59" s="1301"/>
      <c r="I59" s="1300"/>
      <c r="J59" s="1300"/>
    </row>
    <row r="60" spans="1:10" ht="21.95" customHeight="1">
      <c r="A60" s="1358">
        <v>46075</v>
      </c>
      <c r="B60" s="1367"/>
      <c r="C60" s="1367"/>
      <c r="D60" s="1363" t="s">
        <v>13</v>
      </c>
      <c r="E60" s="1363"/>
      <c r="F60" s="1361"/>
      <c r="G60" s="1460"/>
      <c r="H60" s="1301"/>
      <c r="I60" s="1300"/>
      <c r="J60" s="1300"/>
    </row>
    <row r="61" spans="1:10" ht="21.95" customHeight="1">
      <c r="A61" s="1358">
        <v>46076</v>
      </c>
      <c r="B61" s="1367" t="s">
        <v>37</v>
      </c>
      <c r="C61" s="1367" t="s">
        <v>17</v>
      </c>
      <c r="D61" s="1363" t="s">
        <v>13</v>
      </c>
      <c r="E61" s="1363" t="s">
        <v>18</v>
      </c>
      <c r="F61" s="1361" t="s">
        <v>19</v>
      </c>
      <c r="G61" s="1355"/>
      <c r="H61" s="1301"/>
      <c r="I61" s="1300"/>
      <c r="J61" s="1300"/>
    </row>
    <row r="62" spans="1:10" ht="21.95" customHeight="1">
      <c r="A62" s="1358">
        <v>46077</v>
      </c>
      <c r="B62" s="1367" t="s">
        <v>20</v>
      </c>
      <c r="C62" s="1367" t="s">
        <v>21</v>
      </c>
      <c r="D62" s="1363" t="s">
        <v>13</v>
      </c>
      <c r="E62" s="1363" t="s">
        <v>18</v>
      </c>
      <c r="F62" s="1361" t="s">
        <v>19</v>
      </c>
      <c r="G62" s="1355"/>
      <c r="H62" s="1301"/>
      <c r="I62" s="1300"/>
      <c r="J62" s="1300"/>
    </row>
    <row r="63" spans="1:10" ht="21.95" customHeight="1">
      <c r="A63" s="1358">
        <v>46078</v>
      </c>
      <c r="B63" s="1438">
        <v>0.39583333333333331</v>
      </c>
      <c r="C63" s="1367" t="s">
        <v>22</v>
      </c>
      <c r="D63" s="1363" t="s">
        <v>13</v>
      </c>
      <c r="E63" s="1363" t="s">
        <v>18</v>
      </c>
      <c r="F63" s="1361" t="s">
        <v>19</v>
      </c>
      <c r="G63" s="1355"/>
      <c r="H63" s="1301"/>
      <c r="I63" s="1300"/>
      <c r="J63" s="1300"/>
    </row>
    <row r="64" spans="1:10" ht="21.95" customHeight="1">
      <c r="A64" s="1358">
        <v>46079</v>
      </c>
      <c r="B64" s="1367"/>
      <c r="C64" s="1367"/>
      <c r="D64" s="1363" t="s">
        <v>13</v>
      </c>
      <c r="E64" s="1363"/>
      <c r="F64" s="1361"/>
      <c r="G64" s="1355"/>
      <c r="H64" s="1301"/>
      <c r="I64" s="1300"/>
      <c r="J64" s="1300"/>
    </row>
    <row r="65" spans="1:10" ht="21.95" customHeight="1">
      <c r="A65" s="1358">
        <v>46080</v>
      </c>
      <c r="B65" s="1367"/>
      <c r="C65" s="1367"/>
      <c r="D65" s="1363" t="s">
        <v>13</v>
      </c>
      <c r="E65" s="1363"/>
      <c r="F65" s="1361"/>
      <c r="G65" s="1355"/>
      <c r="H65" s="1301"/>
      <c r="I65" s="1300"/>
      <c r="J65" s="1300"/>
    </row>
    <row r="66" spans="1:10" ht="21.95" customHeight="1">
      <c r="A66" s="1358">
        <v>46081</v>
      </c>
      <c r="B66" s="1367" t="s">
        <v>38</v>
      </c>
      <c r="C66" s="1367" t="s">
        <v>39</v>
      </c>
      <c r="D66" s="1363" t="s">
        <v>13</v>
      </c>
      <c r="E66" s="1363" t="s">
        <v>40</v>
      </c>
      <c r="F66" s="1361" t="s">
        <v>19</v>
      </c>
      <c r="G66" s="1363"/>
      <c r="H66" s="1301"/>
      <c r="I66" s="1300"/>
      <c r="J66" s="1300"/>
    </row>
    <row r="67" spans="1:10" ht="27" customHeight="1">
      <c r="A67" s="1490" t="s">
        <v>41</v>
      </c>
      <c r="B67" s="1491"/>
      <c r="C67" s="1491"/>
      <c r="D67" s="1492"/>
      <c r="E67" s="1491"/>
      <c r="F67" s="1492"/>
      <c r="G67" s="1426"/>
      <c r="H67" s="1301"/>
      <c r="I67" s="1300"/>
      <c r="J67" s="1300"/>
    </row>
    <row r="68" spans="1:10" ht="21.95" customHeight="1">
      <c r="A68" s="1358">
        <v>46082</v>
      </c>
      <c r="B68" s="1438" t="s">
        <v>42</v>
      </c>
      <c r="C68" s="1367" t="s">
        <v>43</v>
      </c>
      <c r="D68" s="1363" t="s">
        <v>30</v>
      </c>
      <c r="E68" s="1363" t="s">
        <v>44</v>
      </c>
      <c r="F68" s="1361"/>
      <c r="G68" s="1363"/>
      <c r="H68" s="1301"/>
      <c r="I68" s="1300"/>
      <c r="J68" s="1300"/>
    </row>
    <row r="69" spans="1:10" ht="21.95" customHeight="1">
      <c r="A69" s="1358"/>
      <c r="B69" s="1438">
        <v>0.41666666666666669</v>
      </c>
      <c r="C69" s="1367" t="s">
        <v>29</v>
      </c>
      <c r="D69" s="1363" t="s">
        <v>30</v>
      </c>
      <c r="E69" s="1363" t="s">
        <v>31</v>
      </c>
      <c r="F69" s="1361"/>
      <c r="G69" s="1363"/>
      <c r="H69" s="1301"/>
      <c r="I69" s="1300"/>
      <c r="J69" s="1300"/>
    </row>
    <row r="70" spans="1:10" ht="21.95" customHeight="1">
      <c r="A70" s="1358"/>
      <c r="B70" s="1438" t="s">
        <v>45</v>
      </c>
      <c r="C70" s="1367" t="s">
        <v>43</v>
      </c>
      <c r="D70" s="1363" t="s">
        <v>46</v>
      </c>
      <c r="E70" s="1363" t="s">
        <v>44</v>
      </c>
      <c r="F70" s="1361" t="s">
        <v>36</v>
      </c>
      <c r="G70" s="1363"/>
      <c r="H70" s="1301"/>
      <c r="I70" s="1300"/>
      <c r="J70" s="1300"/>
    </row>
    <row r="71" spans="1:10" ht="21.95" customHeight="1">
      <c r="A71" s="1358">
        <v>46083</v>
      </c>
      <c r="B71" s="1367" t="s">
        <v>37</v>
      </c>
      <c r="C71" s="1367" t="s">
        <v>17</v>
      </c>
      <c r="D71" s="1363" t="s">
        <v>13</v>
      </c>
      <c r="E71" s="1363" t="s">
        <v>18</v>
      </c>
      <c r="F71" s="1361" t="s">
        <v>19</v>
      </c>
      <c r="G71" s="1363"/>
      <c r="I71" s="1300"/>
      <c r="J71" s="1300"/>
    </row>
    <row r="72" spans="1:10" ht="21.95" customHeight="1">
      <c r="A72" s="1358">
        <v>46084</v>
      </c>
      <c r="B72" s="1367" t="s">
        <v>20</v>
      </c>
      <c r="C72" s="1367" t="s">
        <v>21</v>
      </c>
      <c r="D72" s="1363" t="s">
        <v>13</v>
      </c>
      <c r="E72" s="1363" t="s">
        <v>47</v>
      </c>
      <c r="F72" s="1361" t="s">
        <v>19</v>
      </c>
      <c r="G72" s="1363"/>
      <c r="H72" s="1301" t="s">
        <v>48</v>
      </c>
      <c r="I72" s="1300"/>
      <c r="J72" s="1300"/>
    </row>
    <row r="73" spans="1:10" ht="21.95" customHeight="1">
      <c r="A73" s="1358">
        <v>46085</v>
      </c>
      <c r="B73" s="1438">
        <v>0.39583333333333331</v>
      </c>
      <c r="C73" s="1367" t="s">
        <v>22</v>
      </c>
      <c r="D73" s="1363" t="s">
        <v>13</v>
      </c>
      <c r="E73" s="1363" t="s">
        <v>18</v>
      </c>
      <c r="F73" s="1361" t="s">
        <v>19</v>
      </c>
      <c r="G73" s="1363"/>
      <c r="H73" s="1301"/>
      <c r="I73" s="1300"/>
      <c r="J73" s="1300"/>
    </row>
    <row r="74" spans="1:10" ht="21.95" customHeight="1">
      <c r="A74" s="1358">
        <v>46086</v>
      </c>
      <c r="B74" s="1367"/>
      <c r="C74" s="1367"/>
      <c r="D74" s="1363" t="s">
        <v>13</v>
      </c>
      <c r="E74" s="1363"/>
      <c r="F74" s="1361"/>
      <c r="G74" s="1363"/>
      <c r="H74" s="1301"/>
      <c r="I74" s="1300"/>
      <c r="J74" s="1300"/>
    </row>
    <row r="75" spans="1:10" ht="21.95" customHeight="1">
      <c r="A75" s="1409">
        <v>46087</v>
      </c>
      <c r="B75" s="1427"/>
      <c r="C75" s="1427"/>
      <c r="D75" s="1410" t="s">
        <v>13</v>
      </c>
      <c r="E75" s="1410"/>
      <c r="F75" s="1411"/>
      <c r="G75" s="1410"/>
      <c r="H75" s="1301"/>
      <c r="I75" s="1300"/>
      <c r="J75" s="1300"/>
    </row>
    <row r="76" spans="1:10" ht="21.95" customHeight="1">
      <c r="A76" s="1404">
        <v>46088</v>
      </c>
      <c r="B76" s="1440" t="s">
        <v>49</v>
      </c>
      <c r="C76" s="1428" t="s">
        <v>50</v>
      </c>
      <c r="D76" s="1405" t="s">
        <v>13</v>
      </c>
      <c r="E76" s="1453" t="s">
        <v>51</v>
      </c>
      <c r="F76" s="1406" t="s">
        <v>36</v>
      </c>
      <c r="G76" s="1420"/>
      <c r="H76" s="1301"/>
      <c r="I76" s="1300"/>
      <c r="J76" s="1300"/>
    </row>
    <row r="77" spans="1:10" ht="21.95" customHeight="1">
      <c r="A77" s="1401">
        <v>46089</v>
      </c>
      <c r="B77" s="1415"/>
      <c r="C77" s="1415"/>
      <c r="D77" s="1402" t="s">
        <v>13</v>
      </c>
      <c r="E77" s="1454"/>
      <c r="F77" s="1403"/>
      <c r="G77" s="1402"/>
      <c r="H77" s="1301"/>
      <c r="I77" s="1300"/>
      <c r="J77" s="1300"/>
    </row>
    <row r="78" spans="1:10" ht="21.95" customHeight="1">
      <c r="A78" s="1358">
        <v>46090</v>
      </c>
      <c r="B78" s="1367" t="s">
        <v>37</v>
      </c>
      <c r="C78" s="1367" t="s">
        <v>17</v>
      </c>
      <c r="D78" s="1367" t="s">
        <v>52</v>
      </c>
      <c r="E78" s="1363" t="s">
        <v>18</v>
      </c>
      <c r="F78" s="1361" t="s">
        <v>19</v>
      </c>
      <c r="G78" s="1363"/>
      <c r="H78" s="1301"/>
      <c r="I78" s="1300"/>
      <c r="J78" s="1300"/>
    </row>
    <row r="79" spans="1:10" ht="21.95" customHeight="1">
      <c r="A79" s="1358">
        <v>46091</v>
      </c>
      <c r="B79" s="1367" t="s">
        <v>53</v>
      </c>
      <c r="C79" s="1367" t="s">
        <v>21</v>
      </c>
      <c r="D79" s="1367" t="s">
        <v>32</v>
      </c>
      <c r="E79" s="1363" t="s">
        <v>54</v>
      </c>
      <c r="F79" s="1361" t="s">
        <v>36</v>
      </c>
      <c r="G79" s="1363"/>
      <c r="H79" s="1301"/>
      <c r="I79" s="1300"/>
      <c r="J79" s="1300"/>
    </row>
    <row r="80" spans="1:10" ht="21.95" customHeight="1">
      <c r="A80" s="1358">
        <v>46092</v>
      </c>
      <c r="B80" s="1438">
        <v>0.39583333333333331</v>
      </c>
      <c r="C80" s="1367" t="s">
        <v>22</v>
      </c>
      <c r="D80" s="1367" t="s">
        <v>55</v>
      </c>
      <c r="E80" s="1363" t="s">
        <v>56</v>
      </c>
      <c r="F80" s="1361" t="s">
        <v>19</v>
      </c>
      <c r="G80" s="1363"/>
      <c r="H80" s="1301"/>
      <c r="I80" s="1300"/>
      <c r="J80" s="1300"/>
    </row>
    <row r="81" spans="1:10" ht="21.95" customHeight="1">
      <c r="A81" s="1358">
        <v>46093</v>
      </c>
      <c r="B81" s="1367"/>
      <c r="C81" s="1367"/>
      <c r="D81" s="1367" t="s">
        <v>55</v>
      </c>
      <c r="E81" s="1363"/>
      <c r="F81" s="1361"/>
      <c r="G81" s="1363"/>
      <c r="H81" s="1301"/>
      <c r="I81" s="1300"/>
      <c r="J81" s="1300"/>
    </row>
    <row r="82" spans="1:10" ht="21.95" customHeight="1">
      <c r="A82" s="1358">
        <v>46094</v>
      </c>
      <c r="B82" s="1438">
        <v>0.5</v>
      </c>
      <c r="C82" s="1367" t="s">
        <v>23</v>
      </c>
      <c r="D82" s="1367" t="s">
        <v>55</v>
      </c>
      <c r="E82" s="1363" t="s">
        <v>57</v>
      </c>
      <c r="F82" s="1361" t="s">
        <v>26</v>
      </c>
      <c r="G82" s="1363"/>
      <c r="H82" s="1301"/>
      <c r="I82" s="1300"/>
      <c r="J82" s="1300"/>
    </row>
    <row r="83" spans="1:10" ht="21.95" customHeight="1">
      <c r="A83" s="1358">
        <v>46095</v>
      </c>
      <c r="B83" s="1438" t="s">
        <v>58</v>
      </c>
      <c r="C83" s="1367" t="s">
        <v>43</v>
      </c>
      <c r="D83" s="1360" t="s">
        <v>32</v>
      </c>
      <c r="E83" s="1363" t="s">
        <v>59</v>
      </c>
      <c r="F83" s="1361" t="s">
        <v>36</v>
      </c>
      <c r="G83" s="1363"/>
      <c r="H83" s="1315"/>
      <c r="I83" s="1300"/>
      <c r="J83" s="1300"/>
    </row>
    <row r="84" spans="1:10" ht="21.95" customHeight="1">
      <c r="A84" s="1358"/>
      <c r="B84" s="1438" t="s">
        <v>60</v>
      </c>
      <c r="C84" s="1367" t="s">
        <v>61</v>
      </c>
      <c r="D84" s="1360" t="s">
        <v>30</v>
      </c>
      <c r="E84" s="1363" t="s">
        <v>62</v>
      </c>
      <c r="F84" s="1361"/>
      <c r="G84" s="1363"/>
      <c r="H84" s="1315"/>
      <c r="I84" s="1300"/>
      <c r="J84" s="1300"/>
    </row>
    <row r="85" spans="1:10" ht="21.95" customHeight="1">
      <c r="A85" s="1358">
        <v>46096</v>
      </c>
      <c r="B85" s="1438" t="s">
        <v>63</v>
      </c>
      <c r="C85" s="1367" t="s">
        <v>43</v>
      </c>
      <c r="D85" s="1360" t="s">
        <v>30</v>
      </c>
      <c r="E85" s="1363" t="s">
        <v>64</v>
      </c>
      <c r="F85" s="1361"/>
      <c r="G85" s="1363"/>
      <c r="H85" s="1301"/>
      <c r="I85" s="1300"/>
      <c r="J85" s="1300"/>
    </row>
    <row r="86" spans="1:10" ht="21.95" customHeight="1">
      <c r="A86" s="1358"/>
      <c r="B86" s="1438" t="s">
        <v>38</v>
      </c>
      <c r="C86" s="1367" t="s">
        <v>39</v>
      </c>
      <c r="D86" s="1367" t="s">
        <v>55</v>
      </c>
      <c r="E86" s="1363" t="s">
        <v>40</v>
      </c>
      <c r="F86" s="1361" t="s">
        <v>19</v>
      </c>
      <c r="G86" s="1363"/>
      <c r="H86" s="1301"/>
      <c r="I86" s="1300"/>
      <c r="J86" s="1300"/>
    </row>
    <row r="87" spans="1:10" ht="21.95" customHeight="1">
      <c r="A87" s="1358"/>
      <c r="B87" s="1438" t="s">
        <v>65</v>
      </c>
      <c r="C87" s="1367" t="s">
        <v>66</v>
      </c>
      <c r="D87" s="1367" t="s">
        <v>52</v>
      </c>
      <c r="E87" s="1363" t="s">
        <v>67</v>
      </c>
      <c r="F87" s="1361" t="s">
        <v>36</v>
      </c>
      <c r="G87" s="1363"/>
      <c r="H87" s="1301"/>
      <c r="I87" s="1300"/>
      <c r="J87" s="1300"/>
    </row>
    <row r="88" spans="1:10" ht="21.95" customHeight="1">
      <c r="A88" s="1358">
        <v>46097</v>
      </c>
      <c r="B88" s="1367" t="s">
        <v>37</v>
      </c>
      <c r="C88" s="1367" t="s">
        <v>17</v>
      </c>
      <c r="D88" s="1367" t="s">
        <v>68</v>
      </c>
      <c r="E88" s="1363" t="s">
        <v>18</v>
      </c>
      <c r="F88" s="1361" t="s">
        <v>19</v>
      </c>
      <c r="G88" s="1363"/>
      <c r="H88" s="1301"/>
      <c r="I88" s="1300"/>
      <c r="J88" s="1300"/>
    </row>
    <row r="89" spans="1:10" ht="21.95" customHeight="1">
      <c r="A89" s="1358">
        <v>46098</v>
      </c>
      <c r="B89" s="1367" t="s">
        <v>20</v>
      </c>
      <c r="C89" s="1367" t="s">
        <v>21</v>
      </c>
      <c r="D89" s="1367" t="s">
        <v>69</v>
      </c>
      <c r="E89" s="1363" t="s">
        <v>18</v>
      </c>
      <c r="F89" s="1361" t="s">
        <v>19</v>
      </c>
      <c r="G89" s="1363"/>
      <c r="H89" s="1301"/>
      <c r="I89" s="1300"/>
      <c r="J89" s="1300"/>
    </row>
    <row r="90" spans="1:10" ht="21.95" customHeight="1">
      <c r="A90" s="1358"/>
      <c r="B90" s="1367" t="s">
        <v>33</v>
      </c>
      <c r="C90" s="1367" t="s">
        <v>34</v>
      </c>
      <c r="D90" s="1367" t="s">
        <v>24</v>
      </c>
      <c r="E90" s="1363" t="s">
        <v>35</v>
      </c>
      <c r="F90" s="1361" t="s">
        <v>36</v>
      </c>
      <c r="G90" s="1363"/>
      <c r="H90" s="1301"/>
      <c r="I90" s="1300"/>
      <c r="J90" s="1300"/>
    </row>
    <row r="91" spans="1:10" ht="21.95" customHeight="1">
      <c r="A91" s="1358">
        <v>46099</v>
      </c>
      <c r="B91" s="1438">
        <v>0.39583333333333331</v>
      </c>
      <c r="C91" s="1367" t="s">
        <v>22</v>
      </c>
      <c r="D91" s="1367" t="s">
        <v>69</v>
      </c>
      <c r="E91" s="1363" t="s">
        <v>70</v>
      </c>
      <c r="F91" s="1361" t="s">
        <v>19</v>
      </c>
      <c r="G91" s="1363"/>
      <c r="H91" s="1301"/>
      <c r="I91" s="1300"/>
      <c r="J91" s="1300"/>
    </row>
    <row r="92" spans="1:10" ht="18.75" customHeight="1">
      <c r="A92" s="1358">
        <v>46100</v>
      </c>
      <c r="B92" s="1367" t="s">
        <v>71</v>
      </c>
      <c r="C92" s="1367" t="s">
        <v>72</v>
      </c>
      <c r="D92" s="1367" t="s">
        <v>46</v>
      </c>
      <c r="E92" s="1363" t="s">
        <v>73</v>
      </c>
      <c r="F92" s="1361" t="s">
        <v>36</v>
      </c>
      <c r="G92" s="1363"/>
      <c r="H92" s="1301"/>
      <c r="I92" s="1300"/>
      <c r="J92" s="1300"/>
    </row>
    <row r="93" spans="1:10" ht="21.75" customHeight="1">
      <c r="A93" s="1358">
        <v>46101</v>
      </c>
      <c r="B93" s="1367"/>
      <c r="C93" s="1367"/>
      <c r="D93" s="1367" t="s">
        <v>69</v>
      </c>
      <c r="E93" s="1363"/>
      <c r="F93" s="1361"/>
      <c r="G93" s="1363"/>
      <c r="H93" s="1301"/>
      <c r="I93" s="1300"/>
      <c r="J93" s="1300"/>
    </row>
    <row r="94" spans="1:10" ht="21.95" customHeight="1">
      <c r="A94" s="1358">
        <v>46102</v>
      </c>
      <c r="B94" s="1438" t="s">
        <v>74</v>
      </c>
      <c r="C94" s="1367" t="s">
        <v>75</v>
      </c>
      <c r="D94" s="1367" t="s">
        <v>76</v>
      </c>
      <c r="E94" s="1363" t="s">
        <v>77</v>
      </c>
      <c r="F94" s="1361" t="s">
        <v>36</v>
      </c>
      <c r="G94" s="1363"/>
      <c r="H94" s="1301" t="s">
        <v>78</v>
      </c>
      <c r="I94" s="1300"/>
      <c r="J94" s="1300"/>
    </row>
    <row r="95" spans="1:10" ht="42.75" customHeight="1">
      <c r="A95" s="1399">
        <v>46103</v>
      </c>
      <c r="B95" s="1441" t="s">
        <v>79</v>
      </c>
      <c r="C95" s="1360" t="s">
        <v>66</v>
      </c>
      <c r="D95" s="1360" t="s">
        <v>80</v>
      </c>
      <c r="E95" s="1383" t="s">
        <v>81</v>
      </c>
      <c r="F95" s="1379" t="s">
        <v>36</v>
      </c>
      <c r="G95" s="1463"/>
      <c r="H95" s="1315"/>
      <c r="I95" s="1300"/>
      <c r="J95" s="1300"/>
    </row>
    <row r="96" spans="1:10" ht="21.95" customHeight="1">
      <c r="A96" s="1404">
        <v>46104</v>
      </c>
      <c r="B96" s="1367" t="s">
        <v>37</v>
      </c>
      <c r="C96" s="1405" t="s">
        <v>17</v>
      </c>
      <c r="D96" s="1405" t="s">
        <v>80</v>
      </c>
      <c r="E96" s="1455"/>
      <c r="F96" s="1406"/>
      <c r="G96" s="1464"/>
      <c r="H96" s="1323" t="s">
        <v>82</v>
      </c>
      <c r="I96" s="1300"/>
      <c r="J96" s="1300"/>
    </row>
    <row r="97" spans="1:10" ht="21.95" hidden="1" customHeight="1">
      <c r="A97" s="1390"/>
      <c r="B97" s="1364"/>
      <c r="C97" s="1364" t="s">
        <v>50</v>
      </c>
      <c r="D97" s="1356" t="s">
        <v>80</v>
      </c>
      <c r="E97" s="1300" t="s">
        <v>83</v>
      </c>
      <c r="F97" s="1322"/>
      <c r="G97" s="1300" t="s">
        <v>84</v>
      </c>
      <c r="H97" s="1301" t="s">
        <v>85</v>
      </c>
      <c r="I97" s="1300"/>
      <c r="J97" s="1300"/>
    </row>
    <row r="98" spans="1:10" ht="21.95" customHeight="1">
      <c r="A98" s="1404"/>
      <c r="B98" s="1405" t="s">
        <v>86</v>
      </c>
      <c r="C98" s="1405" t="s">
        <v>50</v>
      </c>
      <c r="D98" s="1405" t="s">
        <v>13</v>
      </c>
      <c r="E98" s="1455" t="s">
        <v>87</v>
      </c>
      <c r="F98" s="1406"/>
      <c r="G98" s="1464"/>
      <c r="H98" s="1301" t="s">
        <v>88</v>
      </c>
      <c r="I98" s="1300"/>
      <c r="J98" s="1300"/>
    </row>
    <row r="99" spans="1:10" ht="21.95" customHeight="1">
      <c r="A99" s="1401">
        <v>46105</v>
      </c>
      <c r="B99" s="1442">
        <v>0.5</v>
      </c>
      <c r="C99" s="1415" t="s">
        <v>21</v>
      </c>
      <c r="D99" s="1415" t="s">
        <v>13</v>
      </c>
      <c r="E99" s="1402" t="s">
        <v>89</v>
      </c>
      <c r="F99" s="1403" t="s">
        <v>19</v>
      </c>
      <c r="G99" s="1402"/>
      <c r="H99" s="1398"/>
      <c r="I99" s="1300"/>
      <c r="J99" s="1300"/>
    </row>
    <row r="100" spans="1:10" ht="21.95" customHeight="1">
      <c r="A100" s="1358"/>
      <c r="B100" s="1438">
        <v>0.5625</v>
      </c>
      <c r="C100" s="1367" t="s">
        <v>21</v>
      </c>
      <c r="D100" s="1367" t="s">
        <v>46</v>
      </c>
      <c r="E100" s="1363" t="s">
        <v>90</v>
      </c>
      <c r="F100" s="1361" t="s">
        <v>36</v>
      </c>
      <c r="G100" s="1363"/>
      <c r="H100" s="1301"/>
      <c r="I100" s="1300"/>
      <c r="J100" s="1300"/>
    </row>
    <row r="101" spans="1:10" ht="21.95" customHeight="1">
      <c r="A101" s="1358">
        <v>46106</v>
      </c>
      <c r="B101" s="1438">
        <v>0.39583333333333331</v>
      </c>
      <c r="C101" s="1367" t="s">
        <v>22</v>
      </c>
      <c r="D101" s="1367" t="s">
        <v>13</v>
      </c>
      <c r="E101" s="1363" t="s">
        <v>91</v>
      </c>
      <c r="F101" s="1361" t="s">
        <v>19</v>
      </c>
      <c r="G101" s="1363"/>
      <c r="H101" s="1398"/>
      <c r="I101" s="1300"/>
      <c r="J101" s="1300"/>
    </row>
    <row r="102" spans="1:10" ht="21.95" customHeight="1">
      <c r="A102" s="1358">
        <v>46107</v>
      </c>
      <c r="B102" s="1367"/>
      <c r="C102" s="1367"/>
      <c r="D102" s="1367" t="s">
        <v>13</v>
      </c>
      <c r="E102" s="1363"/>
      <c r="F102" s="1361"/>
      <c r="G102" s="1363"/>
      <c r="H102" s="1398"/>
      <c r="I102" s="1300"/>
      <c r="J102" s="1300"/>
    </row>
    <row r="103" spans="1:10" ht="21.95" customHeight="1">
      <c r="A103" s="1358">
        <v>46108</v>
      </c>
      <c r="B103" s="1438">
        <v>0.58333333333333337</v>
      </c>
      <c r="C103" s="1367" t="s">
        <v>66</v>
      </c>
      <c r="D103" s="1367" t="s">
        <v>13</v>
      </c>
      <c r="E103" s="1363" t="s">
        <v>92</v>
      </c>
      <c r="F103" s="1361" t="s">
        <v>19</v>
      </c>
      <c r="G103" s="1363"/>
      <c r="H103" s="1398"/>
      <c r="I103" s="1300"/>
      <c r="J103" s="1300"/>
    </row>
    <row r="104" spans="1:10" ht="21.95" customHeight="1">
      <c r="A104" s="1369" t="s">
        <v>93</v>
      </c>
      <c r="B104" s="1443">
        <v>0.45833333333333331</v>
      </c>
      <c r="C104" s="1370" t="s">
        <v>94</v>
      </c>
      <c r="D104" s="1370" t="s">
        <v>13</v>
      </c>
      <c r="E104" s="1385" t="s">
        <v>95</v>
      </c>
      <c r="F104" s="1365" t="s">
        <v>26</v>
      </c>
      <c r="G104" s="1462"/>
      <c r="H104" s="1317"/>
      <c r="I104" s="1300"/>
      <c r="J104" s="1300"/>
    </row>
    <row r="105" spans="1:10" ht="21.95" customHeight="1">
      <c r="A105" s="1358">
        <v>46110</v>
      </c>
      <c r="B105" s="1367" t="s">
        <v>96</v>
      </c>
      <c r="C105" s="1367" t="s">
        <v>43</v>
      </c>
      <c r="D105" s="1360" t="s">
        <v>46</v>
      </c>
      <c r="E105" s="1363" t="s">
        <v>97</v>
      </c>
      <c r="F105" s="1361" t="s">
        <v>36</v>
      </c>
      <c r="G105" s="1363"/>
      <c r="H105" s="1301"/>
      <c r="I105" s="1300"/>
      <c r="J105" s="1300"/>
    </row>
    <row r="106" spans="1:10" ht="21.95" hidden="1" customHeight="1">
      <c r="A106" s="1358"/>
      <c r="B106" s="1362">
        <v>0.52083333333333337</v>
      </c>
      <c r="C106" s="1359" t="s">
        <v>98</v>
      </c>
      <c r="D106" s="1360" t="s">
        <v>13</v>
      </c>
      <c r="E106" s="1361" t="s">
        <v>99</v>
      </c>
      <c r="F106" s="1361"/>
      <c r="G106" s="1361" t="s">
        <v>100</v>
      </c>
      <c r="H106" s="1326" t="s">
        <v>101</v>
      </c>
      <c r="I106" s="1300"/>
      <c r="J106" s="1300"/>
    </row>
    <row r="107" spans="1:10" ht="21.95" customHeight="1">
      <c r="A107" s="1358">
        <v>46111</v>
      </c>
      <c r="B107" s="1367" t="s">
        <v>37</v>
      </c>
      <c r="C107" s="1367" t="s">
        <v>17</v>
      </c>
      <c r="D107" s="1367" t="s">
        <v>55</v>
      </c>
      <c r="E107" s="1363"/>
      <c r="F107" s="1361"/>
      <c r="G107" s="1363"/>
      <c r="H107" s="1398" t="s">
        <v>102</v>
      </c>
      <c r="I107" s="1300"/>
      <c r="J107" s="1300"/>
    </row>
    <row r="108" spans="1:10" ht="21.95" customHeight="1">
      <c r="A108" s="1358">
        <v>46112</v>
      </c>
      <c r="B108" s="1438">
        <v>0.39583333333333331</v>
      </c>
      <c r="C108" s="1367" t="s">
        <v>21</v>
      </c>
      <c r="D108" s="1367" t="s">
        <v>52</v>
      </c>
      <c r="E108" s="1363" t="s">
        <v>103</v>
      </c>
      <c r="F108" s="1361" t="s">
        <v>19</v>
      </c>
      <c r="G108" s="1363"/>
      <c r="H108" s="1398" t="s">
        <v>104</v>
      </c>
      <c r="I108" s="1300"/>
      <c r="J108" s="1300"/>
    </row>
    <row r="109" spans="1:10" ht="21.95" customHeight="1">
      <c r="A109" s="1358"/>
      <c r="B109" s="1438">
        <v>0.4375</v>
      </c>
      <c r="C109" s="1367" t="s">
        <v>21</v>
      </c>
      <c r="D109" s="1367" t="s">
        <v>24</v>
      </c>
      <c r="E109" s="1363" t="s">
        <v>105</v>
      </c>
      <c r="F109" s="1361" t="s">
        <v>36</v>
      </c>
      <c r="G109" s="1363"/>
      <c r="H109" s="1301"/>
      <c r="I109" s="1300"/>
      <c r="J109" s="1300"/>
    </row>
    <row r="110" spans="1:10" ht="21.95" customHeight="1">
      <c r="A110" s="1493" t="s">
        <v>106</v>
      </c>
      <c r="B110" s="1494"/>
      <c r="C110" s="1494"/>
      <c r="D110" s="1495"/>
      <c r="E110" s="1494"/>
      <c r="F110" s="1495"/>
      <c r="G110" s="1429"/>
      <c r="H110" s="1301"/>
      <c r="I110" s="1300"/>
      <c r="J110" s="1300"/>
    </row>
    <row r="111" spans="1:10" ht="21.95" customHeight="1">
      <c r="A111" s="1358">
        <v>46113</v>
      </c>
      <c r="B111" s="1438">
        <v>0.375</v>
      </c>
      <c r="C111" s="1367" t="s">
        <v>22</v>
      </c>
      <c r="D111" s="1367" t="s">
        <v>52</v>
      </c>
      <c r="E111" s="1363" t="s">
        <v>107</v>
      </c>
      <c r="F111" s="1361" t="s">
        <v>26</v>
      </c>
      <c r="G111" s="1363"/>
      <c r="H111" s="1398" t="s">
        <v>104</v>
      </c>
      <c r="I111" s="1300"/>
      <c r="J111" s="1300"/>
    </row>
    <row r="112" spans="1:10" ht="21.95" customHeight="1">
      <c r="A112" s="1358">
        <v>46114</v>
      </c>
      <c r="B112" s="1367" t="s">
        <v>108</v>
      </c>
      <c r="C112" s="1367" t="s">
        <v>50</v>
      </c>
      <c r="D112" s="1367" t="s">
        <v>52</v>
      </c>
      <c r="E112" s="1363" t="s">
        <v>109</v>
      </c>
      <c r="F112" s="1361" t="s">
        <v>36</v>
      </c>
      <c r="G112" s="1363"/>
      <c r="H112" s="1398" t="s">
        <v>110</v>
      </c>
      <c r="I112" s="1300"/>
      <c r="J112" s="1300"/>
    </row>
    <row r="113" spans="1:10" ht="21.95" customHeight="1">
      <c r="A113" s="1372">
        <v>46115</v>
      </c>
      <c r="B113" s="1374"/>
      <c r="C113" s="1374"/>
      <c r="D113" s="1374" t="s">
        <v>52</v>
      </c>
      <c r="E113" s="1456" t="s">
        <v>111</v>
      </c>
      <c r="F113" s="1375"/>
      <c r="G113" s="1377"/>
      <c r="H113" s="1301"/>
      <c r="I113" s="1300"/>
      <c r="J113" s="1300"/>
    </row>
    <row r="114" spans="1:10" ht="21.95" customHeight="1">
      <c r="A114" s="1369">
        <v>46116</v>
      </c>
      <c r="B114" s="1443">
        <v>0.5</v>
      </c>
      <c r="C114" s="1370" t="s">
        <v>15</v>
      </c>
      <c r="D114" s="1370" t="s">
        <v>13</v>
      </c>
      <c r="E114" s="1385" t="s">
        <v>112</v>
      </c>
      <c r="F114" s="1365" t="s">
        <v>26</v>
      </c>
      <c r="G114" s="1462"/>
      <c r="H114" s="1301" t="s">
        <v>113</v>
      </c>
      <c r="I114" s="1300"/>
      <c r="J114" s="1300"/>
    </row>
    <row r="115" spans="1:10" ht="21.95" customHeight="1">
      <c r="A115" s="1372">
        <v>46117</v>
      </c>
      <c r="B115" s="1374"/>
      <c r="C115" s="1374"/>
      <c r="D115" s="1374" t="s">
        <v>52</v>
      </c>
      <c r="E115" s="1456" t="s">
        <v>114</v>
      </c>
      <c r="F115" s="1375"/>
      <c r="G115" s="1377"/>
      <c r="H115" s="1301"/>
      <c r="I115" s="1300"/>
      <c r="J115" s="1300"/>
    </row>
    <row r="116" spans="1:10" ht="21.95" customHeight="1">
      <c r="A116" s="1372"/>
      <c r="B116" s="1444">
        <v>0.39583333333333331</v>
      </c>
      <c r="C116" s="1374" t="s">
        <v>29</v>
      </c>
      <c r="D116" s="1377" t="s">
        <v>30</v>
      </c>
      <c r="E116" s="1377" t="s">
        <v>31</v>
      </c>
      <c r="F116" s="1375" t="s">
        <v>36</v>
      </c>
      <c r="G116" s="1377"/>
      <c r="H116" s="1301"/>
      <c r="I116" s="1300"/>
      <c r="J116" s="1300"/>
    </row>
    <row r="117" spans="1:10" ht="21.95" customHeight="1">
      <c r="A117" s="1372">
        <v>46118</v>
      </c>
      <c r="B117" s="1374"/>
      <c r="C117" s="1377"/>
      <c r="D117" s="1374" t="s">
        <v>52</v>
      </c>
      <c r="E117" s="1456" t="s">
        <v>115</v>
      </c>
      <c r="F117" s="1375"/>
      <c r="G117" s="1377"/>
      <c r="H117" s="1301"/>
      <c r="I117" s="1300"/>
      <c r="J117" s="1300"/>
    </row>
    <row r="118" spans="1:10" ht="21.95" customHeight="1">
      <c r="A118" s="1372"/>
      <c r="B118" s="1444">
        <v>0.48333333333333334</v>
      </c>
      <c r="C118" s="1377" t="s">
        <v>116</v>
      </c>
      <c r="D118" s="1374" t="s">
        <v>52</v>
      </c>
      <c r="E118" s="1377" t="s">
        <v>117</v>
      </c>
      <c r="F118" s="1375" t="s">
        <v>19</v>
      </c>
      <c r="G118" s="1377"/>
      <c r="H118" s="1301" t="s">
        <v>118</v>
      </c>
      <c r="I118" s="1300"/>
      <c r="J118" s="1300"/>
    </row>
    <row r="119" spans="1:10" ht="21.95" customHeight="1">
      <c r="A119" s="1358">
        <v>46119</v>
      </c>
      <c r="B119" s="1438">
        <v>0.39583333333333331</v>
      </c>
      <c r="C119" s="1367" t="s">
        <v>21</v>
      </c>
      <c r="D119" s="1367" t="s">
        <v>69</v>
      </c>
      <c r="E119" s="1363" t="s">
        <v>103</v>
      </c>
      <c r="F119" s="1361" t="s">
        <v>19</v>
      </c>
      <c r="G119" s="1363"/>
      <c r="H119" s="1398" t="s">
        <v>104</v>
      </c>
      <c r="I119" s="1300"/>
      <c r="J119" s="1300"/>
    </row>
    <row r="120" spans="1:10" ht="21.95" customHeight="1">
      <c r="A120" s="1358"/>
      <c r="B120" s="1438">
        <v>0.4375</v>
      </c>
      <c r="C120" s="1367" t="s">
        <v>21</v>
      </c>
      <c r="D120" s="1367" t="s">
        <v>32</v>
      </c>
      <c r="E120" s="1363" t="s">
        <v>105</v>
      </c>
      <c r="F120" s="1361" t="s">
        <v>36</v>
      </c>
      <c r="G120" s="1363"/>
      <c r="H120" s="1301"/>
      <c r="I120" s="1300"/>
      <c r="J120" s="1300"/>
    </row>
    <row r="121" spans="1:10" ht="21.95" customHeight="1">
      <c r="A121" s="1358"/>
      <c r="B121" s="1438" t="s">
        <v>119</v>
      </c>
      <c r="C121" s="1367" t="s">
        <v>34</v>
      </c>
      <c r="D121" s="1367" t="s">
        <v>24</v>
      </c>
      <c r="E121" s="1363" t="s">
        <v>120</v>
      </c>
      <c r="F121" s="1361" t="s">
        <v>36</v>
      </c>
      <c r="G121" s="1363"/>
      <c r="H121" s="1301"/>
      <c r="I121" s="1300"/>
      <c r="J121" s="1300"/>
    </row>
    <row r="122" spans="1:10" ht="21.95" customHeight="1">
      <c r="A122" s="1358">
        <v>46120</v>
      </c>
      <c r="B122" s="1438">
        <v>0.375</v>
      </c>
      <c r="C122" s="1367" t="s">
        <v>22</v>
      </c>
      <c r="D122" s="1367" t="s">
        <v>69</v>
      </c>
      <c r="E122" s="1363" t="s">
        <v>121</v>
      </c>
      <c r="F122" s="1361" t="s">
        <v>19</v>
      </c>
      <c r="G122" s="1363"/>
      <c r="H122" s="1398" t="s">
        <v>104</v>
      </c>
      <c r="I122" s="1300"/>
      <c r="J122" s="1300"/>
    </row>
    <row r="123" spans="1:10" ht="21.95" customHeight="1">
      <c r="A123" s="1358">
        <v>46121</v>
      </c>
      <c r="B123" s="1438">
        <v>0.48333333333333334</v>
      </c>
      <c r="C123" s="1367" t="s">
        <v>122</v>
      </c>
      <c r="D123" s="1367" t="s">
        <v>69</v>
      </c>
      <c r="E123" s="1363" t="s">
        <v>123</v>
      </c>
      <c r="F123" s="1361" t="s">
        <v>36</v>
      </c>
      <c r="G123" s="1363"/>
      <c r="H123" s="1301" t="s">
        <v>124</v>
      </c>
      <c r="I123" s="1300"/>
      <c r="J123" s="1300"/>
    </row>
    <row r="124" spans="1:10" ht="21.95" customHeight="1">
      <c r="A124" s="1358">
        <v>46122</v>
      </c>
      <c r="B124" s="1438">
        <v>0.4375</v>
      </c>
      <c r="C124" s="1367" t="s">
        <v>122</v>
      </c>
      <c r="D124" s="1367" t="s">
        <v>69</v>
      </c>
      <c r="E124" s="1363" t="s">
        <v>125</v>
      </c>
      <c r="F124" s="1361" t="s">
        <v>19</v>
      </c>
      <c r="G124" s="1363"/>
      <c r="H124" s="1301" t="s">
        <v>126</v>
      </c>
      <c r="I124" s="1300"/>
      <c r="J124" s="1300"/>
    </row>
    <row r="125" spans="1:10" ht="21.95" customHeight="1">
      <c r="A125" s="1358"/>
      <c r="B125" s="1438">
        <v>0.4777777777777778</v>
      </c>
      <c r="C125" s="1367" t="s">
        <v>122</v>
      </c>
      <c r="D125" s="1367" t="s">
        <v>69</v>
      </c>
      <c r="E125" s="1363" t="s">
        <v>127</v>
      </c>
      <c r="F125" s="1361" t="s">
        <v>19</v>
      </c>
      <c r="G125" s="1363"/>
      <c r="H125" s="1301" t="s">
        <v>128</v>
      </c>
      <c r="I125" s="1300"/>
      <c r="J125" s="1300"/>
    </row>
    <row r="126" spans="1:10" ht="21.95" customHeight="1">
      <c r="A126" s="1358">
        <v>46123</v>
      </c>
      <c r="B126" s="1367"/>
      <c r="C126" s="1367"/>
      <c r="D126" s="1367" t="s">
        <v>69</v>
      </c>
      <c r="E126" s="1363"/>
      <c r="F126" s="1361"/>
      <c r="G126" s="1363"/>
      <c r="H126" s="1301"/>
      <c r="I126" s="1300"/>
      <c r="J126" s="1300"/>
    </row>
    <row r="127" spans="1:10" ht="36.75" customHeight="1">
      <c r="A127" s="1378">
        <v>46124</v>
      </c>
      <c r="B127" s="1445">
        <v>0.375</v>
      </c>
      <c r="C127" s="1360" t="s">
        <v>122</v>
      </c>
      <c r="D127" s="1360" t="s">
        <v>69</v>
      </c>
      <c r="E127" s="1363" t="s">
        <v>129</v>
      </c>
      <c r="F127" s="1379" t="s">
        <v>19</v>
      </c>
      <c r="G127" s="1383"/>
      <c r="H127" s="1301" t="s">
        <v>130</v>
      </c>
      <c r="I127" s="1300"/>
      <c r="J127" s="1300"/>
    </row>
    <row r="128" spans="1:10" ht="21.95" customHeight="1">
      <c r="A128" s="1358">
        <v>46125</v>
      </c>
      <c r="B128" s="1367" t="s">
        <v>131</v>
      </c>
      <c r="C128" s="1367" t="s">
        <v>17</v>
      </c>
      <c r="D128" s="1367" t="s">
        <v>69</v>
      </c>
      <c r="E128" s="1363" t="s">
        <v>132</v>
      </c>
      <c r="F128" s="1361" t="s">
        <v>19</v>
      </c>
      <c r="G128" s="1363"/>
      <c r="H128" s="1301"/>
      <c r="I128" s="1300"/>
      <c r="J128" s="1300"/>
    </row>
    <row r="129" spans="1:10" ht="21.95" customHeight="1">
      <c r="A129" s="1358"/>
      <c r="B129" s="1438">
        <v>0.5</v>
      </c>
      <c r="C129" s="1367" t="s">
        <v>23</v>
      </c>
      <c r="D129" s="1367" t="s">
        <v>80</v>
      </c>
      <c r="E129" s="1363" t="s">
        <v>57</v>
      </c>
      <c r="F129" s="1361" t="s">
        <v>26</v>
      </c>
      <c r="G129" s="1363"/>
      <c r="H129" s="1310"/>
      <c r="I129" s="1300"/>
      <c r="J129" s="1300"/>
    </row>
    <row r="130" spans="1:10" ht="21.95" customHeight="1">
      <c r="A130" s="1358">
        <v>46126</v>
      </c>
      <c r="B130" s="1438">
        <v>0.39583333333333331</v>
      </c>
      <c r="C130" s="1367" t="s">
        <v>21</v>
      </c>
      <c r="D130" s="1367" t="s">
        <v>13</v>
      </c>
      <c r="E130" s="1363" t="s">
        <v>133</v>
      </c>
      <c r="F130" s="1361" t="s">
        <v>19</v>
      </c>
      <c r="G130" s="1363"/>
      <c r="H130" s="1310" t="s">
        <v>134</v>
      </c>
      <c r="I130" s="1300"/>
      <c r="J130" s="1300"/>
    </row>
    <row r="131" spans="1:10" ht="21.95" customHeight="1">
      <c r="A131" s="1358"/>
      <c r="B131" s="1438">
        <v>0.4375</v>
      </c>
      <c r="C131" s="1367" t="s">
        <v>21</v>
      </c>
      <c r="D131" s="1367" t="s">
        <v>32</v>
      </c>
      <c r="E131" s="1363" t="s">
        <v>133</v>
      </c>
      <c r="F131" s="1361" t="s">
        <v>36</v>
      </c>
      <c r="G131" s="1363"/>
      <c r="H131" s="1310" t="s">
        <v>135</v>
      </c>
      <c r="I131" s="1300"/>
      <c r="J131" s="1300"/>
    </row>
    <row r="132" spans="1:10" ht="21.95" customHeight="1">
      <c r="A132" s="1358"/>
      <c r="B132" s="1438">
        <v>0.66666666666666663</v>
      </c>
      <c r="C132" s="1367" t="s">
        <v>34</v>
      </c>
      <c r="D132" s="1367" t="s">
        <v>13</v>
      </c>
      <c r="E132" s="1363" t="s">
        <v>136</v>
      </c>
      <c r="F132" s="1361" t="s">
        <v>36</v>
      </c>
      <c r="G132" s="1363"/>
      <c r="H132" s="1310"/>
      <c r="I132" s="1300"/>
      <c r="J132" s="1300"/>
    </row>
    <row r="133" spans="1:10" ht="21.95" customHeight="1">
      <c r="A133" s="1358"/>
      <c r="B133" s="1438">
        <v>0.75</v>
      </c>
      <c r="C133" s="1367" t="s">
        <v>34</v>
      </c>
      <c r="D133" s="1367" t="s">
        <v>32</v>
      </c>
      <c r="E133" s="1363" t="s">
        <v>137</v>
      </c>
      <c r="F133" s="1361" t="s">
        <v>36</v>
      </c>
      <c r="G133" s="1363"/>
      <c r="H133" s="1310"/>
      <c r="I133" s="1300"/>
      <c r="J133" s="1300"/>
    </row>
    <row r="134" spans="1:10" ht="21.95" customHeight="1">
      <c r="A134" s="1358">
        <v>46127</v>
      </c>
      <c r="B134" s="1438">
        <v>0.375</v>
      </c>
      <c r="C134" s="1367" t="s">
        <v>22</v>
      </c>
      <c r="D134" s="1367" t="s">
        <v>80</v>
      </c>
      <c r="E134" s="1363" t="s">
        <v>138</v>
      </c>
      <c r="F134" s="1361" t="s">
        <v>19</v>
      </c>
      <c r="G134" s="1363"/>
      <c r="H134" s="1310" t="s">
        <v>139</v>
      </c>
      <c r="I134" s="1300"/>
      <c r="J134" s="1300"/>
    </row>
    <row r="135" spans="1:10" ht="38.25" customHeight="1">
      <c r="A135" s="1378">
        <v>46128</v>
      </c>
      <c r="B135" s="1445">
        <v>0.43888888888888888</v>
      </c>
      <c r="C135" s="1360" t="s">
        <v>122</v>
      </c>
      <c r="D135" s="1360" t="s">
        <v>13</v>
      </c>
      <c r="E135" s="1383" t="s">
        <v>140</v>
      </c>
      <c r="F135" s="1379" t="s">
        <v>36</v>
      </c>
      <c r="G135" s="1383"/>
      <c r="H135" s="1335" t="s">
        <v>141</v>
      </c>
      <c r="I135" s="1300"/>
      <c r="J135" s="1300"/>
    </row>
    <row r="136" spans="1:10" ht="33" customHeight="1">
      <c r="A136" s="1378">
        <v>46129</v>
      </c>
      <c r="B136" s="1445">
        <v>0.43888888888888888</v>
      </c>
      <c r="C136" s="1360" t="s">
        <v>122</v>
      </c>
      <c r="D136" s="1360" t="s">
        <v>13</v>
      </c>
      <c r="E136" s="1363" t="s">
        <v>142</v>
      </c>
      <c r="F136" s="1361" t="s">
        <v>19</v>
      </c>
      <c r="G136" s="1363"/>
      <c r="H136" s="1319" t="s">
        <v>143</v>
      </c>
      <c r="I136" s="1300"/>
      <c r="J136" s="1300"/>
    </row>
    <row r="137" spans="1:10" ht="21.95" customHeight="1">
      <c r="A137" s="1358">
        <v>46130</v>
      </c>
      <c r="B137" s="1367"/>
      <c r="C137" s="1367"/>
      <c r="D137" s="1367" t="s">
        <v>13</v>
      </c>
      <c r="E137" s="1363"/>
      <c r="F137" s="1361"/>
      <c r="G137" s="1363"/>
      <c r="H137" s="1301"/>
      <c r="I137" s="1300"/>
      <c r="J137" s="1300"/>
    </row>
    <row r="138" spans="1:10" ht="36" customHeight="1">
      <c r="A138" s="1378">
        <v>46131</v>
      </c>
      <c r="B138" s="1445">
        <v>0.43888888888888888</v>
      </c>
      <c r="C138" s="1360" t="s">
        <v>122</v>
      </c>
      <c r="D138" s="1360" t="s">
        <v>13</v>
      </c>
      <c r="E138" s="1383" t="s">
        <v>144</v>
      </c>
      <c r="F138" s="1361" t="s">
        <v>19</v>
      </c>
      <c r="G138" s="1363"/>
      <c r="H138" s="1318" t="s">
        <v>145</v>
      </c>
      <c r="I138" s="1300"/>
      <c r="J138" s="1300"/>
    </row>
    <row r="139" spans="1:10" ht="21.95" customHeight="1">
      <c r="A139" s="1358">
        <v>46132</v>
      </c>
      <c r="B139" s="1367" t="s">
        <v>131</v>
      </c>
      <c r="C139" s="1367" t="s">
        <v>17</v>
      </c>
      <c r="D139" s="1363" t="s">
        <v>55</v>
      </c>
      <c r="E139" s="1363" t="s">
        <v>146</v>
      </c>
      <c r="F139" s="1361" t="s">
        <v>19</v>
      </c>
      <c r="G139" s="1363"/>
      <c r="H139" s="1301"/>
      <c r="I139" s="1300"/>
      <c r="J139" s="1300"/>
    </row>
    <row r="140" spans="1:10" ht="21.95" hidden="1" customHeight="1">
      <c r="A140" s="1350"/>
      <c r="B140" s="1332"/>
      <c r="C140" s="1332" t="s">
        <v>147</v>
      </c>
      <c r="D140" s="1355" t="s">
        <v>46</v>
      </c>
      <c r="E140" s="1333" t="s">
        <v>148</v>
      </c>
      <c r="F140" s="1333" t="s">
        <v>36</v>
      </c>
      <c r="G140" s="1333" t="s">
        <v>100</v>
      </c>
      <c r="H140" s="1301" t="s">
        <v>149</v>
      </c>
      <c r="I140" s="1300"/>
      <c r="J140" s="1300"/>
    </row>
    <row r="141" spans="1:10" ht="21.95" customHeight="1">
      <c r="A141" s="1358"/>
      <c r="B141" s="1367" t="s">
        <v>150</v>
      </c>
      <c r="C141" s="1367" t="s">
        <v>147</v>
      </c>
      <c r="D141" s="1363" t="s">
        <v>24</v>
      </c>
      <c r="E141" s="1363" t="s">
        <v>148</v>
      </c>
      <c r="F141" s="1361" t="s">
        <v>36</v>
      </c>
      <c r="G141" s="1363"/>
      <c r="H141" s="1301" t="s">
        <v>151</v>
      </c>
      <c r="I141" s="1300"/>
      <c r="J141" s="1300"/>
    </row>
    <row r="142" spans="1:10" ht="21.95" customHeight="1">
      <c r="A142" s="1358">
        <v>46133</v>
      </c>
      <c r="B142" s="1438">
        <v>0.39583333333333331</v>
      </c>
      <c r="C142" s="1367" t="s">
        <v>21</v>
      </c>
      <c r="D142" s="1363" t="s">
        <v>55</v>
      </c>
      <c r="E142" s="1363" t="s">
        <v>103</v>
      </c>
      <c r="F142" s="1361" t="s">
        <v>19</v>
      </c>
      <c r="G142" s="1363"/>
      <c r="H142" s="1310" t="s">
        <v>152</v>
      </c>
      <c r="I142" s="1300"/>
      <c r="J142" s="1300"/>
    </row>
    <row r="143" spans="1:10" ht="21.95" customHeight="1">
      <c r="A143" s="1358"/>
      <c r="B143" s="1438">
        <v>0.4375</v>
      </c>
      <c r="C143" s="1367" t="s">
        <v>21</v>
      </c>
      <c r="D143" s="1363" t="s">
        <v>24</v>
      </c>
      <c r="E143" s="1363" t="s">
        <v>105</v>
      </c>
      <c r="F143" s="1361" t="s">
        <v>36</v>
      </c>
      <c r="G143" s="1363"/>
      <c r="H143" s="1310" t="s">
        <v>152</v>
      </c>
      <c r="I143" s="1300"/>
      <c r="J143" s="1300"/>
    </row>
    <row r="144" spans="1:10" ht="21.95" customHeight="1">
      <c r="A144" s="1358"/>
      <c r="B144" s="1438">
        <v>0.66666666666666663</v>
      </c>
      <c r="C144" s="1367" t="s">
        <v>34</v>
      </c>
      <c r="D144" s="1363" t="s">
        <v>52</v>
      </c>
      <c r="E144" s="1363" t="s">
        <v>136</v>
      </c>
      <c r="F144" s="1361" t="s">
        <v>36</v>
      </c>
      <c r="G144" s="1363"/>
      <c r="H144" s="1310"/>
      <c r="I144" s="1300"/>
      <c r="J144" s="1300"/>
    </row>
    <row r="145" spans="1:10" ht="21.95" customHeight="1">
      <c r="A145" s="1358"/>
      <c r="B145" s="1438">
        <v>0.75</v>
      </c>
      <c r="C145" s="1367" t="s">
        <v>34</v>
      </c>
      <c r="D145" s="1367" t="s">
        <v>46</v>
      </c>
      <c r="E145" s="1363" t="s">
        <v>137</v>
      </c>
      <c r="F145" s="1361" t="s">
        <v>36</v>
      </c>
      <c r="G145" s="1363"/>
      <c r="H145" s="1310"/>
      <c r="I145" s="1300"/>
      <c r="J145" s="1300"/>
    </row>
    <row r="146" spans="1:10" ht="21.95" customHeight="1">
      <c r="A146" s="1358">
        <v>46134</v>
      </c>
      <c r="B146" s="1438">
        <v>0.375</v>
      </c>
      <c r="C146" s="1367" t="s">
        <v>22</v>
      </c>
      <c r="D146" s="1383" t="s">
        <v>68</v>
      </c>
      <c r="E146" s="1363" t="s">
        <v>153</v>
      </c>
      <c r="F146" s="1361" t="s">
        <v>19</v>
      </c>
      <c r="G146" s="1363"/>
      <c r="H146" s="1310" t="s">
        <v>135</v>
      </c>
      <c r="I146" s="1300"/>
      <c r="J146" s="1300"/>
    </row>
    <row r="147" spans="1:10" ht="43.5" customHeight="1">
      <c r="A147" s="1378">
        <v>46135</v>
      </c>
      <c r="B147" s="1445">
        <v>0.4375</v>
      </c>
      <c r="C147" s="1360" t="s">
        <v>122</v>
      </c>
      <c r="D147" s="1383" t="s">
        <v>68</v>
      </c>
      <c r="E147" s="1383" t="s">
        <v>154</v>
      </c>
      <c r="F147" s="1379" t="s">
        <v>19</v>
      </c>
      <c r="G147" s="1383"/>
      <c r="H147" s="1336" t="s">
        <v>155</v>
      </c>
      <c r="I147" s="1300"/>
      <c r="J147" s="1300"/>
    </row>
    <row r="148" spans="1:10" ht="33.75" customHeight="1">
      <c r="A148" s="1378">
        <v>46136</v>
      </c>
      <c r="B148" s="1445">
        <v>0.4375</v>
      </c>
      <c r="C148" s="1360" t="s">
        <v>122</v>
      </c>
      <c r="D148" s="1383" t="s">
        <v>52</v>
      </c>
      <c r="E148" s="1363" t="s">
        <v>156</v>
      </c>
      <c r="F148" s="1361" t="s">
        <v>19</v>
      </c>
      <c r="G148" s="1363"/>
      <c r="H148" s="1301" t="s">
        <v>157</v>
      </c>
      <c r="I148" s="1300"/>
      <c r="J148" s="1300"/>
    </row>
    <row r="149" spans="1:10" ht="21.95" customHeight="1">
      <c r="A149" s="1358">
        <v>46137</v>
      </c>
      <c r="B149" s="1438">
        <v>0.47916666666666669</v>
      </c>
      <c r="C149" s="1367" t="s">
        <v>158</v>
      </c>
      <c r="D149" s="1363" t="s">
        <v>52</v>
      </c>
      <c r="E149" s="1363" t="s">
        <v>159</v>
      </c>
      <c r="F149" s="1361" t="s">
        <v>19</v>
      </c>
      <c r="G149" s="1363" t="s">
        <v>160</v>
      </c>
      <c r="H149" s="1326" t="s">
        <v>161</v>
      </c>
      <c r="I149" s="1300"/>
      <c r="J149" s="1300"/>
    </row>
    <row r="150" spans="1:10" ht="40.700000000000003" customHeight="1">
      <c r="A150" s="1378">
        <v>46138</v>
      </c>
      <c r="B150" s="1445">
        <v>0.375</v>
      </c>
      <c r="C150" s="1360" t="s">
        <v>122</v>
      </c>
      <c r="D150" s="1383" t="s">
        <v>52</v>
      </c>
      <c r="E150" s="1383" t="s">
        <v>162</v>
      </c>
      <c r="F150" s="1361" t="s">
        <v>19</v>
      </c>
      <c r="G150" s="1363"/>
      <c r="H150" s="1318" t="s">
        <v>163</v>
      </c>
      <c r="I150" s="1300"/>
      <c r="J150" s="1300"/>
    </row>
    <row r="151" spans="1:10" ht="21.95" customHeight="1">
      <c r="A151" s="1358"/>
      <c r="B151" s="1367" t="s">
        <v>164</v>
      </c>
      <c r="C151" s="1367" t="s">
        <v>43</v>
      </c>
      <c r="D151" s="1363" t="s">
        <v>24</v>
      </c>
      <c r="E151" s="1363" t="s">
        <v>97</v>
      </c>
      <c r="F151" s="1361" t="s">
        <v>36</v>
      </c>
      <c r="G151" s="1363"/>
      <c r="H151" s="1301" t="s">
        <v>165</v>
      </c>
      <c r="I151" s="1300"/>
      <c r="J151" s="1300"/>
    </row>
    <row r="152" spans="1:10" ht="21.95" customHeight="1">
      <c r="A152" s="1372">
        <v>46139</v>
      </c>
      <c r="B152" s="1374"/>
      <c r="C152" s="1377"/>
      <c r="D152" s="1377" t="s">
        <v>52</v>
      </c>
      <c r="E152" s="1456" t="s">
        <v>166</v>
      </c>
      <c r="F152" s="1375"/>
      <c r="G152" s="1377"/>
      <c r="H152" s="1301"/>
      <c r="I152" s="1300"/>
      <c r="J152" s="1300"/>
    </row>
    <row r="153" spans="1:10" ht="21.95" customHeight="1">
      <c r="A153" s="1372"/>
      <c r="B153" s="1444">
        <v>0.52083333333333337</v>
      </c>
      <c r="C153" s="1377" t="s">
        <v>94</v>
      </c>
      <c r="D153" s="1377" t="s">
        <v>52</v>
      </c>
      <c r="E153" s="1377" t="s">
        <v>167</v>
      </c>
      <c r="F153" s="1365" t="s">
        <v>26</v>
      </c>
      <c r="G153" s="1462"/>
      <c r="H153" s="1301"/>
      <c r="I153" s="1300"/>
      <c r="J153" s="1300"/>
    </row>
    <row r="154" spans="1:10" ht="21.95" customHeight="1">
      <c r="A154" s="1358">
        <v>46140</v>
      </c>
      <c r="B154" s="1438">
        <v>0.39583333333333331</v>
      </c>
      <c r="C154" s="1367" t="s">
        <v>21</v>
      </c>
      <c r="D154" s="1363" t="s">
        <v>69</v>
      </c>
      <c r="E154" s="1363" t="s">
        <v>168</v>
      </c>
      <c r="F154" s="1361" t="s">
        <v>19</v>
      </c>
      <c r="G154" s="1363"/>
      <c r="H154" s="1308"/>
      <c r="I154" s="1300"/>
      <c r="J154" s="1300"/>
    </row>
    <row r="155" spans="1:10" ht="21.95" customHeight="1">
      <c r="A155" s="1358"/>
      <c r="B155" s="1438">
        <v>0.4375</v>
      </c>
      <c r="C155" s="1367" t="s">
        <v>21</v>
      </c>
      <c r="D155" s="1363" t="s">
        <v>32</v>
      </c>
      <c r="E155" s="1363" t="s">
        <v>169</v>
      </c>
      <c r="F155" s="1361" t="s">
        <v>36</v>
      </c>
      <c r="G155" s="1363"/>
      <c r="H155" s="1308"/>
      <c r="I155" s="1300"/>
      <c r="J155" s="1300"/>
    </row>
    <row r="156" spans="1:10" ht="21.95" customHeight="1">
      <c r="A156" s="1358"/>
      <c r="B156" s="1438">
        <v>0.66666666666666663</v>
      </c>
      <c r="C156" s="1367" t="s">
        <v>34</v>
      </c>
      <c r="D156" s="1363" t="s">
        <v>69</v>
      </c>
      <c r="E156" s="1363" t="s">
        <v>136</v>
      </c>
      <c r="F156" s="1361" t="s">
        <v>36</v>
      </c>
      <c r="G156" s="1363"/>
      <c r="H156" s="1308"/>
      <c r="I156" s="1300"/>
      <c r="J156" s="1300"/>
    </row>
    <row r="157" spans="1:10" ht="21.95" customHeight="1">
      <c r="A157" s="1358"/>
      <c r="B157" s="1438">
        <v>0.75</v>
      </c>
      <c r="C157" s="1367" t="s">
        <v>34</v>
      </c>
      <c r="D157" s="1367" t="s">
        <v>24</v>
      </c>
      <c r="E157" s="1363" t="s">
        <v>137</v>
      </c>
      <c r="F157" s="1361" t="s">
        <v>36</v>
      </c>
      <c r="G157" s="1363"/>
      <c r="H157" s="1308"/>
      <c r="I157" s="1300"/>
      <c r="J157" s="1300"/>
    </row>
    <row r="158" spans="1:10" ht="21.95" customHeight="1">
      <c r="A158" s="1358">
        <v>46141</v>
      </c>
      <c r="B158" s="1438">
        <v>0.375</v>
      </c>
      <c r="C158" s="1367" t="s">
        <v>22</v>
      </c>
      <c r="D158" s="1363" t="s">
        <v>80</v>
      </c>
      <c r="E158" s="1363" t="s">
        <v>170</v>
      </c>
      <c r="F158" s="1361" t="s">
        <v>19</v>
      </c>
      <c r="G158" s="1363"/>
      <c r="H158" s="1310" t="s">
        <v>171</v>
      </c>
      <c r="I158" s="1300"/>
      <c r="J158" s="1300"/>
    </row>
    <row r="159" spans="1:10" ht="21.95" customHeight="1">
      <c r="A159" s="1358">
        <v>46142</v>
      </c>
      <c r="B159" s="1438">
        <v>0.5</v>
      </c>
      <c r="C159" s="1367" t="s">
        <v>122</v>
      </c>
      <c r="D159" s="1363" t="s">
        <v>69</v>
      </c>
      <c r="E159" s="1363" t="s">
        <v>172</v>
      </c>
      <c r="F159" s="1361" t="s">
        <v>36</v>
      </c>
      <c r="G159" s="1363"/>
      <c r="H159" s="1309" t="s">
        <v>173</v>
      </c>
      <c r="I159" s="1300"/>
      <c r="J159" s="1300"/>
    </row>
    <row r="160" spans="1:10" ht="26.45" customHeight="1">
      <c r="A160" s="1490" t="s">
        <v>174</v>
      </c>
      <c r="B160" s="1491"/>
      <c r="C160" s="1491"/>
      <c r="D160" s="1492"/>
      <c r="E160" s="1491"/>
      <c r="F160" s="1492"/>
      <c r="G160" s="1426"/>
      <c r="H160" s="1309"/>
      <c r="I160" s="1300"/>
      <c r="J160" s="1300"/>
    </row>
    <row r="161" spans="1:10" ht="21.95" customHeight="1">
      <c r="A161" s="1358">
        <v>46143</v>
      </c>
      <c r="B161" s="1438">
        <v>0.4375</v>
      </c>
      <c r="C161" s="1367" t="s">
        <v>122</v>
      </c>
      <c r="D161" s="1363" t="s">
        <v>69</v>
      </c>
      <c r="E161" s="1363" t="s">
        <v>175</v>
      </c>
      <c r="F161" s="1361" t="s">
        <v>36</v>
      </c>
      <c r="G161" s="1363"/>
      <c r="H161" s="1309" t="s">
        <v>176</v>
      </c>
      <c r="I161" s="1300"/>
      <c r="J161" s="1300"/>
    </row>
    <row r="162" spans="1:10" ht="21.95" customHeight="1">
      <c r="A162" s="1358"/>
      <c r="B162" s="1438">
        <v>0.4375</v>
      </c>
      <c r="C162" s="1367" t="s">
        <v>122</v>
      </c>
      <c r="D162" s="1363" t="s">
        <v>69</v>
      </c>
      <c r="E162" s="1363" t="s">
        <v>177</v>
      </c>
      <c r="F162" s="1361" t="s">
        <v>36</v>
      </c>
      <c r="G162" s="1363"/>
      <c r="H162" s="1309" t="s">
        <v>178</v>
      </c>
      <c r="I162" s="1300"/>
      <c r="J162" s="1300"/>
    </row>
    <row r="163" spans="1:10" ht="28.5" customHeight="1">
      <c r="A163" s="1358">
        <v>46144</v>
      </c>
      <c r="B163" s="1367"/>
      <c r="C163" s="1367"/>
      <c r="D163" s="1363" t="s">
        <v>69</v>
      </c>
      <c r="E163" s="1363"/>
      <c r="F163" s="1361"/>
      <c r="G163" s="1363"/>
      <c r="H163" s="1301"/>
      <c r="I163" s="1300"/>
      <c r="J163" s="1300"/>
    </row>
    <row r="164" spans="1:10" ht="42" customHeight="1">
      <c r="A164" s="1378">
        <v>46145</v>
      </c>
      <c r="B164" s="1447" t="s">
        <v>179</v>
      </c>
      <c r="C164" s="1360" t="s">
        <v>122</v>
      </c>
      <c r="D164" s="1383" t="s">
        <v>69</v>
      </c>
      <c r="E164" s="1363" t="s">
        <v>180</v>
      </c>
      <c r="F164" s="1379" t="s">
        <v>19</v>
      </c>
      <c r="G164" s="1383"/>
      <c r="H164" s="1318" t="s">
        <v>181</v>
      </c>
      <c r="I164" s="1300"/>
      <c r="J164" s="1300"/>
    </row>
    <row r="165" spans="1:10" ht="21.95" customHeight="1">
      <c r="A165" s="1358"/>
      <c r="B165" s="1438">
        <v>0.39583333333333331</v>
      </c>
      <c r="C165" s="1367" t="s">
        <v>29</v>
      </c>
      <c r="D165" s="1363" t="s">
        <v>30</v>
      </c>
      <c r="E165" s="1363" t="s">
        <v>31</v>
      </c>
      <c r="F165" s="1361" t="s">
        <v>36</v>
      </c>
      <c r="G165" s="1363"/>
      <c r="H165" s="1301"/>
      <c r="I165" s="1300"/>
      <c r="J165" s="1300"/>
    </row>
    <row r="166" spans="1:10" ht="21.95" customHeight="1">
      <c r="A166" s="1358"/>
      <c r="B166" s="1438" t="s">
        <v>182</v>
      </c>
      <c r="C166" s="1367" t="s">
        <v>43</v>
      </c>
      <c r="D166" s="1363" t="s">
        <v>32</v>
      </c>
      <c r="E166" s="1363" t="s">
        <v>183</v>
      </c>
      <c r="F166" s="1361" t="s">
        <v>36</v>
      </c>
      <c r="G166" s="1363"/>
      <c r="H166" s="1301"/>
      <c r="I166" s="1300"/>
      <c r="J166" s="1300"/>
    </row>
    <row r="167" spans="1:10" ht="43.5" customHeight="1">
      <c r="A167" s="1358">
        <v>46146</v>
      </c>
      <c r="B167" s="1367" t="s">
        <v>131</v>
      </c>
      <c r="C167" s="1367" t="s">
        <v>17</v>
      </c>
      <c r="D167" s="1363" t="s">
        <v>80</v>
      </c>
      <c r="E167" s="1476" t="s">
        <v>184</v>
      </c>
      <c r="F167" s="1361" t="s">
        <v>19</v>
      </c>
      <c r="G167" s="1363"/>
      <c r="H167" s="1316" t="s">
        <v>185</v>
      </c>
      <c r="I167" s="1300"/>
      <c r="J167" s="1300"/>
    </row>
    <row r="168" spans="1:10" ht="21.95" customHeight="1">
      <c r="A168" s="1358">
        <v>46147</v>
      </c>
      <c r="B168" s="1438">
        <v>0.39583333333333331</v>
      </c>
      <c r="C168" s="1367" t="s">
        <v>21</v>
      </c>
      <c r="D168" s="1363" t="s">
        <v>55</v>
      </c>
      <c r="E168" s="1363" t="s">
        <v>186</v>
      </c>
      <c r="F168" s="1361" t="s">
        <v>19</v>
      </c>
      <c r="G168" s="1363"/>
      <c r="H168" t="s">
        <v>187</v>
      </c>
      <c r="I168" s="1300"/>
      <c r="J168" s="1300"/>
    </row>
    <row r="169" spans="1:10" ht="21.95" customHeight="1">
      <c r="A169" s="1358"/>
      <c r="B169" s="1438">
        <v>0.4375</v>
      </c>
      <c r="C169" s="1367" t="s">
        <v>21</v>
      </c>
      <c r="D169" s="1363" t="s">
        <v>46</v>
      </c>
      <c r="E169" s="1363" t="s">
        <v>188</v>
      </c>
      <c r="F169" s="1361" t="s">
        <v>36</v>
      </c>
      <c r="G169" s="1363"/>
      <c r="H169"/>
      <c r="I169" s="1300"/>
      <c r="J169" s="1300"/>
    </row>
    <row r="170" spans="1:10" ht="21.95" customHeight="1">
      <c r="A170" s="1358"/>
      <c r="B170" s="1438">
        <v>0.66666666666666663</v>
      </c>
      <c r="C170" s="1367" t="s">
        <v>34</v>
      </c>
      <c r="D170" s="1363" t="s">
        <v>13</v>
      </c>
      <c r="E170" s="1363" t="s">
        <v>189</v>
      </c>
      <c r="F170" s="1361" t="s">
        <v>36</v>
      </c>
      <c r="G170" s="1363"/>
      <c r="H170"/>
      <c r="I170" s="1300"/>
      <c r="J170" s="1300"/>
    </row>
    <row r="171" spans="1:10" ht="21.95" customHeight="1">
      <c r="A171" s="1358"/>
      <c r="B171" s="1438">
        <v>0.75</v>
      </c>
      <c r="C171" s="1367" t="s">
        <v>34</v>
      </c>
      <c r="D171" s="1363" t="s">
        <v>32</v>
      </c>
      <c r="E171" s="1363" t="s">
        <v>190</v>
      </c>
      <c r="F171" s="1361" t="s">
        <v>36</v>
      </c>
      <c r="G171" s="1363"/>
      <c r="H171"/>
      <c r="I171" s="1300"/>
      <c r="J171" s="1300"/>
    </row>
    <row r="172" spans="1:10" ht="21.95" customHeight="1">
      <c r="A172" s="1358">
        <v>46148</v>
      </c>
      <c r="B172" s="1438">
        <v>0.375</v>
      </c>
      <c r="C172" s="1367" t="s">
        <v>22</v>
      </c>
      <c r="D172" s="1363" t="s">
        <v>13</v>
      </c>
      <c r="E172" s="1363" t="s">
        <v>191</v>
      </c>
      <c r="F172" s="1361" t="s">
        <v>19</v>
      </c>
      <c r="G172" s="1363"/>
      <c r="H172"/>
      <c r="I172" s="1300"/>
      <c r="J172" s="1300"/>
    </row>
    <row r="173" spans="1:10" ht="21.95" customHeight="1">
      <c r="A173" s="1358">
        <v>46149</v>
      </c>
      <c r="B173" s="1438">
        <v>0.5625</v>
      </c>
      <c r="C173" s="1367" t="s">
        <v>98</v>
      </c>
      <c r="D173" s="1363" t="s">
        <v>13</v>
      </c>
      <c r="E173" s="1363" t="s">
        <v>98</v>
      </c>
      <c r="F173" s="1361" t="s">
        <v>36</v>
      </c>
      <c r="G173" s="1363" t="s">
        <v>160</v>
      </c>
      <c r="H173" s="1421" t="s">
        <v>192</v>
      </c>
      <c r="I173" s="1300"/>
      <c r="J173" s="1300"/>
    </row>
    <row r="174" spans="1:10" ht="21.95" customHeight="1">
      <c r="A174" s="1358">
        <v>46150</v>
      </c>
      <c r="B174" s="1438">
        <v>0.48888888888888887</v>
      </c>
      <c r="C174" s="1438" t="s">
        <v>122</v>
      </c>
      <c r="D174" s="1363" t="s">
        <v>13</v>
      </c>
      <c r="E174" s="1363" t="s">
        <v>193</v>
      </c>
      <c r="F174" s="1361"/>
      <c r="G174" s="1363"/>
      <c r="H174" s="1318" t="s">
        <v>176</v>
      </c>
      <c r="I174" s="1300"/>
      <c r="J174" s="1300"/>
    </row>
    <row r="175" spans="1:10" ht="21.95" customHeight="1">
      <c r="A175" s="1358"/>
      <c r="B175" s="1438">
        <v>0.41666666666666669</v>
      </c>
      <c r="C175" s="1367" t="s">
        <v>122</v>
      </c>
      <c r="D175" s="1363" t="s">
        <v>30</v>
      </c>
      <c r="E175" s="1363" t="s">
        <v>194</v>
      </c>
      <c r="F175" s="1361"/>
      <c r="G175" s="1363"/>
      <c r="H175" s="1301" t="s">
        <v>195</v>
      </c>
      <c r="J175" s="1300"/>
    </row>
    <row r="176" spans="1:10" ht="42.75" customHeight="1">
      <c r="A176" s="1378" t="s">
        <v>196</v>
      </c>
      <c r="B176" s="1445">
        <v>0.375</v>
      </c>
      <c r="C176" s="1360" t="s">
        <v>122</v>
      </c>
      <c r="D176" s="1383" t="s">
        <v>13</v>
      </c>
      <c r="E176" s="1363" t="s">
        <v>197</v>
      </c>
      <c r="F176" s="1361"/>
      <c r="G176" s="1363"/>
      <c r="H176" s="1318" t="s">
        <v>198</v>
      </c>
      <c r="I176" s="1300"/>
      <c r="J176" s="1300"/>
    </row>
    <row r="177" spans="1:10" ht="21.95" customHeight="1">
      <c r="A177" s="1358"/>
      <c r="B177" s="1367" t="s">
        <v>74</v>
      </c>
      <c r="C177" s="1367" t="s">
        <v>75</v>
      </c>
      <c r="D177" s="1363" t="s">
        <v>199</v>
      </c>
      <c r="E177" s="1363" t="s">
        <v>77</v>
      </c>
      <c r="F177" s="1361"/>
      <c r="G177" s="1363"/>
      <c r="H177" s="1301" t="s">
        <v>78</v>
      </c>
      <c r="I177" s="1300"/>
      <c r="J177" s="1300"/>
    </row>
    <row r="178" spans="1:10" ht="21.95" customHeight="1">
      <c r="A178" s="1358">
        <v>46152</v>
      </c>
      <c r="B178" s="1438">
        <v>0.375</v>
      </c>
      <c r="C178" s="1367" t="s">
        <v>122</v>
      </c>
      <c r="D178" s="1363" t="s">
        <v>13</v>
      </c>
      <c r="E178" s="1363" t="s">
        <v>200</v>
      </c>
      <c r="F178" s="1361"/>
      <c r="G178" s="1363"/>
      <c r="H178" s="1301" t="s">
        <v>201</v>
      </c>
      <c r="I178" s="1300"/>
      <c r="J178" s="1300"/>
    </row>
    <row r="179" spans="1:10" ht="21.95" customHeight="1">
      <c r="A179" s="1358"/>
      <c r="B179" s="1367" t="s">
        <v>63</v>
      </c>
      <c r="C179" s="1367" t="s">
        <v>43</v>
      </c>
      <c r="D179" s="1363" t="s">
        <v>30</v>
      </c>
      <c r="E179" s="1363" t="s">
        <v>202</v>
      </c>
      <c r="F179" s="1361" t="s">
        <v>36</v>
      </c>
      <c r="G179" s="1363"/>
      <c r="H179" s="1301"/>
      <c r="I179" s="1300"/>
      <c r="J179" s="1300"/>
    </row>
    <row r="180" spans="1:10" ht="21.95" customHeight="1">
      <c r="A180" s="1350">
        <v>46153</v>
      </c>
      <c r="B180" s="1368" t="s">
        <v>131</v>
      </c>
      <c r="C180" s="1368" t="s">
        <v>17</v>
      </c>
      <c r="D180" s="1355" t="s">
        <v>55</v>
      </c>
      <c r="E180" s="1355" t="s">
        <v>132</v>
      </c>
      <c r="F180" s="1333" t="s">
        <v>19</v>
      </c>
      <c r="G180" s="1355"/>
      <c r="I180" s="1300"/>
      <c r="J180" s="1300"/>
    </row>
    <row r="181" spans="1:10" ht="21.95" customHeight="1">
      <c r="A181" s="1349"/>
      <c r="B181" s="1432"/>
      <c r="C181" s="1432" t="s">
        <v>203</v>
      </c>
      <c r="D181" s="1354" t="s">
        <v>46</v>
      </c>
      <c r="E181" s="1354" t="s">
        <v>204</v>
      </c>
      <c r="F181" s="1340" t="s">
        <v>19</v>
      </c>
      <c r="G181" s="1301" t="s">
        <v>160</v>
      </c>
      <c r="H181" s="1326" t="s">
        <v>205</v>
      </c>
      <c r="I181" s="1300"/>
      <c r="J181" s="1300"/>
    </row>
    <row r="182" spans="1:10" ht="21.95" customHeight="1">
      <c r="A182" s="1350">
        <v>46154</v>
      </c>
      <c r="B182" s="1431">
        <v>0.39583333333333331</v>
      </c>
      <c r="C182" s="1368" t="s">
        <v>21</v>
      </c>
      <c r="D182" s="1355" t="s">
        <v>52</v>
      </c>
      <c r="E182" s="1355" t="s">
        <v>206</v>
      </c>
      <c r="F182" s="1333" t="s">
        <v>19</v>
      </c>
      <c r="G182" s="1355"/>
      <c r="H182" s="1301"/>
      <c r="I182" s="1300"/>
      <c r="J182" s="1300"/>
    </row>
    <row r="183" spans="1:10" ht="21.95" customHeight="1">
      <c r="A183" s="1350"/>
      <c r="B183" s="1431">
        <v>0.4375</v>
      </c>
      <c r="C183" s="1368" t="s">
        <v>21</v>
      </c>
      <c r="D183" s="1355" t="s">
        <v>24</v>
      </c>
      <c r="E183" s="1355" t="s">
        <v>207</v>
      </c>
      <c r="F183" s="1333" t="s">
        <v>36</v>
      </c>
      <c r="G183" s="1355"/>
      <c r="H183" s="1301"/>
      <c r="I183" s="1300"/>
      <c r="J183" s="1300"/>
    </row>
    <row r="184" spans="1:10" ht="21.95" customHeight="1">
      <c r="A184" s="1350"/>
      <c r="B184" s="1431">
        <v>0.66666666666666663</v>
      </c>
      <c r="C184" s="1368" t="s">
        <v>34</v>
      </c>
      <c r="D184" s="1355" t="s">
        <v>52</v>
      </c>
      <c r="E184" s="1355" t="s">
        <v>136</v>
      </c>
      <c r="F184" s="1333" t="s">
        <v>36</v>
      </c>
      <c r="G184" s="1355"/>
      <c r="H184" s="1301"/>
      <c r="I184" s="1300"/>
      <c r="J184" s="1300"/>
    </row>
    <row r="185" spans="1:10" ht="21.95" customHeight="1">
      <c r="A185" s="1350"/>
      <c r="B185" s="1431">
        <v>0.75</v>
      </c>
      <c r="C185" s="1368" t="s">
        <v>34</v>
      </c>
      <c r="D185" s="1355" t="s">
        <v>46</v>
      </c>
      <c r="E185" s="1355" t="s">
        <v>137</v>
      </c>
      <c r="F185" s="1333" t="s">
        <v>36</v>
      </c>
      <c r="G185" s="1355"/>
      <c r="H185" s="1301"/>
      <c r="I185" s="1300"/>
      <c r="J185" s="1300"/>
    </row>
    <row r="186" spans="1:10" ht="21.95" customHeight="1">
      <c r="A186" s="1350">
        <v>46155</v>
      </c>
      <c r="B186" s="1431">
        <v>0.375</v>
      </c>
      <c r="C186" s="1368" t="s">
        <v>22</v>
      </c>
      <c r="D186" s="1355" t="s">
        <v>52</v>
      </c>
      <c r="E186" s="1355" t="s">
        <v>170</v>
      </c>
      <c r="F186" s="1384"/>
      <c r="G186" s="1389"/>
      <c r="H186" s="1301"/>
      <c r="I186" s="1300"/>
      <c r="J186" s="1300"/>
    </row>
    <row r="187" spans="1:10" ht="21.95" customHeight="1">
      <c r="A187" s="1350"/>
      <c r="B187" s="1431">
        <v>0.66666666666666663</v>
      </c>
      <c r="C187" s="1368" t="s">
        <v>208</v>
      </c>
      <c r="D187" s="1355" t="s">
        <v>52</v>
      </c>
      <c r="E187" s="1355" t="s">
        <v>209</v>
      </c>
      <c r="F187" s="1384" t="s">
        <v>19</v>
      </c>
      <c r="G187" s="1389"/>
      <c r="H187" s="1301"/>
      <c r="I187" s="1300"/>
      <c r="J187" s="1300"/>
    </row>
    <row r="188" spans="1:10" ht="21.2" customHeight="1">
      <c r="A188" s="1372">
        <v>46156</v>
      </c>
      <c r="B188" s="1374"/>
      <c r="C188" s="1374"/>
      <c r="D188" s="1377" t="s">
        <v>52</v>
      </c>
      <c r="E188" s="1456" t="s">
        <v>210</v>
      </c>
      <c r="F188" s="1375"/>
      <c r="G188" s="1377"/>
      <c r="H188" s="1301"/>
      <c r="I188" s="1300"/>
      <c r="J188" s="1300"/>
    </row>
    <row r="189" spans="1:10" ht="21.2" customHeight="1">
      <c r="A189" s="1372"/>
      <c r="B189" s="1444">
        <v>0.54166666666666663</v>
      </c>
      <c r="C189" s="1374" t="s">
        <v>94</v>
      </c>
      <c r="D189" s="1377" t="s">
        <v>52</v>
      </c>
      <c r="E189" s="1377" t="s">
        <v>211</v>
      </c>
      <c r="F189" s="1365" t="s">
        <v>26</v>
      </c>
      <c r="G189" s="1462"/>
      <c r="H189" s="1301"/>
      <c r="I189" s="1300"/>
      <c r="J189" s="1300"/>
    </row>
    <row r="190" spans="1:10" ht="21.95" customHeight="1">
      <c r="A190" s="1350">
        <v>46157</v>
      </c>
      <c r="B190" s="1368"/>
      <c r="C190" s="1368" t="s">
        <v>122</v>
      </c>
      <c r="D190" s="1355" t="s">
        <v>30</v>
      </c>
      <c r="E190" s="1355" t="s">
        <v>212</v>
      </c>
      <c r="F190" s="1333"/>
      <c r="G190" s="1355"/>
      <c r="H190" s="1301"/>
      <c r="I190" s="1300"/>
      <c r="J190" s="1300"/>
    </row>
    <row r="191" spans="1:10" ht="21.95" customHeight="1">
      <c r="A191" s="1350"/>
      <c r="B191" s="1368"/>
      <c r="C191" s="1368" t="s">
        <v>122</v>
      </c>
      <c r="D191" s="1355" t="s">
        <v>52</v>
      </c>
      <c r="E191" s="1355" t="s">
        <v>213</v>
      </c>
      <c r="F191" s="1333"/>
      <c r="G191" s="1355"/>
      <c r="H191" s="1301"/>
      <c r="I191" s="1300"/>
      <c r="J191" s="1300"/>
    </row>
    <row r="192" spans="1:10" ht="21.95" customHeight="1">
      <c r="A192" s="1350"/>
      <c r="B192" s="1368"/>
      <c r="C192" s="1368"/>
      <c r="D192" s="1355" t="s">
        <v>52</v>
      </c>
      <c r="E192" s="1355"/>
      <c r="F192" s="1333"/>
      <c r="G192" s="1355"/>
      <c r="H192" s="1301"/>
      <c r="I192" s="1300"/>
      <c r="J192" s="1300"/>
    </row>
    <row r="193" spans="1:10" ht="21.95" customHeight="1">
      <c r="A193" s="1358">
        <v>46158</v>
      </c>
      <c r="B193" s="1438">
        <v>0.375</v>
      </c>
      <c r="C193" s="1367" t="s">
        <v>94</v>
      </c>
      <c r="D193" s="1363" t="s">
        <v>52</v>
      </c>
      <c r="E193" s="1363" t="s">
        <v>214</v>
      </c>
      <c r="F193" s="1361" t="s">
        <v>19</v>
      </c>
      <c r="G193" s="1363"/>
      <c r="H193" s="1301"/>
      <c r="I193" s="1300"/>
      <c r="J193" s="1300"/>
    </row>
    <row r="194" spans="1:10" ht="21.95" customHeight="1">
      <c r="A194" s="1409">
        <v>46159</v>
      </c>
      <c r="B194" s="1448">
        <v>0.375</v>
      </c>
      <c r="C194" s="1427" t="s">
        <v>94</v>
      </c>
      <c r="D194" s="1410" t="s">
        <v>52</v>
      </c>
      <c r="E194" s="1410" t="s">
        <v>215</v>
      </c>
      <c r="F194" s="1411" t="s">
        <v>19</v>
      </c>
      <c r="G194" s="1363"/>
      <c r="H194" s="1301"/>
      <c r="I194" s="1300"/>
      <c r="J194" s="1300"/>
    </row>
    <row r="195" spans="1:10" ht="21.95" customHeight="1">
      <c r="A195" s="1419"/>
      <c r="B195" s="1451">
        <v>0.58333333333333337</v>
      </c>
      <c r="C195" s="1436" t="s">
        <v>43</v>
      </c>
      <c r="D195" s="1420" t="s">
        <v>30</v>
      </c>
      <c r="E195" s="1420" t="s">
        <v>216</v>
      </c>
      <c r="F195" s="1479" t="s">
        <v>26</v>
      </c>
      <c r="G195" s="1477"/>
      <c r="H195" s="1301" t="s">
        <v>217</v>
      </c>
      <c r="I195" s="1300"/>
      <c r="J195" s="1300"/>
    </row>
    <row r="196" spans="1:10" ht="24" customHeight="1">
      <c r="A196" s="1349">
        <v>46160</v>
      </c>
      <c r="B196" s="1432" t="s">
        <v>131</v>
      </c>
      <c r="C196" s="1432" t="s">
        <v>17</v>
      </c>
      <c r="D196" s="1354" t="s">
        <v>68</v>
      </c>
      <c r="E196" s="1354" t="s">
        <v>132</v>
      </c>
      <c r="F196" s="1478" t="s">
        <v>19</v>
      </c>
      <c r="G196" s="1355"/>
      <c r="H196" s="1301"/>
      <c r="I196" s="1300"/>
      <c r="J196" s="1300"/>
    </row>
    <row r="197" spans="1:10" ht="24" customHeight="1">
      <c r="A197" s="1350"/>
      <c r="B197" s="1431">
        <v>0.56666666666666665</v>
      </c>
      <c r="C197" s="1368" t="s">
        <v>98</v>
      </c>
      <c r="D197" s="1355" t="s">
        <v>24</v>
      </c>
      <c r="E197" s="1355" t="s">
        <v>218</v>
      </c>
      <c r="F197" s="1333" t="s">
        <v>36</v>
      </c>
      <c r="G197" s="1465" t="s">
        <v>160</v>
      </c>
      <c r="H197" s="1326" t="s">
        <v>219</v>
      </c>
      <c r="I197" s="1300"/>
      <c r="J197" s="1300"/>
    </row>
    <row r="198" spans="1:10" ht="21.95" customHeight="1">
      <c r="A198" s="1394">
        <v>46161</v>
      </c>
      <c r="B198" s="1449">
        <v>0.39583333333333331</v>
      </c>
      <c r="C198" s="1434" t="s">
        <v>21</v>
      </c>
      <c r="D198" s="1408" t="s">
        <v>69</v>
      </c>
      <c r="E198" s="1408" t="s">
        <v>103</v>
      </c>
      <c r="F198" s="1395" t="s">
        <v>19</v>
      </c>
      <c r="G198" s="1355"/>
      <c r="H198" s="1301"/>
      <c r="I198" s="1300"/>
      <c r="J198" s="1300"/>
    </row>
    <row r="199" spans="1:10" ht="21.95" customHeight="1">
      <c r="A199" s="1350"/>
      <c r="B199" s="1431">
        <v>0.4375</v>
      </c>
      <c r="C199" s="1368" t="s">
        <v>21</v>
      </c>
      <c r="D199" s="1355" t="s">
        <v>69</v>
      </c>
      <c r="E199" s="1355" t="s">
        <v>105</v>
      </c>
      <c r="F199" s="1333" t="s">
        <v>36</v>
      </c>
      <c r="G199" s="1355"/>
      <c r="H199" s="1301"/>
      <c r="I199" s="1300"/>
      <c r="J199" s="1300"/>
    </row>
    <row r="200" spans="1:10" ht="21.95" customHeight="1">
      <c r="A200" s="1350"/>
      <c r="B200" s="1431">
        <v>0.66666666666666663</v>
      </c>
      <c r="C200" s="1368" t="s">
        <v>34</v>
      </c>
      <c r="D200" s="1355" t="s">
        <v>69</v>
      </c>
      <c r="E200" s="1355" t="s">
        <v>136</v>
      </c>
      <c r="F200" s="1333" t="s">
        <v>36</v>
      </c>
      <c r="G200" s="1355"/>
      <c r="H200" s="1301"/>
      <c r="I200" s="1300"/>
      <c r="J200" s="1300"/>
    </row>
    <row r="201" spans="1:10" ht="21.95" customHeight="1">
      <c r="A201" s="1350"/>
      <c r="B201" s="1431">
        <v>0.75</v>
      </c>
      <c r="C201" s="1368" t="s">
        <v>34</v>
      </c>
      <c r="D201" s="1355" t="s">
        <v>24</v>
      </c>
      <c r="E201" s="1355" t="s">
        <v>137</v>
      </c>
      <c r="F201" s="1333" t="s">
        <v>36</v>
      </c>
      <c r="G201" s="1355"/>
      <c r="H201" s="1301"/>
      <c r="I201" s="1300"/>
      <c r="J201" s="1300"/>
    </row>
    <row r="202" spans="1:10" ht="21.95" customHeight="1">
      <c r="A202" s="1350">
        <v>46162</v>
      </c>
      <c r="B202" s="1431">
        <v>0.375</v>
      </c>
      <c r="C202" s="1368" t="s">
        <v>22</v>
      </c>
      <c r="D202" s="1355" t="s">
        <v>69</v>
      </c>
      <c r="E202" s="1355" t="s">
        <v>220</v>
      </c>
      <c r="F202" s="1333" t="s">
        <v>19</v>
      </c>
      <c r="G202" s="1355"/>
      <c r="H202" s="1301"/>
      <c r="I202" s="1300"/>
      <c r="J202" s="1300"/>
    </row>
    <row r="203" spans="1:10" ht="21.95" customHeight="1">
      <c r="A203" s="1350"/>
      <c r="B203" s="1431">
        <v>0.66666666666666663</v>
      </c>
      <c r="C203" s="1368" t="s">
        <v>208</v>
      </c>
      <c r="D203" s="1355" t="s">
        <v>69</v>
      </c>
      <c r="E203" s="1355" t="s">
        <v>209</v>
      </c>
      <c r="F203" s="1333" t="s">
        <v>19</v>
      </c>
      <c r="G203" s="1355"/>
      <c r="H203" s="1301"/>
      <c r="I203" s="1300"/>
      <c r="J203" s="1300"/>
    </row>
    <row r="204" spans="1:10" ht="21.95" customHeight="1">
      <c r="A204" s="1350">
        <v>46163</v>
      </c>
      <c r="B204" s="1368" t="s">
        <v>221</v>
      </c>
      <c r="C204" s="1368" t="s">
        <v>222</v>
      </c>
      <c r="D204" s="1355" t="s">
        <v>69</v>
      </c>
      <c r="E204" s="1355" t="s">
        <v>18</v>
      </c>
      <c r="F204" s="1333" t="s">
        <v>19</v>
      </c>
      <c r="G204" s="1355"/>
      <c r="H204" s="1301"/>
      <c r="I204" s="1300"/>
      <c r="J204" s="1300"/>
    </row>
    <row r="205" spans="1:10" ht="21.95" customHeight="1">
      <c r="A205" s="1416">
        <v>46164</v>
      </c>
      <c r="B205" s="1450">
        <v>0.5</v>
      </c>
      <c r="C205" s="1435" t="s">
        <v>23</v>
      </c>
      <c r="D205" s="1417" t="s">
        <v>69</v>
      </c>
      <c r="E205" s="1417" t="s">
        <v>57</v>
      </c>
      <c r="F205" s="1418" t="s">
        <v>26</v>
      </c>
      <c r="G205" s="1466"/>
      <c r="H205" s="1301"/>
      <c r="I205" s="1300"/>
      <c r="J205" s="1300"/>
    </row>
    <row r="206" spans="1:10" ht="21.95" customHeight="1">
      <c r="A206" s="1419">
        <v>46165</v>
      </c>
      <c r="B206" s="1451">
        <v>0.60416666666666663</v>
      </c>
      <c r="C206" s="1436"/>
      <c r="D206" s="1420" t="s">
        <v>69</v>
      </c>
      <c r="E206" s="1420"/>
      <c r="F206" s="1407"/>
      <c r="G206" s="1420" t="s">
        <v>160</v>
      </c>
      <c r="H206" s="1326" t="s">
        <v>223</v>
      </c>
      <c r="I206" s="1300"/>
      <c r="J206" s="1300"/>
    </row>
    <row r="207" spans="1:10" ht="21.95" customHeight="1">
      <c r="A207" s="1372">
        <v>46166</v>
      </c>
      <c r="B207" s="1374"/>
      <c r="C207" s="1374"/>
      <c r="D207" s="1377"/>
      <c r="E207" s="1456" t="s">
        <v>224</v>
      </c>
      <c r="F207" s="1375"/>
      <c r="G207" s="1377"/>
      <c r="H207" s="1301"/>
      <c r="I207" s="1300"/>
      <c r="J207" s="1300"/>
    </row>
    <row r="208" spans="1:10" ht="21.95" hidden="1" customHeight="1">
      <c r="A208" s="1372"/>
      <c r="B208" s="1376">
        <v>0.47916666666666669</v>
      </c>
      <c r="C208" s="1373" t="s">
        <v>50</v>
      </c>
      <c r="D208" s="1377" t="s">
        <v>69</v>
      </c>
      <c r="E208" s="1375" t="s">
        <v>225</v>
      </c>
      <c r="F208" s="1375" t="s">
        <v>19</v>
      </c>
      <c r="G208" s="1375" t="s">
        <v>100</v>
      </c>
      <c r="H208" s="1301" t="s">
        <v>226</v>
      </c>
      <c r="I208" s="1300"/>
      <c r="J208" s="1300"/>
    </row>
    <row r="209" spans="1:10" ht="21.95" customHeight="1">
      <c r="A209" s="1372"/>
      <c r="B209" s="1444" t="s">
        <v>38</v>
      </c>
      <c r="C209" s="1374" t="s">
        <v>39</v>
      </c>
      <c r="D209" s="1377" t="s">
        <v>69</v>
      </c>
      <c r="E209" s="1377" t="s">
        <v>227</v>
      </c>
      <c r="F209" s="1375" t="s">
        <v>36</v>
      </c>
      <c r="G209" s="1377" t="s">
        <v>160</v>
      </c>
      <c r="H209" s="1301" t="s">
        <v>228</v>
      </c>
      <c r="I209" s="1300"/>
      <c r="J209" s="1300"/>
    </row>
    <row r="210" spans="1:10" ht="21.95" customHeight="1">
      <c r="A210" s="1372">
        <v>46167</v>
      </c>
      <c r="B210" s="1374"/>
      <c r="C210" s="1377"/>
      <c r="D210" s="1377" t="s">
        <v>69</v>
      </c>
      <c r="E210" s="1456" t="s">
        <v>229</v>
      </c>
      <c r="F210" s="1375"/>
      <c r="G210" s="1377"/>
      <c r="H210" s="1301"/>
      <c r="I210" s="1300"/>
      <c r="J210" s="1300"/>
    </row>
    <row r="211" spans="1:10" ht="21.95" customHeight="1">
      <c r="A211" s="1372"/>
      <c r="B211" s="1444">
        <v>0.375</v>
      </c>
      <c r="C211" s="1377" t="s">
        <v>94</v>
      </c>
      <c r="D211" s="1377" t="s">
        <v>69</v>
      </c>
      <c r="E211" s="1377" t="s">
        <v>230</v>
      </c>
      <c r="F211" s="1375" t="s">
        <v>19</v>
      </c>
      <c r="G211" s="1377" t="s">
        <v>160</v>
      </c>
      <c r="H211" s="1301" t="s">
        <v>231</v>
      </c>
      <c r="I211" s="1300"/>
      <c r="J211" s="1300"/>
    </row>
    <row r="212" spans="1:10" ht="21.95" hidden="1" customHeight="1">
      <c r="A212" s="1372"/>
      <c r="B212" s="1376"/>
      <c r="C212" s="1375" t="s">
        <v>98</v>
      </c>
      <c r="D212" s="1377" t="s">
        <v>69</v>
      </c>
      <c r="E212" s="1375" t="s">
        <v>232</v>
      </c>
      <c r="F212" s="1375"/>
      <c r="G212" s="1375" t="s">
        <v>100</v>
      </c>
      <c r="H212" s="1326" t="s">
        <v>233</v>
      </c>
      <c r="I212" s="1300"/>
      <c r="J212" s="1300"/>
    </row>
    <row r="213" spans="1:10" ht="21.95" customHeight="1">
      <c r="A213" s="1350">
        <v>46168</v>
      </c>
      <c r="B213" s="1431">
        <v>0.39583333333333331</v>
      </c>
      <c r="C213" s="1368" t="s">
        <v>21</v>
      </c>
      <c r="D213" s="1355" t="s">
        <v>13</v>
      </c>
      <c r="E213" s="1355" t="s">
        <v>234</v>
      </c>
      <c r="F213" s="1333" t="s">
        <v>19</v>
      </c>
      <c r="G213" s="1355"/>
      <c r="H213" s="1301"/>
      <c r="I213" s="1300"/>
      <c r="J213" s="1300"/>
    </row>
    <row r="214" spans="1:10" ht="21.95" customHeight="1">
      <c r="A214" s="1350"/>
      <c r="B214" s="1431">
        <v>0.4375</v>
      </c>
      <c r="C214" s="1368" t="s">
        <v>21</v>
      </c>
      <c r="D214" s="1355" t="s">
        <v>46</v>
      </c>
      <c r="E214" s="1355" t="s">
        <v>235</v>
      </c>
      <c r="F214" s="1333" t="s">
        <v>36</v>
      </c>
      <c r="G214" s="1355"/>
      <c r="H214" s="1301"/>
      <c r="I214" s="1300"/>
      <c r="J214" s="1300"/>
    </row>
    <row r="215" spans="1:10" ht="21.95" customHeight="1">
      <c r="A215" s="1350"/>
      <c r="B215" s="1431">
        <v>0.66666666666666663</v>
      </c>
      <c r="C215" s="1368" t="s">
        <v>34</v>
      </c>
      <c r="D215" s="1355" t="s">
        <v>13</v>
      </c>
      <c r="E215" s="1355" t="s">
        <v>136</v>
      </c>
      <c r="F215" s="1333" t="s">
        <v>36</v>
      </c>
      <c r="G215" s="1355"/>
      <c r="H215" s="1301"/>
      <c r="I215" s="1300"/>
      <c r="J215" s="1300"/>
    </row>
    <row r="216" spans="1:10" ht="21.95" customHeight="1">
      <c r="A216" s="1350"/>
      <c r="B216" s="1431">
        <v>0.75</v>
      </c>
      <c r="C216" s="1368" t="s">
        <v>34</v>
      </c>
      <c r="D216" s="1355" t="s">
        <v>32</v>
      </c>
      <c r="E216" s="1355" t="s">
        <v>137</v>
      </c>
      <c r="F216" s="1333" t="s">
        <v>36</v>
      </c>
      <c r="G216" s="1355"/>
      <c r="H216" s="1301"/>
      <c r="I216" s="1300"/>
      <c r="J216" s="1300"/>
    </row>
    <row r="217" spans="1:10" ht="21.95" customHeight="1">
      <c r="A217" s="1369">
        <v>46169</v>
      </c>
      <c r="B217" s="1443">
        <v>0.375</v>
      </c>
      <c r="C217" s="1370" t="s">
        <v>22</v>
      </c>
      <c r="D217" s="1385" t="s">
        <v>13</v>
      </c>
      <c r="E217" s="1385" t="s">
        <v>236</v>
      </c>
      <c r="F217" s="1365" t="s">
        <v>26</v>
      </c>
      <c r="G217" s="1462"/>
      <c r="H217" s="1301"/>
      <c r="I217" s="1300"/>
      <c r="J217" s="1300"/>
    </row>
    <row r="218" spans="1:10" ht="21.95" customHeight="1">
      <c r="A218" s="1350"/>
      <c r="B218" s="1431">
        <v>0.66666666666666663</v>
      </c>
      <c r="C218" s="1368" t="s">
        <v>208</v>
      </c>
      <c r="D218" s="1355" t="s">
        <v>13</v>
      </c>
      <c r="E218" s="1355" t="s">
        <v>209</v>
      </c>
      <c r="F218" s="1333" t="s">
        <v>19</v>
      </c>
      <c r="G218" s="1355"/>
      <c r="H218" s="1301"/>
      <c r="I218" s="1300"/>
      <c r="J218" s="1300"/>
    </row>
    <row r="219" spans="1:10" ht="21.95" customHeight="1">
      <c r="A219" s="1350">
        <v>46170</v>
      </c>
      <c r="B219" s="1368" t="s">
        <v>221</v>
      </c>
      <c r="C219" s="1368" t="s">
        <v>222</v>
      </c>
      <c r="D219" s="1355" t="s">
        <v>13</v>
      </c>
      <c r="E219" s="1355" t="s">
        <v>18</v>
      </c>
      <c r="F219" s="1333" t="s">
        <v>19</v>
      </c>
      <c r="G219" s="1355"/>
      <c r="H219" s="1301"/>
      <c r="I219" s="1300"/>
      <c r="J219" s="1300"/>
    </row>
    <row r="220" spans="1:10" ht="21.2" customHeight="1">
      <c r="A220" s="1350">
        <v>46171</v>
      </c>
      <c r="B220" s="1431">
        <v>0.47916666666666669</v>
      </c>
      <c r="C220" s="1368" t="s">
        <v>50</v>
      </c>
      <c r="D220" s="1355" t="s">
        <v>13</v>
      </c>
      <c r="E220" s="1355" t="s">
        <v>237</v>
      </c>
      <c r="F220" s="1333" t="s">
        <v>36</v>
      </c>
      <c r="G220" s="1355" t="s">
        <v>160</v>
      </c>
      <c r="H220" s="1301" t="s">
        <v>238</v>
      </c>
      <c r="I220" s="1300"/>
      <c r="J220" s="1300"/>
    </row>
    <row r="221" spans="1:10" ht="21.95" customHeight="1">
      <c r="A221" s="1358">
        <v>46172</v>
      </c>
      <c r="B221" s="1438">
        <v>0.39583333333333331</v>
      </c>
      <c r="C221" s="1367" t="s">
        <v>94</v>
      </c>
      <c r="D221" s="1363" t="s">
        <v>69</v>
      </c>
      <c r="E221" s="1363" t="s">
        <v>239</v>
      </c>
      <c r="F221" s="1361" t="s">
        <v>19</v>
      </c>
      <c r="G221" s="1363"/>
      <c r="H221" s="1301" t="s">
        <v>240</v>
      </c>
      <c r="I221" s="1300"/>
      <c r="J221" s="1300"/>
    </row>
    <row r="222" spans="1:10" ht="21.95" customHeight="1">
      <c r="A222" s="1358">
        <v>46173</v>
      </c>
      <c r="B222" s="1438" t="s">
        <v>164</v>
      </c>
      <c r="C222" s="1367" t="s">
        <v>43</v>
      </c>
      <c r="D222" s="1363" t="s">
        <v>32</v>
      </c>
      <c r="E222" s="1363" t="s">
        <v>241</v>
      </c>
      <c r="F222" s="1361" t="s">
        <v>36</v>
      </c>
      <c r="G222" s="1363"/>
      <c r="H222" s="1301"/>
      <c r="I222" s="1300"/>
      <c r="J222" s="1300"/>
    </row>
    <row r="223" spans="1:10" ht="21.95" hidden="1" customHeight="1">
      <c r="A223" s="1358"/>
      <c r="B223" s="1362">
        <v>0.58333333333333337</v>
      </c>
      <c r="C223" s="1359" t="s">
        <v>39</v>
      </c>
      <c r="D223" s="1363" t="s">
        <v>69</v>
      </c>
      <c r="E223" s="1361" t="s">
        <v>242</v>
      </c>
      <c r="F223" s="1361" t="s">
        <v>19</v>
      </c>
      <c r="G223" s="1361" t="s">
        <v>100</v>
      </c>
      <c r="H223" s="1301" t="s">
        <v>243</v>
      </c>
      <c r="I223" s="1300"/>
      <c r="J223" s="1300"/>
    </row>
    <row r="224" spans="1:10" ht="21.95" customHeight="1">
      <c r="A224" s="1358"/>
      <c r="B224" s="1438">
        <v>0.45833333333333331</v>
      </c>
      <c r="C224" s="1367" t="s">
        <v>94</v>
      </c>
      <c r="D224" s="1363" t="s">
        <v>69</v>
      </c>
      <c r="E224" s="1363" t="s">
        <v>244</v>
      </c>
      <c r="F224" s="1361" t="s">
        <v>19</v>
      </c>
      <c r="G224" s="1363"/>
      <c r="H224" s="1301" t="s">
        <v>240</v>
      </c>
      <c r="I224" s="1300"/>
      <c r="J224" s="1300"/>
    </row>
    <row r="225" spans="1:10" ht="21.95" customHeight="1">
      <c r="A225" s="1490" t="s">
        <v>245</v>
      </c>
      <c r="B225" s="1491"/>
      <c r="C225" s="1491"/>
      <c r="D225" s="1492"/>
      <c r="E225" s="1491"/>
      <c r="F225" s="1492"/>
      <c r="G225" s="1426"/>
      <c r="H225" s="1301"/>
      <c r="I225" s="1300"/>
      <c r="J225" s="1300"/>
    </row>
    <row r="226" spans="1:10" ht="21.95" customHeight="1">
      <c r="A226" s="1350">
        <v>46174</v>
      </c>
      <c r="B226" s="1368" t="s">
        <v>131</v>
      </c>
      <c r="C226" s="1368" t="s">
        <v>17</v>
      </c>
      <c r="D226" s="1355" t="s">
        <v>55</v>
      </c>
      <c r="E226" s="1355" t="s">
        <v>132</v>
      </c>
      <c r="F226" s="1333" t="s">
        <v>19</v>
      </c>
      <c r="G226" s="1355"/>
      <c r="H226" t="s">
        <v>246</v>
      </c>
      <c r="I226" s="1300"/>
      <c r="J226" s="1300"/>
    </row>
    <row r="227" spans="1:10" ht="21.95" customHeight="1">
      <c r="A227" s="1350"/>
      <c r="B227" s="1368" t="s">
        <v>247</v>
      </c>
      <c r="C227" s="1368" t="s">
        <v>50</v>
      </c>
      <c r="D227" s="1355" t="s">
        <v>55</v>
      </c>
      <c r="E227" s="1355" t="s">
        <v>248</v>
      </c>
      <c r="F227" s="1333" t="s">
        <v>36</v>
      </c>
      <c r="G227" s="1355"/>
      <c r="H227" s="1301" t="s">
        <v>249</v>
      </c>
      <c r="I227" s="1300"/>
      <c r="J227" s="1300"/>
    </row>
    <row r="228" spans="1:10" ht="21.95" customHeight="1">
      <c r="A228" s="1350">
        <v>46175</v>
      </c>
      <c r="B228" s="1431">
        <v>0.39583333333333331</v>
      </c>
      <c r="C228" s="1368" t="s">
        <v>21</v>
      </c>
      <c r="D228" s="1355" t="s">
        <v>52</v>
      </c>
      <c r="E228" s="1355" t="s">
        <v>186</v>
      </c>
      <c r="F228" s="1333" t="s">
        <v>19</v>
      </c>
      <c r="G228" s="1355"/>
      <c r="H228" t="s">
        <v>246</v>
      </c>
      <c r="I228" s="1300"/>
      <c r="J228" s="1300"/>
    </row>
    <row r="229" spans="1:10" ht="21.95" customHeight="1">
      <c r="A229" s="1350"/>
      <c r="B229" s="1431">
        <v>0.4375</v>
      </c>
      <c r="C229" s="1368" t="s">
        <v>21</v>
      </c>
      <c r="D229" s="1355" t="s">
        <v>24</v>
      </c>
      <c r="E229" s="1355" t="s">
        <v>188</v>
      </c>
      <c r="F229" s="1333" t="s">
        <v>36</v>
      </c>
      <c r="G229" s="1355"/>
      <c r="H229" t="s">
        <v>246</v>
      </c>
      <c r="I229" s="1300"/>
      <c r="J229" s="1300"/>
    </row>
    <row r="230" spans="1:10" ht="21.95" customHeight="1">
      <c r="A230" s="1350"/>
      <c r="B230" s="1431">
        <v>0.66666666666666663</v>
      </c>
      <c r="C230" s="1368" t="s">
        <v>34</v>
      </c>
      <c r="D230" s="1355" t="s">
        <v>52</v>
      </c>
      <c r="E230" s="1355" t="s">
        <v>250</v>
      </c>
      <c r="F230" s="1333" t="s">
        <v>36</v>
      </c>
      <c r="G230" s="1355"/>
      <c r="H230"/>
      <c r="I230" s="1300"/>
      <c r="J230" s="1300"/>
    </row>
    <row r="231" spans="1:10" ht="21.95" customHeight="1">
      <c r="A231" s="1350"/>
      <c r="B231" s="1431">
        <v>0.75</v>
      </c>
      <c r="C231" s="1368" t="s">
        <v>34</v>
      </c>
      <c r="D231" s="1355" t="s">
        <v>46</v>
      </c>
      <c r="E231" s="1355" t="s">
        <v>251</v>
      </c>
      <c r="F231" s="1333" t="s">
        <v>36</v>
      </c>
      <c r="G231" s="1355"/>
      <c r="H231"/>
      <c r="I231" s="1300"/>
      <c r="J231" s="1300"/>
    </row>
    <row r="232" spans="1:10" ht="21.95" customHeight="1">
      <c r="A232" s="1350">
        <v>46176</v>
      </c>
      <c r="B232" s="1431">
        <v>0.375</v>
      </c>
      <c r="C232" s="1368" t="s">
        <v>22</v>
      </c>
      <c r="D232" s="1355" t="s">
        <v>52</v>
      </c>
      <c r="E232" s="1355" t="s">
        <v>191</v>
      </c>
      <c r="F232" s="1333" t="s">
        <v>19</v>
      </c>
      <c r="G232" s="1355"/>
      <c r="H232" t="s">
        <v>246</v>
      </c>
      <c r="I232" s="1300"/>
      <c r="J232" s="1300"/>
    </row>
    <row r="233" spans="1:10" ht="21.95" customHeight="1">
      <c r="A233" s="1350"/>
      <c r="B233" s="1431">
        <v>0.6875</v>
      </c>
      <c r="C233" s="1368" t="s">
        <v>208</v>
      </c>
      <c r="D233" s="1355" t="s">
        <v>52</v>
      </c>
      <c r="E233" s="1355" t="s">
        <v>209</v>
      </c>
      <c r="F233" s="1333" t="s">
        <v>19</v>
      </c>
      <c r="G233" s="1355"/>
      <c r="H233"/>
      <c r="I233" s="1300"/>
      <c r="J233" s="1300"/>
    </row>
    <row r="234" spans="1:10" ht="21.95" customHeight="1">
      <c r="A234" s="1350">
        <v>46177</v>
      </c>
      <c r="B234" s="1368" t="s">
        <v>221</v>
      </c>
      <c r="C234" s="1368" t="s">
        <v>222</v>
      </c>
      <c r="D234" s="1355" t="s">
        <v>52</v>
      </c>
      <c r="E234" s="1355" t="s">
        <v>18</v>
      </c>
      <c r="F234" s="1333" t="s">
        <v>19</v>
      </c>
      <c r="G234" s="1355"/>
      <c r="H234" t="s">
        <v>246</v>
      </c>
      <c r="I234" s="1300"/>
      <c r="J234" s="1300"/>
    </row>
    <row r="235" spans="1:10" ht="21.95" customHeight="1">
      <c r="A235" s="1350">
        <v>46178</v>
      </c>
      <c r="B235" s="1368" t="s">
        <v>252</v>
      </c>
      <c r="C235" s="1368" t="s">
        <v>23</v>
      </c>
      <c r="D235" s="1355" t="s">
        <v>52</v>
      </c>
      <c r="E235" s="1355" t="s">
        <v>253</v>
      </c>
      <c r="F235" s="1333" t="s">
        <v>19</v>
      </c>
      <c r="G235" s="1355"/>
      <c r="H235" t="s">
        <v>254</v>
      </c>
      <c r="I235" s="1300"/>
      <c r="J235" s="1300"/>
    </row>
    <row r="236" spans="1:10" ht="21.95" customHeight="1">
      <c r="A236" s="1358">
        <v>46179</v>
      </c>
      <c r="B236" s="1438">
        <v>0.625</v>
      </c>
      <c r="C236" s="1367" t="s">
        <v>66</v>
      </c>
      <c r="D236" s="1363" t="s">
        <v>52</v>
      </c>
      <c r="E236" s="1363" t="s">
        <v>255</v>
      </c>
      <c r="F236" s="1361" t="s">
        <v>19</v>
      </c>
      <c r="G236" s="1363"/>
      <c r="H236" s="1311"/>
      <c r="I236" s="1300"/>
      <c r="J236" s="1300"/>
    </row>
    <row r="237" spans="1:10" ht="21.95" hidden="1" customHeight="1">
      <c r="A237" s="1358"/>
      <c r="B237" s="1438" t="s">
        <v>256</v>
      </c>
      <c r="C237" s="1367" t="s">
        <v>50</v>
      </c>
      <c r="D237" s="1363" t="s">
        <v>257</v>
      </c>
      <c r="E237" s="1363" t="s">
        <v>50</v>
      </c>
      <c r="F237" s="1361" t="s">
        <v>36</v>
      </c>
      <c r="G237" s="1363" t="s">
        <v>100</v>
      </c>
      <c r="H237" s="1311" t="s">
        <v>258</v>
      </c>
      <c r="I237" s="1300"/>
      <c r="J237" s="1300"/>
    </row>
    <row r="238" spans="1:10" ht="21.95" customHeight="1">
      <c r="A238" s="1358">
        <v>46180</v>
      </c>
      <c r="B238" s="1438">
        <v>0.375</v>
      </c>
      <c r="C238" s="1360" t="s">
        <v>122</v>
      </c>
      <c r="D238" s="1363" t="s">
        <v>52</v>
      </c>
      <c r="E238" s="1363" t="s">
        <v>259</v>
      </c>
      <c r="F238" s="1361"/>
      <c r="G238" s="1363"/>
      <c r="H238" s="1301" t="s">
        <v>260</v>
      </c>
      <c r="I238" s="1300"/>
      <c r="J238" s="1300"/>
    </row>
    <row r="239" spans="1:10" ht="21.95" customHeight="1">
      <c r="A239" s="1358"/>
      <c r="B239" s="1438">
        <v>0.58333333333333337</v>
      </c>
      <c r="C239" s="1367" t="s">
        <v>122</v>
      </c>
      <c r="D239" s="1363" t="s">
        <v>30</v>
      </c>
      <c r="E239" s="1363" t="s">
        <v>261</v>
      </c>
      <c r="F239" s="1361"/>
      <c r="G239" s="1363"/>
      <c r="H239" s="1301" t="s">
        <v>262</v>
      </c>
      <c r="I239" s="1300"/>
      <c r="J239" s="1300"/>
    </row>
    <row r="240" spans="1:10" ht="21.95" customHeight="1">
      <c r="A240" s="1358"/>
      <c r="B240" s="1438">
        <v>0.39444444444444443</v>
      </c>
      <c r="C240" s="1367" t="s">
        <v>29</v>
      </c>
      <c r="D240" s="1363" t="s">
        <v>30</v>
      </c>
      <c r="E240" s="1363" t="s">
        <v>263</v>
      </c>
      <c r="F240" s="1361"/>
      <c r="G240" s="1363"/>
      <c r="H240" s="1320"/>
      <c r="I240" s="1300"/>
      <c r="J240" s="1300"/>
    </row>
    <row r="241" spans="1:10" ht="21.95" customHeight="1">
      <c r="A241" s="1350">
        <v>46181</v>
      </c>
      <c r="B241" s="1368" t="s">
        <v>131</v>
      </c>
      <c r="C241" s="1368" t="s">
        <v>17</v>
      </c>
      <c r="D241" s="1355" t="s">
        <v>68</v>
      </c>
      <c r="E241" s="1355" t="s">
        <v>132</v>
      </c>
      <c r="F241" s="1333" t="s">
        <v>19</v>
      </c>
      <c r="G241" s="1355"/>
      <c r="H241" s="1320"/>
      <c r="I241" s="1300"/>
      <c r="J241" s="1300"/>
    </row>
    <row r="242" spans="1:10" ht="21.95" customHeight="1">
      <c r="A242" s="1350"/>
      <c r="B242" s="1431">
        <v>0.47916666666666669</v>
      </c>
      <c r="C242" s="1368" t="s">
        <v>98</v>
      </c>
      <c r="D242" s="1355" t="s">
        <v>68</v>
      </c>
      <c r="E242" s="1355" t="s">
        <v>264</v>
      </c>
      <c r="F242" s="1333" t="s">
        <v>19</v>
      </c>
      <c r="G242" s="1355" t="s">
        <v>160</v>
      </c>
      <c r="H242" s="1326" t="s">
        <v>265</v>
      </c>
      <c r="I242" s="1300"/>
      <c r="J242" s="1300"/>
    </row>
    <row r="243" spans="1:10" ht="21.95" customHeight="1">
      <c r="A243" s="1350">
        <v>46182</v>
      </c>
      <c r="B243" s="1431">
        <v>0.39583333333333331</v>
      </c>
      <c r="C243" s="1368" t="s">
        <v>21</v>
      </c>
      <c r="D243" s="1355" t="s">
        <v>69</v>
      </c>
      <c r="E243" s="1355" t="s">
        <v>266</v>
      </c>
      <c r="F243" s="1333" t="s">
        <v>19</v>
      </c>
      <c r="G243" s="1355"/>
      <c r="H243" s="1301"/>
      <c r="I243" s="1300"/>
      <c r="J243" s="1300"/>
    </row>
    <row r="244" spans="1:10" ht="21.95" customHeight="1">
      <c r="A244" s="1350"/>
      <c r="B244" s="1431">
        <v>0.4375</v>
      </c>
      <c r="C244" s="1368" t="s">
        <v>21</v>
      </c>
      <c r="D244" s="1355" t="s">
        <v>32</v>
      </c>
      <c r="E244" s="1355" t="s">
        <v>266</v>
      </c>
      <c r="F244" s="1333" t="s">
        <v>36</v>
      </c>
      <c r="G244" s="1355"/>
      <c r="H244" s="1301"/>
      <c r="I244" s="1300"/>
      <c r="J244" s="1300"/>
    </row>
    <row r="245" spans="1:10" ht="21.95" customHeight="1">
      <c r="A245" s="1350"/>
      <c r="B245" s="1431">
        <v>0.66666666666666663</v>
      </c>
      <c r="C245" s="1368" t="s">
        <v>34</v>
      </c>
      <c r="D245" s="1355" t="s">
        <v>69</v>
      </c>
      <c r="E245" s="1355" t="s">
        <v>136</v>
      </c>
      <c r="F245" s="1333" t="s">
        <v>36</v>
      </c>
      <c r="G245" s="1355"/>
      <c r="H245" s="1301"/>
      <c r="I245" s="1300"/>
      <c r="J245" s="1300"/>
    </row>
    <row r="246" spans="1:10" ht="21.95" customHeight="1">
      <c r="A246" s="1350"/>
      <c r="B246" s="1431">
        <v>0.75</v>
      </c>
      <c r="C246" s="1368" t="s">
        <v>34</v>
      </c>
      <c r="D246" s="1355" t="s">
        <v>24</v>
      </c>
      <c r="E246" s="1355" t="s">
        <v>137</v>
      </c>
      <c r="F246" s="1333" t="s">
        <v>36</v>
      </c>
      <c r="G246" s="1355"/>
      <c r="H246" s="1301"/>
      <c r="I246" s="1300"/>
      <c r="J246" s="1300"/>
    </row>
    <row r="247" spans="1:10" ht="21.95" customHeight="1">
      <c r="A247" s="1350">
        <v>46183</v>
      </c>
      <c r="B247" s="1431">
        <v>0.375</v>
      </c>
      <c r="C247" s="1368" t="s">
        <v>22</v>
      </c>
      <c r="D247" s="1355" t="s">
        <v>69</v>
      </c>
      <c r="E247" s="1355" t="s">
        <v>170</v>
      </c>
      <c r="F247" s="1333" t="s">
        <v>19</v>
      </c>
      <c r="G247" s="1355"/>
      <c r="H247" s="1301"/>
      <c r="I247" s="1300"/>
      <c r="J247" s="1300"/>
    </row>
    <row r="248" spans="1:10" ht="21.95" customHeight="1">
      <c r="A248" s="1350"/>
      <c r="B248" s="1431">
        <v>0.6875</v>
      </c>
      <c r="C248" s="1368" t="s">
        <v>208</v>
      </c>
      <c r="D248" s="1355" t="s">
        <v>69</v>
      </c>
      <c r="E248" s="1355" t="s">
        <v>209</v>
      </c>
      <c r="F248" s="1333" t="s">
        <v>19</v>
      </c>
      <c r="G248" s="1355"/>
      <c r="H248" s="1301"/>
      <c r="I248" s="1300"/>
      <c r="J248" s="1300"/>
    </row>
    <row r="249" spans="1:10" ht="21.95" customHeight="1">
      <c r="A249" s="1350">
        <v>46184</v>
      </c>
      <c r="B249" s="1368" t="s">
        <v>221</v>
      </c>
      <c r="C249" s="1368" t="s">
        <v>222</v>
      </c>
      <c r="D249" s="1355" t="s">
        <v>69</v>
      </c>
      <c r="E249" s="1355" t="s">
        <v>18</v>
      </c>
      <c r="F249" s="1333" t="s">
        <v>19</v>
      </c>
      <c r="G249" s="1355"/>
      <c r="H249" s="1301"/>
      <c r="I249" s="1300"/>
      <c r="J249" s="1300"/>
    </row>
    <row r="250" spans="1:10" ht="21.95" customHeight="1">
      <c r="A250" s="1350"/>
      <c r="B250" s="1431">
        <v>0.58333333333333337</v>
      </c>
      <c r="C250" s="1368" t="s">
        <v>15</v>
      </c>
      <c r="D250" s="1355" t="s">
        <v>24</v>
      </c>
      <c r="E250" s="1355" t="s">
        <v>267</v>
      </c>
      <c r="F250" s="1333" t="s">
        <v>36</v>
      </c>
      <c r="G250" s="1355"/>
      <c r="H250" s="1301" t="s">
        <v>268</v>
      </c>
      <c r="I250" s="1300"/>
      <c r="J250" s="1300"/>
    </row>
    <row r="251" spans="1:10" ht="21.95" customHeight="1">
      <c r="A251" s="1350">
        <v>46185</v>
      </c>
      <c r="B251" s="1431">
        <v>0.5</v>
      </c>
      <c r="C251" s="1368" t="s">
        <v>23</v>
      </c>
      <c r="D251" s="1355" t="s">
        <v>69</v>
      </c>
      <c r="E251" s="1355" t="s">
        <v>57</v>
      </c>
      <c r="F251" s="1365" t="s">
        <v>26</v>
      </c>
      <c r="G251" s="1355"/>
      <c r="H251" s="1301"/>
      <c r="I251" s="1300"/>
      <c r="J251" s="1300"/>
    </row>
    <row r="252" spans="1:10" ht="21.95" customHeight="1">
      <c r="A252" s="1369">
        <v>46186</v>
      </c>
      <c r="B252" s="1443">
        <v>0.54166666666666663</v>
      </c>
      <c r="C252" s="1370" t="s">
        <v>269</v>
      </c>
      <c r="D252" s="1385" t="s">
        <v>69</v>
      </c>
      <c r="E252" s="1385" t="s">
        <v>270</v>
      </c>
      <c r="F252" s="1365" t="s">
        <v>26</v>
      </c>
      <c r="G252" s="1355"/>
      <c r="H252" s="1301" t="s">
        <v>271</v>
      </c>
      <c r="I252" s="1300"/>
      <c r="J252" s="1300"/>
    </row>
    <row r="253" spans="1:10" ht="21.95" customHeight="1">
      <c r="A253" s="1358">
        <v>46187</v>
      </c>
      <c r="B253" s="1438">
        <v>0.41666666666666669</v>
      </c>
      <c r="C253" s="1367" t="s">
        <v>94</v>
      </c>
      <c r="D253" s="1363" t="s">
        <v>69</v>
      </c>
      <c r="E253" s="1363" t="s">
        <v>272</v>
      </c>
      <c r="F253" s="1361" t="s">
        <v>19</v>
      </c>
      <c r="G253" s="1363"/>
      <c r="H253" s="1301"/>
      <c r="I253" s="1300"/>
      <c r="J253" s="1300"/>
    </row>
    <row r="254" spans="1:10" ht="21.95" customHeight="1">
      <c r="A254" s="1358"/>
      <c r="B254" s="1438" t="s">
        <v>182</v>
      </c>
      <c r="C254" s="1367" t="s">
        <v>43</v>
      </c>
      <c r="D254" s="1363" t="s">
        <v>32</v>
      </c>
      <c r="E254" s="1363" t="s">
        <v>183</v>
      </c>
      <c r="F254" s="1361" t="s">
        <v>36</v>
      </c>
      <c r="G254" s="1363"/>
      <c r="H254" s="1301"/>
      <c r="I254" s="1300"/>
      <c r="J254" s="1300"/>
    </row>
    <row r="255" spans="1:10" ht="21.95" customHeight="1">
      <c r="A255" s="1396">
        <v>46188</v>
      </c>
      <c r="B255" s="1437" t="s">
        <v>131</v>
      </c>
      <c r="C255" s="1437" t="s">
        <v>17</v>
      </c>
      <c r="D255" s="1414" t="s">
        <v>80</v>
      </c>
      <c r="E255" s="1414" t="s">
        <v>132</v>
      </c>
      <c r="F255" s="1397" t="s">
        <v>19</v>
      </c>
      <c r="G255" s="1467"/>
      <c r="H255" s="1301"/>
      <c r="I255" s="1300"/>
      <c r="J255" s="1300"/>
    </row>
    <row r="256" spans="1:10" ht="21.95" hidden="1" customHeight="1">
      <c r="A256" s="1390"/>
      <c r="B256" s="1391"/>
      <c r="C256" s="1391" t="s">
        <v>98</v>
      </c>
      <c r="D256" s="1393" t="s">
        <v>80</v>
      </c>
      <c r="E256" s="1392"/>
      <c r="F256" s="1300"/>
      <c r="G256" s="1344" t="s">
        <v>100</v>
      </c>
      <c r="H256" s="1412" t="s">
        <v>273</v>
      </c>
      <c r="I256" s="1300"/>
      <c r="J256" s="1300"/>
    </row>
    <row r="257" spans="1:10" ht="21.95" customHeight="1">
      <c r="A257" s="1390"/>
      <c r="B257" s="1356" t="s">
        <v>274</v>
      </c>
      <c r="C257" s="1356" t="s">
        <v>98</v>
      </c>
      <c r="D257" s="1301" t="s">
        <v>68</v>
      </c>
      <c r="E257" s="1301" t="s">
        <v>275</v>
      </c>
      <c r="F257" s="1471" t="s">
        <v>36</v>
      </c>
      <c r="G257" s="1471"/>
      <c r="H257" s="1301" t="s">
        <v>276</v>
      </c>
      <c r="I257" s="1300"/>
      <c r="J257" s="1300"/>
    </row>
    <row r="258" spans="1:10" ht="21.95" customHeight="1">
      <c r="A258" s="1472"/>
      <c r="B258" s="1473">
        <v>0.8125</v>
      </c>
      <c r="C258" s="1474" t="s">
        <v>15</v>
      </c>
      <c r="D258" s="1475"/>
      <c r="E258" s="1475" t="s">
        <v>277</v>
      </c>
      <c r="F258" s="1471"/>
      <c r="G258" s="1475"/>
      <c r="H258" s="1301"/>
      <c r="I258" s="1300"/>
      <c r="J258" s="1300"/>
    </row>
    <row r="259" spans="1:10" ht="21.95" customHeight="1">
      <c r="A259" s="1394">
        <v>46189</v>
      </c>
      <c r="B259" s="1449">
        <v>0.39583333333333331</v>
      </c>
      <c r="C259" s="1434" t="s">
        <v>21</v>
      </c>
      <c r="D259" s="1408" t="s">
        <v>13</v>
      </c>
      <c r="E259" s="1408" t="s">
        <v>206</v>
      </c>
      <c r="F259" s="1395" t="s">
        <v>19</v>
      </c>
      <c r="G259" s="1408"/>
      <c r="H259" s="1301"/>
      <c r="I259" s="1300"/>
      <c r="J259" s="1300"/>
    </row>
    <row r="260" spans="1:10" ht="21.95" customHeight="1">
      <c r="A260" s="1350"/>
      <c r="B260" s="1431">
        <v>0.4375</v>
      </c>
      <c r="C260" s="1368" t="s">
        <v>21</v>
      </c>
      <c r="D260" s="1355" t="s">
        <v>46</v>
      </c>
      <c r="E260" s="1355" t="s">
        <v>207</v>
      </c>
      <c r="F260" s="1333" t="s">
        <v>36</v>
      </c>
      <c r="G260" s="1355"/>
      <c r="H260" s="1301"/>
      <c r="I260" s="1300"/>
      <c r="J260" s="1300"/>
    </row>
    <row r="261" spans="1:10" ht="21.95" customHeight="1">
      <c r="A261" s="1350"/>
      <c r="B261" s="1431">
        <v>0.66666666666666663</v>
      </c>
      <c r="C261" s="1368" t="s">
        <v>34</v>
      </c>
      <c r="D261" s="1355" t="s">
        <v>13</v>
      </c>
      <c r="E261" s="1355" t="s">
        <v>136</v>
      </c>
      <c r="F261" s="1333" t="s">
        <v>36</v>
      </c>
      <c r="G261" s="1355"/>
      <c r="H261" s="1301"/>
      <c r="I261" s="1300"/>
      <c r="J261" s="1300"/>
    </row>
    <row r="262" spans="1:10" ht="21.95" customHeight="1">
      <c r="A262" s="1350"/>
      <c r="B262" s="1431">
        <v>0.75</v>
      </c>
      <c r="C262" s="1368" t="s">
        <v>34</v>
      </c>
      <c r="D262" s="1355" t="s">
        <v>32</v>
      </c>
      <c r="E262" s="1355" t="s">
        <v>137</v>
      </c>
      <c r="F262" s="1333" t="s">
        <v>36</v>
      </c>
      <c r="G262" s="1355"/>
      <c r="H262" s="1301"/>
      <c r="I262" s="1300"/>
      <c r="J262" s="1300"/>
    </row>
    <row r="263" spans="1:10" ht="21.95" customHeight="1">
      <c r="A263" s="1350">
        <v>46190</v>
      </c>
      <c r="B263" s="1431">
        <v>0.375</v>
      </c>
      <c r="C263" s="1368" t="s">
        <v>22</v>
      </c>
      <c r="D263" s="1355" t="s">
        <v>13</v>
      </c>
      <c r="E263" s="1355" t="s">
        <v>278</v>
      </c>
      <c r="F263" s="1333" t="s">
        <v>19</v>
      </c>
      <c r="G263" s="1355"/>
      <c r="H263" s="1301"/>
      <c r="I263" s="1300"/>
      <c r="J263" s="1300"/>
    </row>
    <row r="264" spans="1:10" ht="21.95" customHeight="1">
      <c r="A264" s="1350"/>
      <c r="B264" s="1431">
        <v>0.6875</v>
      </c>
      <c r="C264" s="1368" t="s">
        <v>208</v>
      </c>
      <c r="D264" s="1355" t="s">
        <v>13</v>
      </c>
      <c r="E264" s="1355" t="s">
        <v>209</v>
      </c>
      <c r="F264" s="1333" t="s">
        <v>19</v>
      </c>
      <c r="G264" s="1355"/>
      <c r="H264" s="1301"/>
      <c r="I264" s="1300"/>
      <c r="J264" s="1300"/>
    </row>
    <row r="265" spans="1:10" ht="21.95" customHeight="1">
      <c r="A265" s="1480">
        <v>46191</v>
      </c>
      <c r="B265" s="1481" t="s">
        <v>221</v>
      </c>
      <c r="C265" s="1481" t="s">
        <v>222</v>
      </c>
      <c r="D265" s="1482" t="s">
        <v>13</v>
      </c>
      <c r="E265" s="1482" t="s">
        <v>279</v>
      </c>
      <c r="F265" s="1483" t="s">
        <v>19</v>
      </c>
      <c r="G265" s="1482"/>
      <c r="H265" s="1301"/>
      <c r="I265" s="1300"/>
      <c r="J265" s="1300"/>
    </row>
    <row r="266" spans="1:10" ht="21.95" customHeight="1">
      <c r="A266" s="1472"/>
      <c r="B266" s="1474" t="s">
        <v>280</v>
      </c>
      <c r="C266" s="1474" t="s">
        <v>50</v>
      </c>
      <c r="D266" s="1475" t="s">
        <v>46</v>
      </c>
      <c r="E266" s="1475" t="s">
        <v>281</v>
      </c>
      <c r="F266" s="1471" t="s">
        <v>36</v>
      </c>
      <c r="G266" s="1475" t="s">
        <v>160</v>
      </c>
      <c r="H266" s="1301" t="s">
        <v>282</v>
      </c>
      <c r="I266" s="1300"/>
      <c r="J266" s="1300"/>
    </row>
    <row r="267" spans="1:10" ht="20.25" customHeight="1">
      <c r="A267" s="1349">
        <v>46192</v>
      </c>
      <c r="B267" s="1432"/>
      <c r="C267" s="1432" t="s">
        <v>98</v>
      </c>
      <c r="D267" s="1354" t="s">
        <v>13</v>
      </c>
      <c r="E267" s="1354" t="s">
        <v>98</v>
      </c>
      <c r="F267" s="1340"/>
      <c r="G267" s="1301" t="s">
        <v>160</v>
      </c>
      <c r="H267" s="1337" t="s">
        <v>283</v>
      </c>
      <c r="I267" s="1300"/>
      <c r="J267" s="1300"/>
    </row>
    <row r="268" spans="1:10" ht="21.95" customHeight="1">
      <c r="A268" s="1369">
        <v>46193</v>
      </c>
      <c r="B268" s="1370" t="s">
        <v>284</v>
      </c>
      <c r="C268" s="1370" t="s">
        <v>94</v>
      </c>
      <c r="D268" s="1385" t="s">
        <v>285</v>
      </c>
      <c r="E268" s="1385" t="s">
        <v>286</v>
      </c>
      <c r="F268" s="1371"/>
      <c r="G268" s="1385"/>
      <c r="H268" s="1301"/>
      <c r="I268" s="1300"/>
      <c r="J268" s="1300"/>
    </row>
    <row r="269" spans="1:10" ht="21.95" customHeight="1">
      <c r="A269" s="1358">
        <v>46194</v>
      </c>
      <c r="B269" s="1367" t="s">
        <v>287</v>
      </c>
      <c r="C269" s="1360" t="s">
        <v>122</v>
      </c>
      <c r="D269" s="1363" t="s">
        <v>13</v>
      </c>
      <c r="E269" s="1363" t="s">
        <v>288</v>
      </c>
      <c r="F269" s="1361"/>
      <c r="G269" s="1363"/>
      <c r="H269" s="1320" t="s">
        <v>262</v>
      </c>
      <c r="I269" s="1300"/>
      <c r="J269" s="1300"/>
    </row>
    <row r="270" spans="1:10" ht="21.95" hidden="1" customHeight="1">
      <c r="A270" s="1358"/>
      <c r="B270" s="1367" t="s">
        <v>289</v>
      </c>
      <c r="C270" s="1360" t="s">
        <v>50</v>
      </c>
      <c r="D270" s="1363" t="s">
        <v>69</v>
      </c>
      <c r="E270" s="1363" t="s">
        <v>290</v>
      </c>
      <c r="F270" s="1361" t="s">
        <v>36</v>
      </c>
      <c r="G270" s="1363" t="s">
        <v>100</v>
      </c>
      <c r="H270" s="1320" t="s">
        <v>291</v>
      </c>
      <c r="I270" s="1300"/>
      <c r="J270" s="1300"/>
    </row>
    <row r="271" spans="1:10" ht="21.95" customHeight="1">
      <c r="A271" s="1358"/>
      <c r="B271" s="1367" t="s">
        <v>292</v>
      </c>
      <c r="C271" s="1367" t="s">
        <v>43</v>
      </c>
      <c r="D271" s="1363" t="s">
        <v>30</v>
      </c>
      <c r="E271" s="1363" t="s">
        <v>202</v>
      </c>
      <c r="F271" s="1361"/>
      <c r="G271" s="1363"/>
      <c r="H271" s="1314"/>
      <c r="I271" s="1300"/>
      <c r="J271" s="1300"/>
    </row>
    <row r="272" spans="1:10" ht="21.95" customHeight="1">
      <c r="A272" s="1369">
        <v>46195</v>
      </c>
      <c r="B272" s="1443">
        <v>0.45833333333333331</v>
      </c>
      <c r="C272" s="1370" t="s">
        <v>17</v>
      </c>
      <c r="D272" s="1385" t="s">
        <v>55</v>
      </c>
      <c r="E272" s="1385" t="s">
        <v>293</v>
      </c>
      <c r="F272" s="1371"/>
      <c r="G272" s="1385"/>
      <c r="H272" s="1301"/>
      <c r="I272" s="1300"/>
      <c r="J272" s="1300"/>
    </row>
    <row r="273" spans="1:10" ht="21.95" customHeight="1">
      <c r="A273" s="1350">
        <v>46196</v>
      </c>
      <c r="B273" s="1431">
        <v>0.39583333333333331</v>
      </c>
      <c r="C273" s="1368" t="s">
        <v>21</v>
      </c>
      <c r="D273" s="1355" t="s">
        <v>52</v>
      </c>
      <c r="E273" s="1355" t="s">
        <v>294</v>
      </c>
      <c r="F273" s="1333" t="s">
        <v>19</v>
      </c>
      <c r="G273" s="1355"/>
      <c r="H273" s="1301"/>
      <c r="I273" s="1300"/>
      <c r="J273" s="1300"/>
    </row>
    <row r="274" spans="1:10" ht="21.95" customHeight="1">
      <c r="A274" s="1350"/>
      <c r="B274" s="1431">
        <v>0.4375</v>
      </c>
      <c r="C274" s="1368" t="s">
        <v>21</v>
      </c>
      <c r="D274" s="1355" t="s">
        <v>24</v>
      </c>
      <c r="E274" s="1355" t="s">
        <v>295</v>
      </c>
      <c r="F274" s="1333" t="s">
        <v>36</v>
      </c>
      <c r="G274" s="1355"/>
      <c r="H274" s="1301"/>
      <c r="I274" s="1300"/>
      <c r="J274" s="1300"/>
    </row>
    <row r="275" spans="1:10" ht="21.95" customHeight="1">
      <c r="A275" s="1369"/>
      <c r="B275" s="1370" t="s">
        <v>296</v>
      </c>
      <c r="C275" s="1370" t="s">
        <v>34</v>
      </c>
      <c r="D275" s="1385" t="s">
        <v>13</v>
      </c>
      <c r="E275" s="1385" t="s">
        <v>297</v>
      </c>
      <c r="F275" s="1371" t="s">
        <v>36</v>
      </c>
      <c r="G275" s="1385"/>
      <c r="H275" s="1301"/>
      <c r="I275" s="1300"/>
      <c r="J275" s="1300"/>
    </row>
    <row r="276" spans="1:10" ht="21.95" customHeight="1">
      <c r="A276" s="1350">
        <v>46197</v>
      </c>
      <c r="B276" s="1431">
        <v>0.375</v>
      </c>
      <c r="C276" s="1368" t="s">
        <v>22</v>
      </c>
      <c r="D276" s="1355" t="s">
        <v>52</v>
      </c>
      <c r="E276" s="1355" t="s">
        <v>298</v>
      </c>
      <c r="F276" s="1333" t="s">
        <v>19</v>
      </c>
      <c r="G276" s="1355"/>
      <c r="H276" s="1301"/>
      <c r="I276" s="1300"/>
      <c r="J276" s="1300"/>
    </row>
    <row r="277" spans="1:10" ht="21.95" customHeight="1">
      <c r="A277" s="1350"/>
      <c r="B277" s="1431">
        <v>0.6875</v>
      </c>
      <c r="C277" s="1368" t="s">
        <v>208</v>
      </c>
      <c r="D277" s="1355" t="s">
        <v>52</v>
      </c>
      <c r="E277" s="1355" t="s">
        <v>209</v>
      </c>
      <c r="F277" s="1333" t="s">
        <v>19</v>
      </c>
      <c r="G277" s="1355"/>
      <c r="H277" s="1301"/>
      <c r="I277" s="1300"/>
      <c r="J277" s="1300"/>
    </row>
    <row r="278" spans="1:10" ht="21.95" customHeight="1">
      <c r="A278" s="1350">
        <v>46198</v>
      </c>
      <c r="B278" s="1368" t="s">
        <v>221</v>
      </c>
      <c r="C278" s="1368" t="s">
        <v>222</v>
      </c>
      <c r="D278" s="1355" t="s">
        <v>52</v>
      </c>
      <c r="E278" s="1355" t="s">
        <v>18</v>
      </c>
      <c r="F278" s="1333" t="s">
        <v>19</v>
      </c>
      <c r="G278" s="1355"/>
      <c r="H278" s="1301" t="s">
        <v>299</v>
      </c>
      <c r="I278" s="1300"/>
      <c r="J278" s="1300"/>
    </row>
    <row r="279" spans="1:10" ht="22.7" customHeight="1">
      <c r="A279" s="1369">
        <v>46199</v>
      </c>
      <c r="B279" s="1370"/>
      <c r="C279" s="1370" t="s">
        <v>15</v>
      </c>
      <c r="D279" s="1385" t="s">
        <v>32</v>
      </c>
      <c r="E279" s="1385" t="s">
        <v>300</v>
      </c>
      <c r="F279" s="1371" t="s">
        <v>36</v>
      </c>
      <c r="G279" s="1385"/>
      <c r="H279" s="1301" t="s">
        <v>301</v>
      </c>
      <c r="I279" s="1300"/>
      <c r="J279" s="1300"/>
    </row>
    <row r="280" spans="1:10" ht="24" customHeight="1">
      <c r="A280" s="1358">
        <v>46200</v>
      </c>
      <c r="B280" s="1438">
        <v>0.5</v>
      </c>
      <c r="C280" s="1367" t="s">
        <v>98</v>
      </c>
      <c r="D280" s="1363" t="s">
        <v>52</v>
      </c>
      <c r="E280" s="1363" t="s">
        <v>302</v>
      </c>
      <c r="F280" s="1361" t="s">
        <v>19</v>
      </c>
      <c r="G280" s="1363" t="s">
        <v>160</v>
      </c>
      <c r="H280" s="1325" t="s">
        <v>303</v>
      </c>
      <c r="I280" s="1300"/>
      <c r="J280" s="1300"/>
    </row>
    <row r="281" spans="1:10" ht="21.95" customHeight="1">
      <c r="A281" s="1358"/>
      <c r="B281" s="1438"/>
      <c r="C281" s="1367" t="s">
        <v>304</v>
      </c>
      <c r="D281" s="1363"/>
      <c r="E281" s="1363" t="s">
        <v>305</v>
      </c>
      <c r="F281" s="1388" t="s">
        <v>306</v>
      </c>
      <c r="G281" s="1363"/>
      <c r="H281" s="1311"/>
      <c r="I281" s="1300"/>
      <c r="J281" s="1300"/>
    </row>
    <row r="282" spans="1:10" ht="21.95" customHeight="1">
      <c r="A282" s="1358">
        <v>46201</v>
      </c>
      <c r="B282" s="1438">
        <v>0.39583333333333331</v>
      </c>
      <c r="C282" s="1367" t="s">
        <v>29</v>
      </c>
      <c r="D282" s="1363" t="s">
        <v>30</v>
      </c>
      <c r="E282" s="1363" t="s">
        <v>31</v>
      </c>
      <c r="F282" s="1361" t="s">
        <v>36</v>
      </c>
      <c r="G282" s="1363"/>
      <c r="H282" s="1301"/>
      <c r="I282" s="1300"/>
      <c r="J282" s="1300"/>
    </row>
    <row r="283" spans="1:10" ht="21.95" customHeight="1">
      <c r="A283" s="1350">
        <v>46202</v>
      </c>
      <c r="B283" s="1368" t="s">
        <v>131</v>
      </c>
      <c r="C283" s="1368" t="s">
        <v>17</v>
      </c>
      <c r="D283" s="1355" t="s">
        <v>68</v>
      </c>
      <c r="E283" s="1355" t="s">
        <v>132</v>
      </c>
      <c r="F283" s="1333" t="s">
        <v>19</v>
      </c>
      <c r="G283" s="1355"/>
      <c r="H283" s="1301"/>
      <c r="I283" s="1300"/>
      <c r="J283" s="1300"/>
    </row>
    <row r="284" spans="1:10" ht="21.95" customHeight="1">
      <c r="A284" s="1350">
        <v>46203</v>
      </c>
      <c r="B284" s="1431">
        <v>0.39583333333333331</v>
      </c>
      <c r="C284" s="1368" t="s">
        <v>21</v>
      </c>
      <c r="D284" s="1355" t="s">
        <v>69</v>
      </c>
      <c r="E284" s="1355" t="s">
        <v>103</v>
      </c>
      <c r="F284" s="1333" t="s">
        <v>19</v>
      </c>
      <c r="G284" s="1355"/>
      <c r="H284" s="1301"/>
      <c r="I284" s="1300"/>
      <c r="J284" s="1300"/>
    </row>
    <row r="285" spans="1:10" ht="21.95" customHeight="1">
      <c r="A285" s="1350"/>
      <c r="B285" s="1431">
        <v>0.4375</v>
      </c>
      <c r="C285" s="1368" t="s">
        <v>21</v>
      </c>
      <c r="D285" s="1355" t="s">
        <v>32</v>
      </c>
      <c r="E285" s="1355" t="s">
        <v>105</v>
      </c>
      <c r="F285" s="1333" t="s">
        <v>36</v>
      </c>
      <c r="G285" s="1355"/>
      <c r="H285" s="1301"/>
      <c r="I285" s="1300"/>
      <c r="J285" s="1300"/>
    </row>
    <row r="286" spans="1:10" ht="21.95" customHeight="1">
      <c r="A286" s="1350"/>
      <c r="B286" s="1431">
        <v>0.66666666666666663</v>
      </c>
      <c r="C286" s="1368" t="s">
        <v>34</v>
      </c>
      <c r="D286" s="1355" t="s">
        <v>69</v>
      </c>
      <c r="E286" s="1355" t="s">
        <v>136</v>
      </c>
      <c r="F286" s="1333" t="s">
        <v>36</v>
      </c>
      <c r="G286" s="1355"/>
      <c r="H286" s="1301"/>
      <c r="I286" s="1300"/>
      <c r="J286" s="1300"/>
    </row>
    <row r="287" spans="1:10" ht="21.95" customHeight="1">
      <c r="A287" s="1350"/>
      <c r="B287" s="1431">
        <v>0.75</v>
      </c>
      <c r="C287" s="1368" t="s">
        <v>34</v>
      </c>
      <c r="D287" s="1355" t="s">
        <v>24</v>
      </c>
      <c r="E287" s="1355" t="s">
        <v>137</v>
      </c>
      <c r="F287" s="1333" t="s">
        <v>36</v>
      </c>
      <c r="G287" s="1355"/>
      <c r="H287" s="1301"/>
      <c r="I287" s="1300"/>
      <c r="J287" s="1300"/>
    </row>
    <row r="288" spans="1:10" ht="21.95" customHeight="1">
      <c r="A288" s="1490" t="s">
        <v>307</v>
      </c>
      <c r="B288" s="1491"/>
      <c r="C288" s="1491"/>
      <c r="D288" s="1492"/>
      <c r="E288" s="1491"/>
      <c r="F288" s="1492"/>
      <c r="G288" s="1426"/>
      <c r="H288" s="1301"/>
      <c r="I288" s="1300"/>
      <c r="J288" s="1300"/>
    </row>
    <row r="289" spans="1:10" ht="21.95" customHeight="1">
      <c r="A289" s="1350">
        <v>46204</v>
      </c>
      <c r="B289" s="1431">
        <v>0.375</v>
      </c>
      <c r="C289" s="1368" t="s">
        <v>22</v>
      </c>
      <c r="D289" s="1355" t="s">
        <v>69</v>
      </c>
      <c r="E289" s="1355" t="s">
        <v>308</v>
      </c>
      <c r="F289" s="1333" t="s">
        <v>19</v>
      </c>
      <c r="G289" s="1355"/>
      <c r="H289" s="1301"/>
      <c r="I289" s="1300"/>
      <c r="J289" s="1300"/>
    </row>
    <row r="290" spans="1:10" ht="21.95" customHeight="1">
      <c r="A290" s="1350"/>
      <c r="B290" s="1431">
        <v>0.6875</v>
      </c>
      <c r="C290" s="1368" t="s">
        <v>208</v>
      </c>
      <c r="D290" s="1355" t="s">
        <v>69</v>
      </c>
      <c r="E290" s="1355" t="s">
        <v>209</v>
      </c>
      <c r="F290" s="1333" t="s">
        <v>19</v>
      </c>
      <c r="G290" s="1355"/>
      <c r="H290" s="1301"/>
      <c r="I290" s="1300"/>
      <c r="J290" s="1300"/>
    </row>
    <row r="291" spans="1:10" ht="21.95" customHeight="1">
      <c r="A291" s="1350">
        <v>46205</v>
      </c>
      <c r="B291" s="1368" t="s">
        <v>221</v>
      </c>
      <c r="C291" s="1368" t="s">
        <v>222</v>
      </c>
      <c r="D291" s="1355" t="s">
        <v>69</v>
      </c>
      <c r="E291" s="1355" t="s">
        <v>18</v>
      </c>
      <c r="F291" s="1333" t="s">
        <v>19</v>
      </c>
      <c r="G291" s="1355"/>
      <c r="H291" s="1301"/>
      <c r="I291" s="1300"/>
      <c r="J291" s="1300"/>
    </row>
    <row r="292" spans="1:10" ht="21.95" customHeight="1">
      <c r="A292" s="1350">
        <v>46206</v>
      </c>
      <c r="B292" s="1368" t="s">
        <v>309</v>
      </c>
      <c r="C292" s="1368" t="s">
        <v>15</v>
      </c>
      <c r="D292" s="1355" t="s">
        <v>80</v>
      </c>
      <c r="E292" s="1355" t="s">
        <v>310</v>
      </c>
      <c r="F292" s="1333"/>
      <c r="G292" s="1355"/>
      <c r="H292" s="1317" t="s">
        <v>311</v>
      </c>
      <c r="I292" s="1300"/>
      <c r="J292" s="1300"/>
    </row>
    <row r="293" spans="1:10" ht="21.95" customHeight="1">
      <c r="A293" s="1358">
        <v>46207</v>
      </c>
      <c r="B293" s="1367" t="s">
        <v>309</v>
      </c>
      <c r="C293" s="1367" t="s">
        <v>15</v>
      </c>
      <c r="D293" s="1363" t="s">
        <v>80</v>
      </c>
      <c r="E293" s="1363" t="s">
        <v>310</v>
      </c>
      <c r="F293" s="1361"/>
      <c r="G293" s="1363"/>
      <c r="H293" s="1317" t="s">
        <v>311</v>
      </c>
      <c r="I293" s="1300"/>
      <c r="J293" s="1300"/>
    </row>
    <row r="294" spans="1:10" ht="21.95" customHeight="1">
      <c r="A294" s="1358">
        <v>46208</v>
      </c>
      <c r="B294" s="1367" t="s">
        <v>309</v>
      </c>
      <c r="C294" s="1367" t="s">
        <v>15</v>
      </c>
      <c r="D294" s="1363" t="s">
        <v>80</v>
      </c>
      <c r="E294" s="1363" t="s">
        <v>310</v>
      </c>
      <c r="F294" s="1361"/>
      <c r="G294" s="1363"/>
      <c r="H294" s="1317" t="s">
        <v>311</v>
      </c>
      <c r="I294" s="1300"/>
      <c r="J294" s="1300"/>
    </row>
    <row r="295" spans="1:10" ht="21.95" customHeight="1">
      <c r="A295" s="1350">
        <v>46209</v>
      </c>
      <c r="B295" s="1368" t="s">
        <v>131</v>
      </c>
      <c r="C295" s="1368" t="s">
        <v>17</v>
      </c>
      <c r="D295" s="1355" t="s">
        <v>55</v>
      </c>
      <c r="E295" s="1355" t="s">
        <v>132</v>
      </c>
      <c r="F295" s="1333" t="s">
        <v>19</v>
      </c>
      <c r="G295" s="1355"/>
      <c r="H295" s="1312"/>
      <c r="I295" s="1300"/>
      <c r="J295" s="1300"/>
    </row>
    <row r="296" spans="1:10" ht="21.95" customHeight="1">
      <c r="A296" s="1350">
        <v>46210</v>
      </c>
      <c r="B296" s="1431">
        <v>0.375</v>
      </c>
      <c r="C296" s="1368" t="s">
        <v>21</v>
      </c>
      <c r="D296" s="1355" t="s">
        <v>52</v>
      </c>
      <c r="E296" s="1355" t="s">
        <v>312</v>
      </c>
      <c r="F296" s="1333" t="s">
        <v>19</v>
      </c>
      <c r="G296" s="1355"/>
      <c r="H296" s="1312"/>
      <c r="I296" s="1300"/>
      <c r="J296" s="1300"/>
    </row>
    <row r="297" spans="1:10" ht="21.2" customHeight="1">
      <c r="A297" s="1350"/>
      <c r="B297" s="1431">
        <v>0.4375</v>
      </c>
      <c r="C297" s="1368" t="s">
        <v>21</v>
      </c>
      <c r="D297" s="1355" t="s">
        <v>24</v>
      </c>
      <c r="E297" s="1355" t="s">
        <v>313</v>
      </c>
      <c r="F297" s="1333" t="s">
        <v>36</v>
      </c>
      <c r="G297" s="1355"/>
      <c r="H297" s="1312"/>
      <c r="I297" s="1300"/>
      <c r="J297" s="1300"/>
    </row>
    <row r="298" spans="1:10" ht="21.95" hidden="1" customHeight="1">
      <c r="A298" s="1349"/>
      <c r="B298" s="1338" t="s">
        <v>314</v>
      </c>
      <c r="C298" s="1339" t="s">
        <v>98</v>
      </c>
      <c r="D298" s="1354" t="s">
        <v>52</v>
      </c>
      <c r="E298" s="1344" t="s">
        <v>315</v>
      </c>
      <c r="F298" s="1300" t="s">
        <v>19</v>
      </c>
      <c r="G298" s="1300" t="s">
        <v>100</v>
      </c>
      <c r="H298" s="1334" t="s">
        <v>316</v>
      </c>
      <c r="I298" s="1300"/>
      <c r="J298" s="1300"/>
    </row>
    <row r="299" spans="1:10" s="1489" customFormat="1" ht="21.95" customHeight="1">
      <c r="A299" s="1484"/>
      <c r="B299" s="1485" t="s">
        <v>317</v>
      </c>
      <c r="C299" s="1486" t="s">
        <v>34</v>
      </c>
      <c r="D299" s="1462" t="s">
        <v>32</v>
      </c>
      <c r="E299" s="1462" t="s">
        <v>318</v>
      </c>
      <c r="F299" s="1365" t="s">
        <v>36</v>
      </c>
      <c r="G299" s="1462"/>
      <c r="H299" s="1487"/>
      <c r="I299" s="1488"/>
      <c r="J299" s="1488"/>
    </row>
    <row r="300" spans="1:10" ht="21.95" customHeight="1">
      <c r="A300" s="1350">
        <v>46211</v>
      </c>
      <c r="B300" s="1431">
        <v>0.375</v>
      </c>
      <c r="C300" s="1368" t="s">
        <v>22</v>
      </c>
      <c r="D300" s="1355" t="s">
        <v>55</v>
      </c>
      <c r="E300" s="1355" t="s">
        <v>319</v>
      </c>
      <c r="F300" s="1333" t="s">
        <v>19</v>
      </c>
      <c r="G300" s="1355"/>
      <c r="H300" s="1312" t="s">
        <v>320</v>
      </c>
      <c r="I300" s="1300"/>
      <c r="J300" s="1300"/>
    </row>
    <row r="301" spans="1:10" ht="21.95" customHeight="1">
      <c r="A301" s="1350"/>
      <c r="B301" s="1431">
        <v>0.6875</v>
      </c>
      <c r="C301" s="1368" t="s">
        <v>208</v>
      </c>
      <c r="D301" s="1355" t="s">
        <v>55</v>
      </c>
      <c r="E301" s="1355" t="s">
        <v>209</v>
      </c>
      <c r="F301" s="1333" t="s">
        <v>19</v>
      </c>
      <c r="G301" s="1355"/>
      <c r="H301" s="1312"/>
      <c r="I301" s="1300"/>
      <c r="J301" s="1300"/>
    </row>
    <row r="302" spans="1:10" ht="21.95" customHeight="1">
      <c r="A302" s="1350">
        <v>46212</v>
      </c>
      <c r="B302" s="1368" t="s">
        <v>221</v>
      </c>
      <c r="C302" s="1368" t="s">
        <v>222</v>
      </c>
      <c r="D302" s="1355" t="s">
        <v>52</v>
      </c>
      <c r="E302" s="1355" t="s">
        <v>18</v>
      </c>
      <c r="F302" s="1333" t="s">
        <v>19</v>
      </c>
      <c r="G302" s="1355"/>
      <c r="H302" s="1312" t="s">
        <v>321</v>
      </c>
      <c r="I302" s="1300"/>
      <c r="J302" s="1300"/>
    </row>
    <row r="303" spans="1:10" ht="21.95" customHeight="1">
      <c r="A303" s="1350">
        <v>46213</v>
      </c>
      <c r="B303" s="1431">
        <v>0.5</v>
      </c>
      <c r="C303" s="1368" t="s">
        <v>23</v>
      </c>
      <c r="D303" s="1355" t="s">
        <v>52</v>
      </c>
      <c r="E303" s="1355" t="s">
        <v>57</v>
      </c>
      <c r="F303" s="1365" t="s">
        <v>26</v>
      </c>
      <c r="G303" s="1462"/>
      <c r="H303" s="1312"/>
      <c r="I303" s="1300"/>
      <c r="J303" s="1300"/>
    </row>
    <row r="304" spans="1:10" ht="21.95" customHeight="1">
      <c r="A304" s="1358">
        <v>46214</v>
      </c>
      <c r="B304" s="1438">
        <v>0.375</v>
      </c>
      <c r="C304" s="1367" t="s">
        <v>94</v>
      </c>
      <c r="D304" s="1363" t="s">
        <v>52</v>
      </c>
      <c r="E304" s="1363" t="s">
        <v>322</v>
      </c>
      <c r="F304" s="1361" t="s">
        <v>19</v>
      </c>
      <c r="G304" s="1363"/>
      <c r="H304" s="1314"/>
      <c r="I304" s="1300"/>
      <c r="J304" s="1300"/>
    </row>
    <row r="305" spans="1:10" ht="21.95" hidden="1" customHeight="1">
      <c r="A305" s="1348"/>
      <c r="B305" s="1341" t="s">
        <v>323</v>
      </c>
      <c r="C305" s="1342" t="s">
        <v>50</v>
      </c>
      <c r="D305" s="1353" t="s">
        <v>52</v>
      </c>
      <c r="E305" s="1345" t="s">
        <v>324</v>
      </c>
      <c r="F305" s="1321" t="s">
        <v>36</v>
      </c>
      <c r="G305" s="1357" t="s">
        <v>100</v>
      </c>
      <c r="H305" s="1346" t="s">
        <v>325</v>
      </c>
      <c r="I305" s="1300"/>
      <c r="J305" s="1300"/>
    </row>
    <row r="306" spans="1:10" ht="21.95" customHeight="1">
      <c r="A306" s="1358">
        <v>46215</v>
      </c>
      <c r="B306" s="1438" t="s">
        <v>326</v>
      </c>
      <c r="C306" s="1367" t="s">
        <v>43</v>
      </c>
      <c r="D306" s="1363" t="s">
        <v>30</v>
      </c>
      <c r="E306" s="1363" t="s">
        <v>97</v>
      </c>
      <c r="F306" s="1361" t="s">
        <v>36</v>
      </c>
      <c r="G306" s="1363"/>
      <c r="H306" s="1301"/>
      <c r="I306" s="1300"/>
      <c r="J306" s="1300"/>
    </row>
    <row r="307" spans="1:10" ht="21.95" customHeight="1">
      <c r="A307" s="1358"/>
      <c r="B307" s="1438">
        <v>0.375</v>
      </c>
      <c r="C307" s="1367" t="s">
        <v>94</v>
      </c>
      <c r="D307" s="1363" t="s">
        <v>52</v>
      </c>
      <c r="E307" s="1363" t="s">
        <v>327</v>
      </c>
      <c r="F307" s="1361" t="s">
        <v>19</v>
      </c>
      <c r="G307" s="1363"/>
      <c r="H307" s="1301"/>
      <c r="I307" s="1300"/>
      <c r="J307" s="1300"/>
    </row>
    <row r="308" spans="1:10" ht="21.95" customHeight="1">
      <c r="A308" s="1350">
        <v>46216</v>
      </c>
      <c r="B308" s="1368" t="s">
        <v>131</v>
      </c>
      <c r="C308" s="1368" t="s">
        <v>17</v>
      </c>
      <c r="D308" s="1355" t="s">
        <v>80</v>
      </c>
      <c r="E308" s="1355" t="s">
        <v>132</v>
      </c>
      <c r="F308" s="1333" t="s">
        <v>19</v>
      </c>
      <c r="G308" s="1355"/>
      <c r="H308" s="1311"/>
      <c r="I308" s="1300"/>
      <c r="J308" s="1300"/>
    </row>
    <row r="309" spans="1:10" ht="21.95" customHeight="1">
      <c r="A309" s="1350">
        <v>46217</v>
      </c>
      <c r="B309" s="1431">
        <v>0.39583333333333331</v>
      </c>
      <c r="C309" s="1368" t="s">
        <v>21</v>
      </c>
      <c r="D309" s="1355" t="s">
        <v>13</v>
      </c>
      <c r="E309" s="1355" t="s">
        <v>328</v>
      </c>
      <c r="F309" s="1333" t="s">
        <v>19</v>
      </c>
      <c r="G309" s="1355"/>
      <c r="H309" s="1312" t="s">
        <v>329</v>
      </c>
      <c r="I309" s="1300"/>
      <c r="J309" s="1300"/>
    </row>
    <row r="310" spans="1:10" ht="21.95" customHeight="1">
      <c r="A310" s="1350"/>
      <c r="B310" s="1431">
        <v>0.4375</v>
      </c>
      <c r="C310" s="1368" t="s">
        <v>21</v>
      </c>
      <c r="D310" s="1355" t="s">
        <v>46</v>
      </c>
      <c r="E310" s="1355" t="s">
        <v>188</v>
      </c>
      <c r="F310" s="1333" t="s">
        <v>36</v>
      </c>
      <c r="G310" s="1355"/>
      <c r="H310" s="1311"/>
      <c r="I310" s="1300"/>
      <c r="J310" s="1300"/>
    </row>
    <row r="311" spans="1:10" ht="21.95" customHeight="1">
      <c r="A311" s="1350"/>
      <c r="B311" s="1431">
        <v>0.66666666666666663</v>
      </c>
      <c r="C311" s="1368" t="s">
        <v>34</v>
      </c>
      <c r="D311" s="1355" t="s">
        <v>13</v>
      </c>
      <c r="E311" s="1355" t="s">
        <v>136</v>
      </c>
      <c r="F311" s="1333" t="s">
        <v>36</v>
      </c>
      <c r="G311" s="1355"/>
      <c r="H311" s="1311"/>
      <c r="I311" s="1300"/>
      <c r="J311" s="1300"/>
    </row>
    <row r="312" spans="1:10" ht="21.95" customHeight="1">
      <c r="A312" s="1350"/>
      <c r="B312" s="1431">
        <v>0.75</v>
      </c>
      <c r="C312" s="1368" t="s">
        <v>34</v>
      </c>
      <c r="D312" s="1355" t="s">
        <v>32</v>
      </c>
      <c r="E312" s="1355" t="s">
        <v>137</v>
      </c>
      <c r="F312" s="1333" t="s">
        <v>36</v>
      </c>
      <c r="G312" s="1355"/>
      <c r="H312" s="1311"/>
      <c r="I312" s="1300"/>
      <c r="J312" s="1300"/>
    </row>
    <row r="313" spans="1:10" ht="21.95" customHeight="1">
      <c r="A313" s="1350">
        <v>46218</v>
      </c>
      <c r="B313" s="1431">
        <v>0.375</v>
      </c>
      <c r="C313" s="1368" t="s">
        <v>22</v>
      </c>
      <c r="D313" s="1355" t="s">
        <v>13</v>
      </c>
      <c r="E313" s="1355" t="s">
        <v>170</v>
      </c>
      <c r="F313" s="1333" t="s">
        <v>19</v>
      </c>
      <c r="G313" s="1355"/>
      <c r="H313" s="1312" t="s">
        <v>330</v>
      </c>
      <c r="I313" s="1300"/>
      <c r="J313" s="1300"/>
    </row>
    <row r="314" spans="1:10" ht="21.95" customHeight="1">
      <c r="A314" s="1350"/>
      <c r="B314" s="1431">
        <v>0.6875</v>
      </c>
      <c r="C314" s="1368" t="s">
        <v>208</v>
      </c>
      <c r="D314" s="1355" t="s">
        <v>13</v>
      </c>
      <c r="E314" s="1355" t="s">
        <v>209</v>
      </c>
      <c r="F314" s="1333" t="s">
        <v>19</v>
      </c>
      <c r="G314" s="1355"/>
      <c r="H314" s="1311"/>
      <c r="I314" s="1300"/>
      <c r="J314" s="1300"/>
    </row>
    <row r="315" spans="1:10" ht="21.95" customHeight="1">
      <c r="A315" s="1350">
        <v>46219</v>
      </c>
      <c r="B315" s="1368" t="s">
        <v>221</v>
      </c>
      <c r="C315" s="1368" t="s">
        <v>222</v>
      </c>
      <c r="D315" s="1355" t="s">
        <v>13</v>
      </c>
      <c r="E315" s="1355" t="s">
        <v>18</v>
      </c>
      <c r="F315" s="1333" t="s">
        <v>19</v>
      </c>
      <c r="G315" s="1355"/>
      <c r="H315" s="1311"/>
      <c r="I315" s="1300"/>
      <c r="J315" s="1300"/>
    </row>
    <row r="316" spans="1:10" ht="21.95" customHeight="1">
      <c r="A316" s="1350">
        <v>46220</v>
      </c>
      <c r="B316" s="1368"/>
      <c r="C316" s="1368"/>
      <c r="D316" s="1355" t="s">
        <v>13</v>
      </c>
      <c r="E316" s="1355"/>
      <c r="F316" s="1333"/>
      <c r="G316" s="1355"/>
      <c r="H316" s="1311"/>
      <c r="I316" s="1300"/>
      <c r="J316" s="1300"/>
    </row>
    <row r="317" spans="1:10" ht="21.95" customHeight="1">
      <c r="A317" s="1358">
        <v>46221</v>
      </c>
      <c r="B317" s="1438">
        <v>0.35416666666666669</v>
      </c>
      <c r="C317" s="1367" t="s">
        <v>94</v>
      </c>
      <c r="D317" s="1363" t="s">
        <v>13</v>
      </c>
      <c r="E317" s="1363" t="s">
        <v>331</v>
      </c>
      <c r="F317" s="1361" t="s">
        <v>19</v>
      </c>
      <c r="G317" s="1363"/>
      <c r="H317" s="1301" t="s">
        <v>332</v>
      </c>
      <c r="I317" s="1300"/>
      <c r="J317" s="1300"/>
    </row>
    <row r="318" spans="1:10" ht="21.95" customHeight="1">
      <c r="A318" s="1358"/>
      <c r="B318" s="1438">
        <v>0.5625</v>
      </c>
      <c r="C318" s="1367" t="s">
        <v>94</v>
      </c>
      <c r="D318" s="1363" t="s">
        <v>13</v>
      </c>
      <c r="E318" s="1363" t="s">
        <v>333</v>
      </c>
      <c r="F318" s="1361" t="s">
        <v>19</v>
      </c>
      <c r="G318" s="1363"/>
      <c r="H318" s="1301"/>
      <c r="I318" s="1300"/>
      <c r="J318" s="1300"/>
    </row>
    <row r="319" spans="1:10" ht="21.95" customHeight="1">
      <c r="A319" s="1358">
        <v>46222</v>
      </c>
      <c r="B319" s="1438">
        <v>0.45833333333333331</v>
      </c>
      <c r="C319" s="1367" t="s">
        <v>94</v>
      </c>
      <c r="D319" s="1363" t="s">
        <v>13</v>
      </c>
      <c r="E319" s="1363" t="s">
        <v>334</v>
      </c>
      <c r="F319" s="1361" t="s">
        <v>19</v>
      </c>
      <c r="G319" s="1363"/>
      <c r="H319" s="1301" t="s">
        <v>332</v>
      </c>
      <c r="I319" s="1300"/>
      <c r="J319" s="1300"/>
    </row>
    <row r="320" spans="1:10" ht="21.95" customHeight="1">
      <c r="A320" s="1350">
        <v>46223</v>
      </c>
      <c r="B320" s="1368" t="s">
        <v>131</v>
      </c>
      <c r="C320" s="1368" t="s">
        <v>17</v>
      </c>
      <c r="D320" s="1355" t="s">
        <v>52</v>
      </c>
      <c r="E320" s="1355" t="s">
        <v>132</v>
      </c>
      <c r="F320" s="1333" t="s">
        <v>19</v>
      </c>
      <c r="G320" s="1355"/>
      <c r="H320" s="1311"/>
      <c r="I320" s="1300"/>
      <c r="J320" s="1300"/>
    </row>
    <row r="321" spans="1:10" ht="21.95" customHeight="1">
      <c r="A321" s="1350">
        <v>46224</v>
      </c>
      <c r="B321" s="1431">
        <v>0.41666666666666669</v>
      </c>
      <c r="C321" s="1368" t="s">
        <v>21</v>
      </c>
      <c r="D321" s="1355" t="s">
        <v>55</v>
      </c>
      <c r="E321" s="1355" t="s">
        <v>335</v>
      </c>
      <c r="F321" s="1333" t="s">
        <v>19</v>
      </c>
      <c r="G321" s="1355"/>
      <c r="H321" s="1311"/>
      <c r="I321" s="1300"/>
      <c r="J321" s="1300"/>
    </row>
    <row r="322" spans="1:10" ht="21.95" customHeight="1">
      <c r="A322" s="1350"/>
      <c r="B322" s="1431" t="s">
        <v>256</v>
      </c>
      <c r="C322" s="1368" t="s">
        <v>50</v>
      </c>
      <c r="D322" s="1355" t="s">
        <v>80</v>
      </c>
      <c r="E322" s="1355" t="s">
        <v>50</v>
      </c>
      <c r="F322" s="1333" t="s">
        <v>36</v>
      </c>
      <c r="G322" s="1355" t="s">
        <v>336</v>
      </c>
      <c r="H322" s="1301" t="s">
        <v>337</v>
      </c>
      <c r="I322" s="1300"/>
      <c r="J322" s="1300"/>
    </row>
    <row r="323" spans="1:10" ht="21.95" customHeight="1">
      <c r="A323" s="1350"/>
      <c r="B323" s="1431">
        <v>0.66666666666666663</v>
      </c>
      <c r="C323" s="1368" t="s">
        <v>34</v>
      </c>
      <c r="D323" s="1355" t="s">
        <v>55</v>
      </c>
      <c r="E323" s="1355" t="s">
        <v>136</v>
      </c>
      <c r="F323" s="1333" t="s">
        <v>36</v>
      </c>
      <c r="G323" s="1355"/>
      <c r="H323" s="1311"/>
      <c r="I323" s="1300"/>
      <c r="J323" s="1300"/>
    </row>
    <row r="324" spans="1:10" ht="21.95" customHeight="1">
      <c r="A324" s="1350"/>
      <c r="B324" s="1431">
        <v>0.75</v>
      </c>
      <c r="C324" s="1368" t="s">
        <v>34</v>
      </c>
      <c r="D324" s="1355" t="s">
        <v>46</v>
      </c>
      <c r="E324" s="1355" t="s">
        <v>137</v>
      </c>
      <c r="F324" s="1333" t="s">
        <v>36</v>
      </c>
      <c r="G324" s="1355"/>
      <c r="H324" s="1311"/>
      <c r="I324" s="1300"/>
      <c r="J324" s="1300"/>
    </row>
    <row r="325" spans="1:10" ht="21.95" customHeight="1">
      <c r="A325" s="1350">
        <v>46225</v>
      </c>
      <c r="B325" s="1431">
        <v>0.375</v>
      </c>
      <c r="C325" s="1368" t="s">
        <v>22</v>
      </c>
      <c r="D325" s="1355" t="s">
        <v>55</v>
      </c>
      <c r="E325" s="1355" t="s">
        <v>338</v>
      </c>
      <c r="F325" s="1333" t="s">
        <v>19</v>
      </c>
      <c r="G325" s="1355"/>
      <c r="H325" s="1311"/>
      <c r="I325" s="1300"/>
      <c r="J325" s="1300"/>
    </row>
    <row r="326" spans="1:10" ht="21.95" customHeight="1">
      <c r="A326" s="1350"/>
      <c r="B326" s="1431">
        <v>0.6875</v>
      </c>
      <c r="C326" s="1368" t="s">
        <v>208</v>
      </c>
      <c r="D326" s="1355" t="s">
        <v>55</v>
      </c>
      <c r="E326" s="1355" t="s">
        <v>209</v>
      </c>
      <c r="F326" s="1333" t="s">
        <v>19</v>
      </c>
      <c r="G326" s="1355"/>
      <c r="H326" s="1311"/>
      <c r="I326" s="1300"/>
      <c r="J326" s="1300"/>
    </row>
    <row r="327" spans="1:10" ht="21.95" customHeight="1">
      <c r="A327" s="1350">
        <v>46226</v>
      </c>
      <c r="B327" s="1368" t="s">
        <v>221</v>
      </c>
      <c r="C327" s="1368" t="s">
        <v>222</v>
      </c>
      <c r="D327" s="1355" t="s">
        <v>55</v>
      </c>
      <c r="E327" s="1355" t="s">
        <v>18</v>
      </c>
      <c r="F327" s="1333" t="s">
        <v>19</v>
      </c>
      <c r="G327" s="1355"/>
      <c r="H327" s="1311"/>
      <c r="I327" s="1300"/>
      <c r="J327" s="1300"/>
    </row>
    <row r="328" spans="1:10" ht="21.95" hidden="1" customHeight="1">
      <c r="A328" s="1350"/>
      <c r="B328" s="1368" t="s">
        <v>49</v>
      </c>
      <c r="C328" s="1368" t="s">
        <v>98</v>
      </c>
      <c r="D328" s="1355" t="s">
        <v>339</v>
      </c>
      <c r="E328" s="1355" t="s">
        <v>340</v>
      </c>
      <c r="F328" s="1333" t="s">
        <v>36</v>
      </c>
      <c r="G328" s="1355" t="s">
        <v>100</v>
      </c>
      <c r="H328" s="1311" t="s">
        <v>341</v>
      </c>
      <c r="I328" s="1300"/>
      <c r="J328" s="1300"/>
    </row>
    <row r="329" spans="1:10" ht="21.95" customHeight="1">
      <c r="A329" s="1350"/>
      <c r="B329" s="1368" t="s">
        <v>342</v>
      </c>
      <c r="C329" s="1368" t="s">
        <v>98</v>
      </c>
      <c r="D329" s="1355" t="s">
        <v>32</v>
      </c>
      <c r="E329" s="1355" t="s">
        <v>343</v>
      </c>
      <c r="F329" s="1333" t="s">
        <v>36</v>
      </c>
      <c r="G329" s="1355"/>
      <c r="H329" s="1301" t="s">
        <v>344</v>
      </c>
      <c r="I329" s="1300"/>
      <c r="J329" s="1300"/>
    </row>
    <row r="330" spans="1:10" ht="21.95" customHeight="1">
      <c r="A330" s="1350"/>
      <c r="B330" s="1368" t="s">
        <v>345</v>
      </c>
      <c r="C330" s="1368" t="s">
        <v>98</v>
      </c>
      <c r="D330" s="1355" t="s">
        <v>52</v>
      </c>
      <c r="E330" s="1355" t="s">
        <v>346</v>
      </c>
      <c r="F330" s="1333" t="s">
        <v>36</v>
      </c>
      <c r="G330" s="1355"/>
      <c r="H330" s="1301" t="s">
        <v>347</v>
      </c>
      <c r="I330" s="1300"/>
      <c r="J330" s="1300"/>
    </row>
    <row r="331" spans="1:10" ht="21.95" customHeight="1">
      <c r="A331" s="1350">
        <v>46227</v>
      </c>
      <c r="B331" s="1368" t="s">
        <v>348</v>
      </c>
      <c r="C331" s="1368" t="s">
        <v>15</v>
      </c>
      <c r="D331" s="1355" t="s">
        <v>24</v>
      </c>
      <c r="E331" s="1355" t="s">
        <v>349</v>
      </c>
      <c r="F331" s="1333" t="s">
        <v>36</v>
      </c>
      <c r="G331" s="1355"/>
      <c r="H331" s="1311" t="s">
        <v>350</v>
      </c>
      <c r="I331" s="1300"/>
      <c r="J331" s="1300"/>
    </row>
    <row r="332" spans="1:10" ht="21.95" customHeight="1">
      <c r="A332" s="1358">
        <v>46228</v>
      </c>
      <c r="B332" s="1438">
        <v>0.56666666666666665</v>
      </c>
      <c r="C332" s="1367" t="s">
        <v>98</v>
      </c>
      <c r="D332" s="1363" t="s">
        <v>55</v>
      </c>
      <c r="E332" s="1363" t="s">
        <v>351</v>
      </c>
      <c r="F332" s="1361"/>
      <c r="G332" s="1363" t="s">
        <v>160</v>
      </c>
      <c r="H332" s="1326" t="s">
        <v>352</v>
      </c>
      <c r="I332" s="1300"/>
      <c r="J332" s="1300"/>
    </row>
    <row r="333" spans="1:10" ht="21.95" customHeight="1">
      <c r="A333" s="1358"/>
      <c r="B333" s="1367" t="s">
        <v>353</v>
      </c>
      <c r="C333" s="1367" t="s">
        <v>75</v>
      </c>
      <c r="D333" s="1363" t="s">
        <v>199</v>
      </c>
      <c r="E333" s="1363" t="s">
        <v>354</v>
      </c>
      <c r="F333" s="1361" t="s">
        <v>36</v>
      </c>
      <c r="G333" s="1363"/>
      <c r="H333" s="1301" t="s">
        <v>78</v>
      </c>
      <c r="I333" s="1300"/>
      <c r="J333" s="1300"/>
    </row>
    <row r="334" spans="1:10" ht="21.95" customHeight="1">
      <c r="A334" s="1369">
        <v>46229</v>
      </c>
      <c r="B334" s="1443">
        <v>0.5</v>
      </c>
      <c r="C334" s="1370" t="s">
        <v>15</v>
      </c>
      <c r="D334" s="1385" t="s">
        <v>52</v>
      </c>
      <c r="E334" s="1385" t="s">
        <v>112</v>
      </c>
      <c r="F334" s="1365" t="s">
        <v>26</v>
      </c>
      <c r="G334" s="1462"/>
      <c r="H334" s="1301"/>
      <c r="I334" s="1300"/>
      <c r="J334" s="1300"/>
    </row>
    <row r="335" spans="1:10" ht="21.95" customHeight="1">
      <c r="A335" s="1350">
        <v>46230</v>
      </c>
      <c r="B335" s="1368" t="s">
        <v>131</v>
      </c>
      <c r="C335" s="1368" t="s">
        <v>17</v>
      </c>
      <c r="D335" s="1355" t="s">
        <v>355</v>
      </c>
      <c r="E335" s="1355" t="s">
        <v>132</v>
      </c>
      <c r="F335" s="1333" t="s">
        <v>19</v>
      </c>
      <c r="G335" s="1355"/>
      <c r="H335" s="1311"/>
      <c r="I335" s="1300"/>
      <c r="J335" s="1300"/>
    </row>
    <row r="336" spans="1:10" ht="21.95" customHeight="1">
      <c r="A336" s="1350"/>
      <c r="B336" s="1368"/>
      <c r="C336" s="1368" t="s">
        <v>50</v>
      </c>
      <c r="D336" s="1355" t="s">
        <v>355</v>
      </c>
      <c r="E336" s="1355" t="s">
        <v>356</v>
      </c>
      <c r="F336" s="1333" t="s">
        <v>19</v>
      </c>
      <c r="G336" s="1355" t="s">
        <v>160</v>
      </c>
      <c r="H336" s="1346" t="s">
        <v>357</v>
      </c>
      <c r="I336" s="1300"/>
      <c r="J336" s="1300"/>
    </row>
    <row r="337" spans="1:10" ht="21.95" customHeight="1">
      <c r="A337" s="1350">
        <v>46231</v>
      </c>
      <c r="B337" s="1431">
        <v>0.39583333333333331</v>
      </c>
      <c r="C337" s="1368" t="s">
        <v>21</v>
      </c>
      <c r="D337" s="1355" t="s">
        <v>52</v>
      </c>
      <c r="E337" s="1355" t="s">
        <v>358</v>
      </c>
      <c r="F337" s="1333" t="s">
        <v>19</v>
      </c>
      <c r="G337" s="1355"/>
      <c r="H337" s="1311"/>
      <c r="I337" s="1300"/>
      <c r="J337" s="1300"/>
    </row>
    <row r="338" spans="1:10" ht="21.95" customHeight="1">
      <c r="A338" s="1350"/>
      <c r="B338" s="1431">
        <v>0.4375</v>
      </c>
      <c r="C338" s="1368" t="s">
        <v>21</v>
      </c>
      <c r="D338" s="1355" t="s">
        <v>24</v>
      </c>
      <c r="E338" s="1355" t="s">
        <v>359</v>
      </c>
      <c r="F338" s="1333" t="s">
        <v>36</v>
      </c>
      <c r="G338" s="1355"/>
      <c r="H338" s="1311"/>
      <c r="I338" s="1300"/>
      <c r="J338" s="1300"/>
    </row>
    <row r="339" spans="1:10" ht="21.95" customHeight="1">
      <c r="A339" s="1350"/>
      <c r="B339" s="1431">
        <v>0.66666666666666663</v>
      </c>
      <c r="C339" s="1368" t="s">
        <v>34</v>
      </c>
      <c r="D339" s="1355" t="s">
        <v>52</v>
      </c>
      <c r="E339" s="1355" t="s">
        <v>136</v>
      </c>
      <c r="F339" s="1333" t="s">
        <v>36</v>
      </c>
      <c r="G339" s="1355"/>
      <c r="H339" s="1311"/>
      <c r="I339" s="1300"/>
      <c r="J339" s="1300"/>
    </row>
    <row r="340" spans="1:10" ht="21.95" customHeight="1">
      <c r="A340" s="1350"/>
      <c r="B340" s="1431">
        <v>0.75</v>
      </c>
      <c r="C340" s="1368" t="s">
        <v>34</v>
      </c>
      <c r="D340" s="1355" t="s">
        <v>46</v>
      </c>
      <c r="E340" s="1355" t="s">
        <v>137</v>
      </c>
      <c r="F340" s="1333" t="s">
        <v>36</v>
      </c>
      <c r="G340" s="1355"/>
      <c r="H340" s="1311"/>
      <c r="I340" s="1300"/>
      <c r="J340" s="1300"/>
    </row>
    <row r="341" spans="1:10" ht="21.95" customHeight="1">
      <c r="A341" s="1350">
        <v>46232</v>
      </c>
      <c r="B341" s="1431">
        <v>0.375</v>
      </c>
      <c r="C341" s="1368" t="s">
        <v>22</v>
      </c>
      <c r="D341" s="1355" t="s">
        <v>52</v>
      </c>
      <c r="E341" s="1355" t="s">
        <v>191</v>
      </c>
      <c r="F341" s="1333" t="s">
        <v>19</v>
      </c>
      <c r="G341" s="1355"/>
      <c r="H341" s="1311"/>
      <c r="I341" s="1300"/>
      <c r="J341" s="1300"/>
    </row>
    <row r="342" spans="1:10" ht="21.95" customHeight="1">
      <c r="A342" s="1350"/>
      <c r="B342" s="1431">
        <v>0.66666666666666663</v>
      </c>
      <c r="C342" s="1368" t="s">
        <v>208</v>
      </c>
      <c r="D342" s="1355" t="s">
        <v>52</v>
      </c>
      <c r="E342" s="1355" t="s">
        <v>209</v>
      </c>
      <c r="F342" s="1333" t="s">
        <v>19</v>
      </c>
      <c r="G342" s="1355"/>
      <c r="H342" s="1311"/>
      <c r="I342" s="1300"/>
      <c r="J342" s="1300"/>
    </row>
    <row r="343" spans="1:10" ht="21.95" customHeight="1">
      <c r="A343" s="1350">
        <v>46233</v>
      </c>
      <c r="B343" s="1368" t="s">
        <v>221</v>
      </c>
      <c r="C343" s="1368" t="s">
        <v>222</v>
      </c>
      <c r="D343" s="1355" t="s">
        <v>52</v>
      </c>
      <c r="E343" s="1355" t="s">
        <v>18</v>
      </c>
      <c r="F343" s="1333" t="s">
        <v>19</v>
      </c>
      <c r="G343" s="1355"/>
      <c r="H343" s="1311"/>
      <c r="I343" s="1300"/>
      <c r="J343" s="1300"/>
    </row>
    <row r="344" spans="1:10" ht="21.95" customHeight="1">
      <c r="A344" s="1369">
        <v>46234</v>
      </c>
      <c r="B344" s="1370" t="s">
        <v>53</v>
      </c>
      <c r="C344" s="1370" t="s">
        <v>72</v>
      </c>
      <c r="D344" s="1385" t="s">
        <v>52</v>
      </c>
      <c r="E344" s="1385" t="s">
        <v>360</v>
      </c>
      <c r="F344" s="1365" t="s">
        <v>26</v>
      </c>
      <c r="G344" s="1462"/>
      <c r="H344" s="1311"/>
      <c r="I344" s="1300"/>
      <c r="J344" s="1300"/>
    </row>
    <row r="345" spans="1:10" ht="21.95" customHeight="1">
      <c r="A345" s="1490" t="s">
        <v>361</v>
      </c>
      <c r="B345" s="1491"/>
      <c r="C345" s="1491"/>
      <c r="D345" s="1492"/>
      <c r="E345" s="1491"/>
      <c r="F345" s="1492"/>
      <c r="G345" s="1426"/>
      <c r="H345" s="1311"/>
      <c r="I345" s="1300"/>
      <c r="J345" s="1300"/>
    </row>
    <row r="346" spans="1:10" ht="21.95" customHeight="1">
      <c r="A346" s="1369">
        <v>46235</v>
      </c>
      <c r="B346" s="1443">
        <v>0.5</v>
      </c>
      <c r="C346" s="1370" t="s">
        <v>15</v>
      </c>
      <c r="D346" s="1385" t="s">
        <v>52</v>
      </c>
      <c r="E346" s="1385" t="s">
        <v>362</v>
      </c>
      <c r="F346" s="1365" t="s">
        <v>26</v>
      </c>
      <c r="G346" s="1385"/>
      <c r="H346" s="1301"/>
      <c r="I346" s="1300"/>
      <c r="J346" s="1300"/>
    </row>
    <row r="347" spans="1:10" ht="21.95" customHeight="1">
      <c r="A347" s="1369">
        <v>46236</v>
      </c>
      <c r="B347" s="1443">
        <v>0.375</v>
      </c>
      <c r="C347" s="1370" t="s">
        <v>29</v>
      </c>
      <c r="D347" s="1385" t="s">
        <v>363</v>
      </c>
      <c r="E347" s="1385" t="s">
        <v>364</v>
      </c>
      <c r="F347" s="1371"/>
      <c r="G347" s="1385"/>
      <c r="H347" s="1301"/>
      <c r="I347" s="1300"/>
      <c r="J347" s="1300"/>
    </row>
    <row r="348" spans="1:10" ht="21.95" customHeight="1">
      <c r="A348" s="1358"/>
      <c r="B348" s="1438"/>
      <c r="C348" s="1367"/>
      <c r="D348" s="1363"/>
      <c r="E348" s="1363"/>
      <c r="F348" s="1361"/>
      <c r="G348" s="1363"/>
      <c r="H348" s="1301"/>
      <c r="I348" s="1300"/>
      <c r="J348" s="1300"/>
    </row>
    <row r="349" spans="1:10" ht="21.95" customHeight="1">
      <c r="A349" s="1350">
        <v>46237</v>
      </c>
      <c r="B349" s="1368" t="s">
        <v>131</v>
      </c>
      <c r="C349" s="1368" t="s">
        <v>17</v>
      </c>
      <c r="D349" s="1355" t="s">
        <v>69</v>
      </c>
      <c r="E349" s="1355" t="s">
        <v>132</v>
      </c>
      <c r="F349" s="1333" t="s">
        <v>19</v>
      </c>
      <c r="G349" s="1355"/>
      <c r="H349" s="1311"/>
      <c r="I349" s="1300"/>
      <c r="J349" s="1300"/>
    </row>
    <row r="350" spans="1:10" ht="21.95" customHeight="1">
      <c r="A350" s="1350">
        <v>46238</v>
      </c>
      <c r="B350" s="1431">
        <v>0.39583333333333331</v>
      </c>
      <c r="C350" s="1368" t="s">
        <v>21</v>
      </c>
      <c r="D350" s="1355" t="s">
        <v>68</v>
      </c>
      <c r="E350" s="1355" t="s">
        <v>365</v>
      </c>
      <c r="F350" s="1333" t="s">
        <v>19</v>
      </c>
      <c r="G350" s="1355"/>
      <c r="H350" s="1311"/>
      <c r="I350" s="1300"/>
      <c r="J350" s="1300"/>
    </row>
    <row r="351" spans="1:10" ht="21.95" customHeight="1">
      <c r="A351" s="1350"/>
      <c r="B351" s="1431">
        <v>0.4375</v>
      </c>
      <c r="C351" s="1368" t="s">
        <v>21</v>
      </c>
      <c r="D351" s="1355" t="s">
        <v>46</v>
      </c>
      <c r="E351" s="1355" t="s">
        <v>366</v>
      </c>
      <c r="F351" s="1333" t="s">
        <v>36</v>
      </c>
      <c r="G351" s="1355"/>
      <c r="H351" s="1311"/>
      <c r="I351" s="1300"/>
      <c r="J351" s="1300"/>
    </row>
    <row r="352" spans="1:10" ht="21.95" customHeight="1">
      <c r="A352" s="1350"/>
      <c r="B352" s="1431">
        <v>0.66666666666666663</v>
      </c>
      <c r="C352" s="1368" t="s">
        <v>34</v>
      </c>
      <c r="D352" s="1355" t="s">
        <v>68</v>
      </c>
      <c r="E352" s="1355" t="s">
        <v>189</v>
      </c>
      <c r="F352" s="1333" t="s">
        <v>36</v>
      </c>
      <c r="G352" s="1355"/>
      <c r="H352" s="1311"/>
      <c r="I352" s="1300"/>
      <c r="J352" s="1300"/>
    </row>
    <row r="353" spans="1:10" ht="21.95" customHeight="1">
      <c r="A353" s="1350"/>
      <c r="B353" s="1431">
        <v>0.75</v>
      </c>
      <c r="C353" s="1368" t="s">
        <v>34</v>
      </c>
      <c r="D353" s="1355" t="s">
        <v>24</v>
      </c>
      <c r="E353" s="1355" t="s">
        <v>190</v>
      </c>
      <c r="F353" s="1333" t="s">
        <v>36</v>
      </c>
      <c r="G353" s="1355"/>
      <c r="H353" s="1311"/>
      <c r="I353" s="1300"/>
      <c r="J353" s="1300"/>
    </row>
    <row r="354" spans="1:10" ht="21.95" customHeight="1">
      <c r="A354" s="1350">
        <v>46239</v>
      </c>
      <c r="B354" s="1431">
        <v>0.45833333333333331</v>
      </c>
      <c r="C354" s="1368" t="s">
        <v>22</v>
      </c>
      <c r="D354" s="1355" t="s">
        <v>68</v>
      </c>
      <c r="E354" s="1355" t="s">
        <v>367</v>
      </c>
      <c r="F354" s="1365" t="s">
        <v>26</v>
      </c>
      <c r="G354" s="1462"/>
      <c r="H354" s="1311"/>
      <c r="I354" s="1300"/>
      <c r="J354" s="1300"/>
    </row>
    <row r="355" spans="1:10" ht="21.95" customHeight="1">
      <c r="A355" s="1350"/>
      <c r="B355" s="1431">
        <v>0.66666666666666663</v>
      </c>
      <c r="C355" s="1368" t="s">
        <v>208</v>
      </c>
      <c r="D355" s="1355" t="s">
        <v>68</v>
      </c>
      <c r="E355" s="1355" t="s">
        <v>209</v>
      </c>
      <c r="F355" s="1333" t="s">
        <v>19</v>
      </c>
      <c r="G355" s="1355"/>
      <c r="H355" s="1311"/>
      <c r="I355" s="1300"/>
      <c r="J355" s="1300"/>
    </row>
    <row r="356" spans="1:10" ht="21.95" customHeight="1">
      <c r="A356" s="1350">
        <v>46240</v>
      </c>
      <c r="B356" s="1368" t="s">
        <v>221</v>
      </c>
      <c r="C356" s="1368" t="s">
        <v>222</v>
      </c>
      <c r="D356" s="1355" t="s">
        <v>68</v>
      </c>
      <c r="E356" s="1355" t="s">
        <v>18</v>
      </c>
      <c r="F356" s="1333" t="s">
        <v>19</v>
      </c>
      <c r="G356" s="1355"/>
      <c r="H356" s="1311"/>
      <c r="I356" s="1300"/>
      <c r="J356" s="1300"/>
    </row>
    <row r="357" spans="1:10" ht="21.95" customHeight="1">
      <c r="A357" s="1350">
        <v>46241</v>
      </c>
      <c r="B357" s="1368" t="s">
        <v>368</v>
      </c>
      <c r="C357" s="1368" t="s">
        <v>50</v>
      </c>
      <c r="D357" s="1355" t="s">
        <v>68</v>
      </c>
      <c r="E357" s="1355" t="s">
        <v>369</v>
      </c>
      <c r="F357" s="1333" t="s">
        <v>36</v>
      </c>
      <c r="G357" s="1355"/>
      <c r="H357" s="1324" t="s">
        <v>370</v>
      </c>
      <c r="I357" s="1300"/>
      <c r="J357" s="1300"/>
    </row>
    <row r="358" spans="1:10" ht="21.95" customHeight="1">
      <c r="A358" s="1358">
        <v>46242</v>
      </c>
      <c r="B358" s="1438"/>
      <c r="C358" s="1367"/>
      <c r="D358" s="1363" t="s">
        <v>68</v>
      </c>
      <c r="E358" s="1367"/>
      <c r="F358" s="1361"/>
      <c r="G358" s="1363"/>
      <c r="H358" s="1311"/>
      <c r="I358" s="1300"/>
      <c r="J358" s="1300"/>
    </row>
    <row r="359" spans="1:10" ht="21.95" customHeight="1">
      <c r="A359" s="1358"/>
      <c r="B359" s="1438">
        <v>0.5</v>
      </c>
      <c r="C359" s="1367" t="s">
        <v>22</v>
      </c>
      <c r="D359" s="1363" t="s">
        <v>68</v>
      </c>
      <c r="E359" s="1367" t="s">
        <v>371</v>
      </c>
      <c r="F359" s="1365" t="s">
        <v>26</v>
      </c>
      <c r="G359" s="1363"/>
      <c r="H359" s="1301"/>
      <c r="I359" s="1300"/>
      <c r="J359" s="1300"/>
    </row>
    <row r="360" spans="1:10" ht="21.95" customHeight="1">
      <c r="A360" s="1358">
        <v>46243</v>
      </c>
      <c r="B360" s="1438">
        <v>0.45833333333333331</v>
      </c>
      <c r="C360" s="1367" t="s">
        <v>94</v>
      </c>
      <c r="D360" s="1363" t="s">
        <v>68</v>
      </c>
      <c r="E360" s="1363" t="s">
        <v>372</v>
      </c>
      <c r="F360" s="1361" t="s">
        <v>36</v>
      </c>
      <c r="G360" s="1363"/>
      <c r="I360" s="1300"/>
      <c r="J360" s="1300"/>
    </row>
    <row r="361" spans="1:10" ht="21.95" customHeight="1">
      <c r="A361" s="1358"/>
      <c r="B361" s="1438">
        <v>0.45833333333333331</v>
      </c>
      <c r="C361" s="1367" t="s">
        <v>94</v>
      </c>
      <c r="D361" s="1363" t="s">
        <v>68</v>
      </c>
      <c r="E361" s="1363" t="s">
        <v>373</v>
      </c>
      <c r="F361" s="1361" t="s">
        <v>36</v>
      </c>
      <c r="G361" s="1363"/>
      <c r="H361" s="1301"/>
      <c r="I361" s="1300"/>
      <c r="J361" s="1300"/>
    </row>
    <row r="362" spans="1:10" ht="19.5" customHeight="1">
      <c r="A362" s="1350">
        <v>46244</v>
      </c>
      <c r="B362" s="1368" t="s">
        <v>131</v>
      </c>
      <c r="C362" s="1644" t="s">
        <v>17</v>
      </c>
      <c r="D362" s="1645" t="s">
        <v>80</v>
      </c>
      <c r="E362" s="1645" t="s">
        <v>132</v>
      </c>
      <c r="F362" s="1645" t="s">
        <v>19</v>
      </c>
      <c r="G362" s="1645"/>
      <c r="H362" s="1324"/>
      <c r="I362" s="1300"/>
      <c r="J362" s="1300"/>
    </row>
    <row r="363" spans="1:10" ht="22.5" customHeight="1">
      <c r="A363" s="1350"/>
      <c r="B363" s="1366">
        <v>0.47916666666666669</v>
      </c>
      <c r="C363" s="1644" t="s">
        <v>98</v>
      </c>
      <c r="D363" s="1645" t="s">
        <v>80</v>
      </c>
      <c r="E363" s="1645" t="s">
        <v>159</v>
      </c>
      <c r="F363" s="1645" t="s">
        <v>19</v>
      </c>
      <c r="G363" s="1645" t="s">
        <v>160</v>
      </c>
      <c r="H363" s="1325" t="s">
        <v>374</v>
      </c>
      <c r="I363" s="1300"/>
      <c r="J363" s="1300"/>
    </row>
    <row r="364" spans="1:10" ht="21.95" customHeight="1">
      <c r="A364" s="1350"/>
      <c r="B364" s="1431" t="s">
        <v>375</v>
      </c>
      <c r="C364" s="1644" t="s">
        <v>50</v>
      </c>
      <c r="D364" s="1645" t="s">
        <v>80</v>
      </c>
      <c r="E364" s="1645" t="s">
        <v>376</v>
      </c>
      <c r="F364" s="1645" t="s">
        <v>36</v>
      </c>
      <c r="G364" s="1645" t="s">
        <v>160</v>
      </c>
      <c r="H364" s="1325" t="s">
        <v>377</v>
      </c>
      <c r="I364" s="1300"/>
      <c r="J364" s="1300"/>
    </row>
    <row r="365" spans="1:10" ht="21.95" customHeight="1">
      <c r="A365" s="1350">
        <v>46245</v>
      </c>
      <c r="B365" s="1431">
        <v>0.39583333333333331</v>
      </c>
      <c r="C365" s="1368" t="s">
        <v>21</v>
      </c>
      <c r="D365" s="1355" t="s">
        <v>13</v>
      </c>
      <c r="E365" s="1355" t="s">
        <v>186</v>
      </c>
      <c r="F365" s="1333" t="s">
        <v>19</v>
      </c>
      <c r="G365" s="1355"/>
      <c r="H365" s="1311"/>
      <c r="I365" s="1300"/>
      <c r="J365" s="1300"/>
    </row>
    <row r="366" spans="1:10" ht="21.95" customHeight="1">
      <c r="A366" s="1350"/>
      <c r="B366" s="1431">
        <v>0.4375</v>
      </c>
      <c r="C366" s="1368" t="s">
        <v>21</v>
      </c>
      <c r="D366" s="1355" t="s">
        <v>46</v>
      </c>
      <c r="E366" s="1355" t="s">
        <v>188</v>
      </c>
      <c r="F366" s="1333" t="s">
        <v>36</v>
      </c>
      <c r="G366" s="1355"/>
      <c r="H366" s="1311"/>
      <c r="I366" s="1300"/>
      <c r="J366" s="1300"/>
    </row>
    <row r="367" spans="1:10" ht="21.95" customHeight="1">
      <c r="A367" s="1350"/>
      <c r="B367" s="1431">
        <v>0.66666666666666663</v>
      </c>
      <c r="C367" s="1368" t="s">
        <v>34</v>
      </c>
      <c r="D367" s="1355" t="s">
        <v>13</v>
      </c>
      <c r="E367" s="1355" t="s">
        <v>136</v>
      </c>
      <c r="F367" s="1333" t="s">
        <v>36</v>
      </c>
      <c r="G367" s="1355"/>
      <c r="H367" s="1311"/>
      <c r="I367" s="1300"/>
      <c r="J367" s="1300"/>
    </row>
    <row r="368" spans="1:10" ht="21.95" customHeight="1">
      <c r="A368" s="1350"/>
      <c r="B368" s="1431">
        <v>0.75</v>
      </c>
      <c r="C368" s="1368" t="s">
        <v>34</v>
      </c>
      <c r="D368" s="1355" t="s">
        <v>32</v>
      </c>
      <c r="E368" s="1355" t="s">
        <v>137</v>
      </c>
      <c r="F368" s="1333" t="s">
        <v>36</v>
      </c>
      <c r="G368" s="1355"/>
      <c r="H368" s="1311"/>
      <c r="I368" s="1300"/>
      <c r="J368" s="1300"/>
    </row>
    <row r="369" spans="1:10" ht="21.95" customHeight="1">
      <c r="A369" s="1350">
        <v>46246</v>
      </c>
      <c r="B369" s="1431">
        <v>0.375</v>
      </c>
      <c r="C369" s="1368" t="s">
        <v>22</v>
      </c>
      <c r="D369" s="1355" t="s">
        <v>13</v>
      </c>
      <c r="E369" s="1355" t="s">
        <v>170</v>
      </c>
      <c r="F369" s="1333" t="s">
        <v>19</v>
      </c>
      <c r="G369" s="1355"/>
      <c r="H369" s="1311"/>
      <c r="I369" s="1300"/>
      <c r="J369" s="1300"/>
    </row>
    <row r="370" spans="1:10" ht="21.95" customHeight="1">
      <c r="A370" s="1350"/>
      <c r="B370" s="1431">
        <v>0.66666666666666663</v>
      </c>
      <c r="C370" s="1368" t="s">
        <v>208</v>
      </c>
      <c r="D370" s="1355" t="s">
        <v>13</v>
      </c>
      <c r="E370" s="1355" t="s">
        <v>209</v>
      </c>
      <c r="F370" s="1333" t="s">
        <v>19</v>
      </c>
      <c r="G370" s="1355"/>
      <c r="H370" s="1311"/>
      <c r="I370" s="1300"/>
      <c r="J370" s="1300"/>
    </row>
    <row r="371" spans="1:10" ht="21.95" customHeight="1">
      <c r="A371" s="1350">
        <v>46247</v>
      </c>
      <c r="B371" s="1299"/>
      <c r="C371" s="1368" t="s">
        <v>23</v>
      </c>
      <c r="D371" s="1355" t="s">
        <v>13</v>
      </c>
      <c r="E371" s="1355" t="s">
        <v>378</v>
      </c>
      <c r="F371" s="1365" t="s">
        <v>26</v>
      </c>
      <c r="G371" s="1355"/>
      <c r="H371" s="1311" t="s">
        <v>379</v>
      </c>
      <c r="I371" s="1300"/>
      <c r="J371" s="1300"/>
    </row>
    <row r="372" spans="1:10" ht="21.95" customHeight="1">
      <c r="A372" s="1350"/>
      <c r="B372" s="1368" t="s">
        <v>221</v>
      </c>
      <c r="C372" s="1368" t="s">
        <v>222</v>
      </c>
      <c r="D372" s="1355" t="s">
        <v>13</v>
      </c>
      <c r="E372" s="1355" t="s">
        <v>18</v>
      </c>
      <c r="F372" s="1333" t="s">
        <v>19</v>
      </c>
      <c r="G372" s="1355"/>
      <c r="H372" s="1311"/>
      <c r="I372" s="1300"/>
      <c r="J372" s="1300"/>
    </row>
    <row r="373" spans="1:10" ht="21.95" customHeight="1">
      <c r="A373" s="1350">
        <v>46248</v>
      </c>
      <c r="B373" s="1431"/>
      <c r="C373" s="1368"/>
      <c r="D373" s="1355" t="s">
        <v>13</v>
      </c>
      <c r="E373" s="1355"/>
      <c r="F373" s="1333"/>
      <c r="G373" s="1355"/>
      <c r="H373" s="1311"/>
      <c r="I373" s="1300"/>
      <c r="J373" s="1300"/>
    </row>
    <row r="374" spans="1:10" ht="22.7" customHeight="1">
      <c r="A374" s="1369">
        <v>46249</v>
      </c>
      <c r="B374" s="1443">
        <v>0.45833333333333331</v>
      </c>
      <c r="C374" s="1370" t="s">
        <v>94</v>
      </c>
      <c r="D374" s="1385" t="s">
        <v>13</v>
      </c>
      <c r="E374" s="1385" t="s">
        <v>380</v>
      </c>
      <c r="F374" s="1365" t="s">
        <v>26</v>
      </c>
      <c r="G374" s="1462"/>
      <c r="H374" s="1301"/>
      <c r="I374" s="1300"/>
      <c r="J374" s="1300"/>
    </row>
    <row r="375" spans="1:10" ht="22.7" customHeight="1">
      <c r="A375" s="1369">
        <v>46250</v>
      </c>
      <c r="B375" s="1443">
        <v>0.375</v>
      </c>
      <c r="C375" s="1370" t="s">
        <v>43</v>
      </c>
      <c r="D375" s="1385" t="s">
        <v>13</v>
      </c>
      <c r="E375" s="1385" t="s">
        <v>381</v>
      </c>
      <c r="F375" s="1361" t="s">
        <v>19</v>
      </c>
      <c r="G375" s="1363"/>
      <c r="H375" s="1301"/>
      <c r="I375" s="1300"/>
      <c r="J375" s="1300"/>
    </row>
    <row r="376" spans="1:10" ht="21.95" customHeight="1">
      <c r="A376" s="1350">
        <v>46251</v>
      </c>
      <c r="B376" s="1368" t="s">
        <v>131</v>
      </c>
      <c r="C376" s="1368" t="s">
        <v>17</v>
      </c>
      <c r="D376" s="1355" t="s">
        <v>68</v>
      </c>
      <c r="E376" s="1355" t="s">
        <v>132</v>
      </c>
      <c r="F376" s="1333" t="s">
        <v>19</v>
      </c>
      <c r="G376" s="1355"/>
      <c r="H376" s="1311"/>
      <c r="I376" s="1300"/>
      <c r="J376" s="1300"/>
    </row>
    <row r="377" spans="1:10" ht="21.95" customHeight="1">
      <c r="A377" s="1350">
        <v>46252</v>
      </c>
      <c r="B377" s="1431">
        <v>0.39583333333333331</v>
      </c>
      <c r="C377" s="1368" t="s">
        <v>21</v>
      </c>
      <c r="D377" s="1355" t="s">
        <v>55</v>
      </c>
      <c r="E377" s="1355" t="s">
        <v>382</v>
      </c>
      <c r="F377" s="1333" t="s">
        <v>19</v>
      </c>
      <c r="G377" s="1355"/>
      <c r="H377" s="1311"/>
      <c r="I377" s="1300"/>
      <c r="J377" s="1300"/>
    </row>
    <row r="378" spans="1:10" ht="21.95" customHeight="1">
      <c r="A378" s="1350"/>
      <c r="B378" s="1431">
        <v>0.4375</v>
      </c>
      <c r="C378" s="1368" t="s">
        <v>21</v>
      </c>
      <c r="D378" s="1355" t="s">
        <v>32</v>
      </c>
      <c r="E378" s="1355" t="s">
        <v>383</v>
      </c>
      <c r="F378" s="1333" t="s">
        <v>36</v>
      </c>
      <c r="G378" s="1355"/>
      <c r="H378" s="1311"/>
      <c r="I378" s="1300"/>
      <c r="J378" s="1300"/>
    </row>
    <row r="379" spans="1:10" ht="21.95" customHeight="1">
      <c r="A379" s="1350"/>
      <c r="B379" s="1431">
        <v>0.66666666666666663</v>
      </c>
      <c r="C379" s="1368" t="s">
        <v>34</v>
      </c>
      <c r="D379" s="1355" t="s">
        <v>55</v>
      </c>
      <c r="E379" s="1355" t="s">
        <v>136</v>
      </c>
      <c r="F379" s="1333" t="s">
        <v>36</v>
      </c>
      <c r="G379" s="1355"/>
      <c r="H379" s="1311"/>
      <c r="I379" s="1300"/>
      <c r="J379" s="1300"/>
    </row>
    <row r="380" spans="1:10" ht="21.95" customHeight="1">
      <c r="A380" s="1350"/>
      <c r="B380" s="1431">
        <v>0.75</v>
      </c>
      <c r="C380" s="1368" t="s">
        <v>34</v>
      </c>
      <c r="D380" s="1355" t="s">
        <v>46</v>
      </c>
      <c r="E380" s="1355" t="s">
        <v>137</v>
      </c>
      <c r="F380" s="1333" t="s">
        <v>36</v>
      </c>
      <c r="G380" s="1355"/>
      <c r="H380" s="1311"/>
      <c r="I380" s="1300"/>
      <c r="J380" s="1300"/>
    </row>
    <row r="381" spans="1:10" ht="21.95" customHeight="1">
      <c r="A381" s="1350">
        <v>46253</v>
      </c>
      <c r="B381" s="1431">
        <v>0.375</v>
      </c>
      <c r="C381" s="1368" t="s">
        <v>22</v>
      </c>
      <c r="D381" s="1355" t="s">
        <v>55</v>
      </c>
      <c r="E381" s="1355" t="s">
        <v>384</v>
      </c>
      <c r="F381" s="1333" t="s">
        <v>19</v>
      </c>
      <c r="G381" s="1355"/>
      <c r="H381" s="1311"/>
      <c r="I381" s="1300"/>
      <c r="J381" s="1300"/>
    </row>
    <row r="382" spans="1:10" ht="21.95" customHeight="1">
      <c r="A382" s="1350"/>
      <c r="B382" s="1431">
        <v>0.66666666666666663</v>
      </c>
      <c r="C382" s="1368" t="s">
        <v>208</v>
      </c>
      <c r="D382" s="1355" t="s">
        <v>55</v>
      </c>
      <c r="E382" s="1355" t="s">
        <v>209</v>
      </c>
      <c r="F382" s="1333" t="s">
        <v>19</v>
      </c>
      <c r="G382" s="1355"/>
      <c r="H382" s="1311"/>
      <c r="I382" s="1300"/>
      <c r="J382" s="1300"/>
    </row>
    <row r="383" spans="1:10" ht="21.95" customHeight="1">
      <c r="A383" s="1350">
        <v>46254</v>
      </c>
      <c r="B383" s="1368" t="s">
        <v>221</v>
      </c>
      <c r="C383" s="1368" t="s">
        <v>222</v>
      </c>
      <c r="D383" s="1355" t="s">
        <v>55</v>
      </c>
      <c r="E383" s="1355" t="s">
        <v>18</v>
      </c>
      <c r="F383" s="1333" t="s">
        <v>19</v>
      </c>
      <c r="G383" s="1355"/>
      <c r="H383" s="1311"/>
      <c r="I383" s="1300"/>
      <c r="J383" s="1300"/>
    </row>
    <row r="384" spans="1:10" ht="21.95" customHeight="1">
      <c r="A384" s="1350">
        <v>46255</v>
      </c>
      <c r="B384" s="1368"/>
      <c r="C384" s="1368"/>
      <c r="D384" s="1355" t="s">
        <v>55</v>
      </c>
      <c r="E384" s="1355"/>
      <c r="F384" s="1333"/>
      <c r="G384" s="1355"/>
      <c r="H384" s="1311"/>
      <c r="I384" s="1300"/>
      <c r="J384" s="1300"/>
    </row>
    <row r="385" spans="1:10" ht="21.95" customHeight="1">
      <c r="A385" s="1358">
        <v>46256</v>
      </c>
      <c r="B385" s="1438">
        <v>0.375</v>
      </c>
      <c r="C385" s="1367" t="s">
        <v>94</v>
      </c>
      <c r="D385" s="1363" t="s">
        <v>55</v>
      </c>
      <c r="E385" s="1363" t="s">
        <v>385</v>
      </c>
      <c r="F385" s="1361" t="s">
        <v>36</v>
      </c>
      <c r="G385" s="1363"/>
      <c r="H385" s="1301"/>
      <c r="I385" s="1300"/>
      <c r="J385" s="1300"/>
    </row>
    <row r="386" spans="1:10" ht="21.95" customHeight="1">
      <c r="A386" s="1358"/>
      <c r="B386" s="1438">
        <v>0.54166666666666663</v>
      </c>
      <c r="C386" s="1367" t="s">
        <v>94</v>
      </c>
      <c r="D386" s="1363" t="s">
        <v>55</v>
      </c>
      <c r="E386" s="1363" t="s">
        <v>386</v>
      </c>
      <c r="F386" s="1361" t="s">
        <v>36</v>
      </c>
      <c r="G386" s="1363"/>
      <c r="H386" s="1301"/>
      <c r="I386" s="1300"/>
      <c r="J386" s="1300"/>
    </row>
    <row r="387" spans="1:10" ht="21.95" customHeight="1">
      <c r="A387" s="1358"/>
      <c r="B387" s="1438">
        <v>0.375</v>
      </c>
      <c r="C387" s="1367" t="s">
        <v>94</v>
      </c>
      <c r="D387" s="1363" t="s">
        <v>55</v>
      </c>
      <c r="E387" s="1363" t="s">
        <v>387</v>
      </c>
      <c r="F387" s="1361" t="s">
        <v>36</v>
      </c>
      <c r="G387" s="1363"/>
      <c r="H387" s="1301"/>
      <c r="I387" s="1300"/>
      <c r="J387" s="1300"/>
    </row>
    <row r="388" spans="1:10" ht="21.95" customHeight="1">
      <c r="A388" s="1358"/>
      <c r="B388" s="1438">
        <v>0.54166666666666663</v>
      </c>
      <c r="C388" s="1367" t="s">
        <v>94</v>
      </c>
      <c r="D388" s="1363" t="s">
        <v>55</v>
      </c>
      <c r="E388" s="1363" t="s">
        <v>388</v>
      </c>
      <c r="F388" s="1361" t="s">
        <v>36</v>
      </c>
      <c r="G388" s="1363"/>
      <c r="H388" s="1301"/>
      <c r="I388" s="1300"/>
      <c r="J388" s="1300"/>
    </row>
    <row r="389" spans="1:10" ht="21.95" customHeight="1">
      <c r="A389" s="1358">
        <v>46257</v>
      </c>
      <c r="B389" s="1438">
        <v>0.375</v>
      </c>
      <c r="C389" s="1367" t="s">
        <v>94</v>
      </c>
      <c r="D389" s="1363" t="s">
        <v>55</v>
      </c>
      <c r="E389" s="1363" t="s">
        <v>389</v>
      </c>
      <c r="F389" s="1361" t="s">
        <v>36</v>
      </c>
      <c r="G389" s="1363"/>
      <c r="H389" s="1301"/>
      <c r="I389" s="1300"/>
      <c r="J389" s="1300"/>
    </row>
    <row r="390" spans="1:10" ht="21.95" customHeight="1">
      <c r="A390" s="1358"/>
      <c r="B390" s="1438">
        <v>0.54166666666666663</v>
      </c>
      <c r="C390" s="1367" t="s">
        <v>94</v>
      </c>
      <c r="D390" s="1363" t="s">
        <v>55</v>
      </c>
      <c r="E390" s="1363" t="s">
        <v>390</v>
      </c>
      <c r="F390" s="1361" t="s">
        <v>36</v>
      </c>
      <c r="G390" s="1363"/>
      <c r="H390" s="1301"/>
      <c r="I390" s="1300"/>
      <c r="J390" s="1300"/>
    </row>
    <row r="391" spans="1:10" ht="21.95" customHeight="1">
      <c r="A391" s="1358"/>
      <c r="B391" s="1438">
        <v>0.375</v>
      </c>
      <c r="C391" s="1367" t="s">
        <v>94</v>
      </c>
      <c r="D391" s="1363" t="s">
        <v>55</v>
      </c>
      <c r="E391" s="1363" t="s">
        <v>391</v>
      </c>
      <c r="F391" s="1361" t="s">
        <v>36</v>
      </c>
      <c r="G391" s="1363"/>
      <c r="H391" s="1301"/>
      <c r="I391" s="1300"/>
      <c r="J391" s="1300"/>
    </row>
    <row r="392" spans="1:10" ht="21.95" customHeight="1">
      <c r="A392" s="1358"/>
      <c r="B392" s="1438">
        <v>0.54166666666666663</v>
      </c>
      <c r="C392" s="1367" t="s">
        <v>94</v>
      </c>
      <c r="D392" s="1363" t="s">
        <v>55</v>
      </c>
      <c r="E392" s="1363" t="s">
        <v>392</v>
      </c>
      <c r="F392" s="1361" t="s">
        <v>36</v>
      </c>
      <c r="G392" s="1363"/>
      <c r="H392" s="1301"/>
      <c r="I392" s="1300"/>
      <c r="J392" s="1300"/>
    </row>
    <row r="393" spans="1:10" ht="21.95" customHeight="1">
      <c r="A393" s="1350">
        <v>46258</v>
      </c>
      <c r="B393" s="1368" t="s">
        <v>131</v>
      </c>
      <c r="C393" s="1368" t="s">
        <v>17</v>
      </c>
      <c r="D393" s="1355" t="s">
        <v>55</v>
      </c>
      <c r="E393" s="1355" t="s">
        <v>132</v>
      </c>
      <c r="F393" s="1333" t="s">
        <v>19</v>
      </c>
      <c r="G393" s="1355"/>
      <c r="H393" s="1301"/>
      <c r="I393" s="1300"/>
      <c r="J393" s="1300"/>
    </row>
    <row r="394" spans="1:10" ht="21.95" customHeight="1">
      <c r="A394" s="1350"/>
      <c r="B394" s="1431">
        <v>0.47916666666666669</v>
      </c>
      <c r="C394" s="1368" t="s">
        <v>98</v>
      </c>
      <c r="D394" s="1355" t="s">
        <v>55</v>
      </c>
      <c r="E394" s="1355" t="s">
        <v>393</v>
      </c>
      <c r="F394" s="1333" t="s">
        <v>19</v>
      </c>
      <c r="G394" s="1355" t="s">
        <v>160</v>
      </c>
      <c r="H394" s="1326" t="s">
        <v>394</v>
      </c>
      <c r="I394" s="1300"/>
      <c r="J394" s="1300"/>
    </row>
    <row r="395" spans="1:10" ht="21.95" customHeight="1">
      <c r="A395" s="1350">
        <v>46259</v>
      </c>
      <c r="B395" s="1431">
        <v>0.39583333333333331</v>
      </c>
      <c r="C395" s="1368" t="s">
        <v>21</v>
      </c>
      <c r="D395" s="1355" t="s">
        <v>52</v>
      </c>
      <c r="E395" s="1355" t="s">
        <v>358</v>
      </c>
      <c r="F395" s="1333" t="s">
        <v>19</v>
      </c>
      <c r="G395" s="1355"/>
      <c r="H395" s="1312" t="s">
        <v>395</v>
      </c>
      <c r="I395" s="1300"/>
      <c r="J395" s="1300"/>
    </row>
    <row r="396" spans="1:10" ht="21.95" customHeight="1">
      <c r="A396" s="1350"/>
      <c r="B396" s="1431">
        <v>0.4375</v>
      </c>
      <c r="C396" s="1368" t="s">
        <v>21</v>
      </c>
      <c r="D396" s="1355" t="s">
        <v>46</v>
      </c>
      <c r="E396" s="1355" t="s">
        <v>359</v>
      </c>
      <c r="F396" s="1333" t="s">
        <v>36</v>
      </c>
      <c r="G396" s="1355"/>
      <c r="H396" s="1312" t="s">
        <v>395</v>
      </c>
      <c r="I396" s="1300"/>
      <c r="J396" s="1300"/>
    </row>
    <row r="397" spans="1:10" ht="21.95" customHeight="1">
      <c r="A397" s="1350"/>
      <c r="B397" s="1368"/>
      <c r="C397" s="1368" t="s">
        <v>34</v>
      </c>
      <c r="D397" s="1355" t="s">
        <v>52</v>
      </c>
      <c r="E397" s="1355" t="s">
        <v>396</v>
      </c>
      <c r="F397" s="1365" t="s">
        <v>26</v>
      </c>
      <c r="G397" s="1355"/>
      <c r="H397" s="1312" t="s">
        <v>395</v>
      </c>
      <c r="I397" s="1300"/>
      <c r="J397" s="1300"/>
    </row>
    <row r="398" spans="1:10" ht="21.95" customHeight="1">
      <c r="A398" s="1350">
        <v>46260</v>
      </c>
      <c r="B398" s="1431">
        <v>0.375</v>
      </c>
      <c r="C398" s="1368" t="s">
        <v>22</v>
      </c>
      <c r="D398" s="1355" t="s">
        <v>68</v>
      </c>
      <c r="E398" s="1355" t="s">
        <v>170</v>
      </c>
      <c r="F398" s="1333"/>
      <c r="G398" s="1355"/>
      <c r="H398" s="1312" t="s">
        <v>397</v>
      </c>
      <c r="I398" s="1300"/>
      <c r="J398" s="1300"/>
    </row>
    <row r="399" spans="1:10" ht="21.95" customHeight="1">
      <c r="A399" s="1350"/>
      <c r="B399" s="1431">
        <v>0.66666666666666663</v>
      </c>
      <c r="C399" s="1368" t="s">
        <v>208</v>
      </c>
      <c r="D399" s="1355" t="s">
        <v>68</v>
      </c>
      <c r="E399" s="1355" t="s">
        <v>209</v>
      </c>
      <c r="F399" s="1333" t="s">
        <v>19</v>
      </c>
      <c r="G399" s="1355"/>
      <c r="H399" s="1312"/>
      <c r="I399" s="1300"/>
      <c r="J399" s="1300"/>
    </row>
    <row r="400" spans="1:10" ht="21.95" customHeight="1">
      <c r="A400" s="1350">
        <v>46261</v>
      </c>
      <c r="B400" s="1368" t="s">
        <v>221</v>
      </c>
      <c r="C400" s="1368" t="s">
        <v>222</v>
      </c>
      <c r="D400" s="1355" t="s">
        <v>55</v>
      </c>
      <c r="E400" s="1355" t="s">
        <v>18</v>
      </c>
      <c r="F400" s="1333" t="s">
        <v>19</v>
      </c>
      <c r="G400" s="1355"/>
      <c r="H400" s="1312" t="s">
        <v>320</v>
      </c>
      <c r="I400" s="1300"/>
      <c r="J400" s="1300"/>
    </row>
    <row r="401" spans="1:10" ht="21.95" customHeight="1">
      <c r="A401" s="1350">
        <v>46262</v>
      </c>
      <c r="B401" s="1368" t="s">
        <v>398</v>
      </c>
      <c r="C401" s="1368" t="s">
        <v>98</v>
      </c>
      <c r="D401" s="1355" t="s">
        <v>52</v>
      </c>
      <c r="E401" s="1355" t="s">
        <v>98</v>
      </c>
      <c r="F401" s="1333" t="s">
        <v>19</v>
      </c>
      <c r="G401" s="1355" t="s">
        <v>160</v>
      </c>
      <c r="H401" s="1301" t="s">
        <v>399</v>
      </c>
      <c r="I401" s="1300"/>
      <c r="J401" s="1300"/>
    </row>
    <row r="402" spans="1:10" ht="21.95" customHeight="1">
      <c r="A402" s="1358">
        <v>46263</v>
      </c>
      <c r="B402" s="1438">
        <v>0.375</v>
      </c>
      <c r="C402" s="1367" t="s">
        <v>94</v>
      </c>
      <c r="D402" s="1363" t="s">
        <v>52</v>
      </c>
      <c r="E402" s="1363" t="s">
        <v>400</v>
      </c>
      <c r="F402" s="1361" t="s">
        <v>19</v>
      </c>
      <c r="G402" s="1363"/>
      <c r="H402" s="1301"/>
      <c r="I402" s="1300"/>
      <c r="J402" s="1300"/>
    </row>
    <row r="403" spans="1:10" ht="21.95" customHeight="1">
      <c r="A403" s="1358">
        <v>46264</v>
      </c>
      <c r="B403" s="1438">
        <v>0.39583333333333331</v>
      </c>
      <c r="C403" s="1367" t="s">
        <v>29</v>
      </c>
      <c r="D403" s="1363" t="s">
        <v>30</v>
      </c>
      <c r="E403" s="1363" t="s">
        <v>31</v>
      </c>
      <c r="F403" s="1361" t="s">
        <v>36</v>
      </c>
      <c r="G403" s="1363"/>
      <c r="H403" s="1301"/>
      <c r="I403" s="1300"/>
      <c r="J403" s="1300"/>
    </row>
    <row r="404" spans="1:10" ht="21.95" customHeight="1">
      <c r="A404" s="1358"/>
      <c r="B404" s="1438" t="s">
        <v>401</v>
      </c>
      <c r="C404" s="1367" t="s">
        <v>43</v>
      </c>
      <c r="D404" s="1363" t="s">
        <v>30</v>
      </c>
      <c r="E404" s="1363" t="s">
        <v>97</v>
      </c>
      <c r="F404" s="1361" t="s">
        <v>36</v>
      </c>
      <c r="G404" s="1363"/>
      <c r="H404" s="1301" t="s">
        <v>402</v>
      </c>
      <c r="I404" s="1300"/>
      <c r="J404" s="1300"/>
    </row>
    <row r="405" spans="1:10" ht="21.95" customHeight="1">
      <c r="A405" s="1358"/>
      <c r="B405" s="1438">
        <v>0.45833333333333331</v>
      </c>
      <c r="C405" s="1367" t="s">
        <v>94</v>
      </c>
      <c r="D405" s="1363" t="s">
        <v>52</v>
      </c>
      <c r="E405" s="1363" t="s">
        <v>403</v>
      </c>
      <c r="F405" s="1361" t="s">
        <v>19</v>
      </c>
      <c r="G405" s="1363"/>
      <c r="H405" s="1301" t="s">
        <v>404</v>
      </c>
      <c r="I405" s="1300"/>
      <c r="J405" s="1300"/>
    </row>
    <row r="406" spans="1:10" ht="21.95" customHeight="1">
      <c r="A406" s="1350">
        <v>46265</v>
      </c>
      <c r="B406" s="1368" t="s">
        <v>131</v>
      </c>
      <c r="C406" s="1368" t="s">
        <v>17</v>
      </c>
      <c r="D406" s="1355" t="s">
        <v>68</v>
      </c>
      <c r="E406" s="1355" t="s">
        <v>132</v>
      </c>
      <c r="F406" s="1333" t="s">
        <v>19</v>
      </c>
      <c r="G406" s="1355"/>
      <c r="H406" s="1301"/>
      <c r="I406" s="1300"/>
      <c r="J406" s="1300"/>
    </row>
    <row r="407" spans="1:10" ht="29.25" customHeight="1">
      <c r="A407" s="1490" t="s">
        <v>405</v>
      </c>
      <c r="B407" s="1491"/>
      <c r="C407" s="1491"/>
      <c r="D407" s="1492"/>
      <c r="E407" s="1491"/>
      <c r="F407" s="1492"/>
      <c r="G407" s="1426"/>
      <c r="H407" s="1301"/>
      <c r="I407" s="1300"/>
      <c r="J407" s="1300"/>
    </row>
    <row r="408" spans="1:10" ht="28.5" customHeight="1">
      <c r="A408" s="1380">
        <v>46266</v>
      </c>
      <c r="B408" s="1446">
        <v>0.45833333333333331</v>
      </c>
      <c r="C408" s="1430" t="s">
        <v>21</v>
      </c>
      <c r="D408" s="1382" t="s">
        <v>69</v>
      </c>
      <c r="E408" s="1382" t="s">
        <v>406</v>
      </c>
      <c r="F408" s="1386" t="s">
        <v>26</v>
      </c>
      <c r="G408" s="1468"/>
      <c r="H408" s="1313" t="s">
        <v>407</v>
      </c>
      <c r="I408" s="1300"/>
      <c r="J408" s="1300"/>
    </row>
    <row r="409" spans="1:10" ht="25.5" customHeight="1">
      <c r="A409" s="1380"/>
      <c r="B409" s="1431">
        <v>0.66666666666666663</v>
      </c>
      <c r="C409" s="1368" t="s">
        <v>34</v>
      </c>
      <c r="D409" s="1382" t="s">
        <v>69</v>
      </c>
      <c r="E409" s="1355" t="s">
        <v>189</v>
      </c>
      <c r="F409" s="1333" t="s">
        <v>36</v>
      </c>
      <c r="G409" s="1355"/>
      <c r="I409" s="1300"/>
      <c r="J409" s="1300"/>
    </row>
    <row r="410" spans="1:10" ht="33" customHeight="1">
      <c r="A410" s="1380"/>
      <c r="B410" s="1431">
        <v>0.75</v>
      </c>
      <c r="C410" s="1368" t="s">
        <v>34</v>
      </c>
      <c r="D410" s="1355" t="s">
        <v>24</v>
      </c>
      <c r="E410" s="1355" t="s">
        <v>190</v>
      </c>
      <c r="F410" s="1333" t="s">
        <v>36</v>
      </c>
      <c r="G410" s="1355"/>
      <c r="I410" s="1300"/>
      <c r="J410" s="1300"/>
    </row>
    <row r="411" spans="1:10" ht="30.2" customHeight="1">
      <c r="A411" s="1380">
        <v>46267</v>
      </c>
      <c r="B411" s="1431">
        <v>0.375</v>
      </c>
      <c r="C411" s="1430" t="s">
        <v>22</v>
      </c>
      <c r="D411" s="1382" t="s">
        <v>69</v>
      </c>
      <c r="E411" s="1382" t="s">
        <v>191</v>
      </c>
      <c r="F411" s="1333"/>
      <c r="G411" s="1355"/>
      <c r="H411" s="1313" t="s">
        <v>408</v>
      </c>
      <c r="I411" s="1300"/>
      <c r="J411" s="1300"/>
    </row>
    <row r="412" spans="1:10" ht="26.45" customHeight="1">
      <c r="A412" s="1380"/>
      <c r="B412" s="1446">
        <v>0.66666666666666663</v>
      </c>
      <c r="C412" s="1430" t="s">
        <v>208</v>
      </c>
      <c r="D412" s="1382" t="s">
        <v>69</v>
      </c>
      <c r="E412" s="1382" t="s">
        <v>409</v>
      </c>
      <c r="F412" s="1386" t="s">
        <v>26</v>
      </c>
      <c r="G412" s="1355"/>
      <c r="H412" s="1313"/>
      <c r="I412" s="1300"/>
      <c r="J412" s="1300"/>
    </row>
    <row r="413" spans="1:10" ht="30">
      <c r="A413" s="1380">
        <v>46268</v>
      </c>
      <c r="B413" s="1430" t="s">
        <v>410</v>
      </c>
      <c r="C413" s="1430" t="s">
        <v>222</v>
      </c>
      <c r="D413" s="1382" t="s">
        <v>80</v>
      </c>
      <c r="E413" s="1382" t="s">
        <v>411</v>
      </c>
      <c r="F413" s="1381" t="s">
        <v>19</v>
      </c>
      <c r="G413" s="1382"/>
      <c r="H413" s="1313" t="s">
        <v>412</v>
      </c>
      <c r="I413" s="1300"/>
      <c r="J413" s="1300"/>
    </row>
    <row r="414" spans="1:10" ht="20.25" customHeight="1">
      <c r="A414" s="1350">
        <v>46269</v>
      </c>
      <c r="B414" s="1431">
        <v>0.48333333333333334</v>
      </c>
      <c r="C414" s="1368" t="s">
        <v>98</v>
      </c>
      <c r="D414" s="1355" t="s">
        <v>69</v>
      </c>
      <c r="E414" s="1355" t="s">
        <v>413</v>
      </c>
      <c r="F414" s="1333" t="s">
        <v>19</v>
      </c>
      <c r="G414" s="1355" t="s">
        <v>414</v>
      </c>
      <c r="H414" s="1187" t="s">
        <v>415</v>
      </c>
      <c r="I414" s="1300"/>
      <c r="J414" s="1300"/>
    </row>
    <row r="415" spans="1:10" ht="21.95" customHeight="1">
      <c r="A415" s="1358">
        <v>46270</v>
      </c>
      <c r="B415" s="1438">
        <v>0.375</v>
      </c>
      <c r="C415" s="1367" t="s">
        <v>94</v>
      </c>
      <c r="D415" s="1363" t="s">
        <v>69</v>
      </c>
      <c r="E415" s="1363" t="s">
        <v>416</v>
      </c>
      <c r="F415" s="1361" t="s">
        <v>19</v>
      </c>
      <c r="G415" s="1363"/>
      <c r="H415" s="1301"/>
      <c r="I415" s="1300"/>
      <c r="J415" s="1300"/>
    </row>
    <row r="416" spans="1:10" ht="21.95" customHeight="1">
      <c r="A416" s="1358">
        <v>46271</v>
      </c>
      <c r="B416" s="1438">
        <v>0.375</v>
      </c>
      <c r="C416" s="1367" t="s">
        <v>94</v>
      </c>
      <c r="D416" s="1363" t="s">
        <v>69</v>
      </c>
      <c r="E416" s="1363" t="s">
        <v>417</v>
      </c>
      <c r="F416" s="1361" t="s">
        <v>19</v>
      </c>
      <c r="G416" s="1363"/>
      <c r="H416" s="1301"/>
      <c r="I416" s="1300"/>
      <c r="J416" s="1300"/>
    </row>
    <row r="417" spans="1:10" ht="21.95" customHeight="1">
      <c r="A417" s="1358"/>
      <c r="B417" s="1438" t="s">
        <v>182</v>
      </c>
      <c r="C417" s="1367" t="s">
        <v>43</v>
      </c>
      <c r="D417" s="1363" t="s">
        <v>46</v>
      </c>
      <c r="E417" s="1363" t="s">
        <v>183</v>
      </c>
      <c r="F417" s="1361" t="s">
        <v>36</v>
      </c>
      <c r="G417" s="1363"/>
      <c r="H417" s="1301"/>
      <c r="I417" s="1300"/>
      <c r="J417" s="1300"/>
    </row>
    <row r="418" spans="1:10" ht="21.95" customHeight="1">
      <c r="A418" s="1358"/>
      <c r="B418" s="1438" t="s">
        <v>182</v>
      </c>
      <c r="C418" s="1367" t="s">
        <v>43</v>
      </c>
      <c r="D418" s="1363" t="s">
        <v>30</v>
      </c>
      <c r="E418" s="1363" t="s">
        <v>183</v>
      </c>
      <c r="F418" s="1361" t="s">
        <v>36</v>
      </c>
      <c r="G418" s="1363"/>
      <c r="H418" s="1301"/>
      <c r="I418" s="1300"/>
      <c r="J418" s="1300"/>
    </row>
    <row r="419" spans="1:10" ht="21.95" customHeight="1">
      <c r="A419" s="1350">
        <v>46272</v>
      </c>
      <c r="B419" s="1368" t="s">
        <v>131</v>
      </c>
      <c r="C419" s="1368" t="s">
        <v>17</v>
      </c>
      <c r="D419" s="1355" t="s">
        <v>69</v>
      </c>
      <c r="E419" s="1355" t="s">
        <v>132</v>
      </c>
      <c r="F419" s="1333" t="s">
        <v>19</v>
      </c>
      <c r="G419" s="1355"/>
      <c r="H419"/>
      <c r="I419" s="1300"/>
      <c r="J419" s="1300"/>
    </row>
    <row r="420" spans="1:10" ht="21.95" customHeight="1">
      <c r="A420" s="1350"/>
      <c r="B420" s="1431">
        <v>0.52083333333333337</v>
      </c>
      <c r="C420" s="1368" t="s">
        <v>15</v>
      </c>
      <c r="D420" s="1355" t="s">
        <v>69</v>
      </c>
      <c r="E420" s="1355" t="s">
        <v>418</v>
      </c>
      <c r="F420" s="1333" t="s">
        <v>19</v>
      </c>
      <c r="G420" s="1355"/>
      <c r="H420" s="1301" t="s">
        <v>419</v>
      </c>
      <c r="I420" s="1300"/>
      <c r="J420" s="1300"/>
    </row>
    <row r="421" spans="1:10" ht="21.95" customHeight="1">
      <c r="A421" s="1350">
        <v>46273</v>
      </c>
      <c r="B421" s="1431">
        <v>0.39583333333333331</v>
      </c>
      <c r="C421" s="1368" t="s">
        <v>21</v>
      </c>
      <c r="D421" s="1355" t="s">
        <v>13</v>
      </c>
      <c r="E421" s="1355" t="s">
        <v>358</v>
      </c>
      <c r="F421" s="1333" t="s">
        <v>19</v>
      </c>
      <c r="G421" s="1355"/>
      <c r="H421" t="s">
        <v>420</v>
      </c>
      <c r="I421" s="1300"/>
      <c r="J421" s="1300"/>
    </row>
    <row r="422" spans="1:10" ht="21.95" customHeight="1">
      <c r="A422" s="1350"/>
      <c r="B422" s="1431">
        <v>0.4375</v>
      </c>
      <c r="C422" s="1368" t="s">
        <v>21</v>
      </c>
      <c r="D422" s="1355" t="s">
        <v>46</v>
      </c>
      <c r="E422" s="1355" t="s">
        <v>359</v>
      </c>
      <c r="F422" s="1333" t="s">
        <v>36</v>
      </c>
      <c r="G422" s="1355"/>
      <c r="H422" t="s">
        <v>420</v>
      </c>
      <c r="I422" s="1300"/>
      <c r="J422" s="1300"/>
    </row>
    <row r="423" spans="1:10" ht="21.95" customHeight="1">
      <c r="A423" s="1350"/>
      <c r="B423" s="1431">
        <v>0.66666666666666663</v>
      </c>
      <c r="C423" s="1368" t="s">
        <v>34</v>
      </c>
      <c r="D423" s="1382" t="s">
        <v>69</v>
      </c>
      <c r="E423" s="1355" t="s">
        <v>136</v>
      </c>
      <c r="F423" s="1333" t="s">
        <v>36</v>
      </c>
      <c r="G423" s="1355"/>
      <c r="H423"/>
      <c r="I423" s="1300"/>
      <c r="J423" s="1300"/>
    </row>
    <row r="424" spans="1:10" ht="21.95" customHeight="1">
      <c r="A424" s="1350"/>
      <c r="B424" s="1431">
        <v>0.75</v>
      </c>
      <c r="C424" s="1368" t="s">
        <v>34</v>
      </c>
      <c r="D424" s="1355" t="s">
        <v>24</v>
      </c>
      <c r="E424" s="1355" t="s">
        <v>137</v>
      </c>
      <c r="F424" s="1333" t="s">
        <v>36</v>
      </c>
      <c r="G424" s="1355"/>
      <c r="H424"/>
      <c r="I424" s="1300"/>
      <c r="J424" s="1300"/>
    </row>
    <row r="425" spans="1:10" ht="21.95" customHeight="1">
      <c r="A425" s="1350">
        <v>46274</v>
      </c>
      <c r="B425" s="1431">
        <v>0.375</v>
      </c>
      <c r="C425" s="1368" t="s">
        <v>22</v>
      </c>
      <c r="D425" s="1355" t="s">
        <v>13</v>
      </c>
      <c r="E425" s="1355" t="s">
        <v>170</v>
      </c>
      <c r="F425" s="1333" t="s">
        <v>19</v>
      </c>
      <c r="G425" s="1355"/>
      <c r="H425" t="s">
        <v>421</v>
      </c>
      <c r="I425" s="1300"/>
      <c r="J425" s="1300"/>
    </row>
    <row r="426" spans="1:10" ht="21.95" customHeight="1">
      <c r="A426" s="1350"/>
      <c r="B426" s="1368"/>
      <c r="C426" s="1368" t="s">
        <v>208</v>
      </c>
      <c r="D426" s="1355" t="s">
        <v>13</v>
      </c>
      <c r="E426" s="1355" t="s">
        <v>422</v>
      </c>
      <c r="F426" s="1333" t="s">
        <v>19</v>
      </c>
      <c r="G426" s="1355"/>
      <c r="H426"/>
      <c r="I426" s="1300"/>
      <c r="J426" s="1300"/>
    </row>
    <row r="427" spans="1:10" ht="21.95" customHeight="1">
      <c r="A427" s="1350">
        <v>46275</v>
      </c>
      <c r="B427" s="1368"/>
      <c r="C427" s="1368"/>
      <c r="D427" s="1355" t="s">
        <v>13</v>
      </c>
      <c r="E427" s="1355"/>
      <c r="F427" s="1333"/>
      <c r="G427" s="1355"/>
      <c r="H427" t="s">
        <v>423</v>
      </c>
      <c r="I427" s="1300"/>
      <c r="J427" s="1300"/>
    </row>
    <row r="428" spans="1:10" ht="21.95" customHeight="1">
      <c r="A428" s="1350">
        <v>46276</v>
      </c>
      <c r="B428" s="1368"/>
      <c r="C428" s="1368"/>
      <c r="D428" s="1355" t="s">
        <v>13</v>
      </c>
      <c r="E428" s="1355"/>
      <c r="F428" s="1333"/>
      <c r="G428" s="1355"/>
      <c r="H428" t="s">
        <v>424</v>
      </c>
      <c r="I428" s="1300"/>
      <c r="J428" s="1300"/>
    </row>
    <row r="429" spans="1:10" ht="21.95" hidden="1" customHeight="1">
      <c r="A429" s="1358">
        <v>46277</v>
      </c>
      <c r="B429" s="1362">
        <v>0.43333333333333335</v>
      </c>
      <c r="C429" s="1359" t="s">
        <v>98</v>
      </c>
      <c r="D429" s="1363" t="s">
        <v>13</v>
      </c>
      <c r="E429" s="1361" t="s">
        <v>159</v>
      </c>
      <c r="F429" s="1361"/>
      <c r="G429" s="1361" t="s">
        <v>100</v>
      </c>
      <c r="H429" s="1337" t="s">
        <v>425</v>
      </c>
      <c r="I429" s="1300"/>
      <c r="J429" s="1300"/>
    </row>
    <row r="430" spans="1:10" ht="21.95" customHeight="1">
      <c r="A430" s="1358" t="s">
        <v>426</v>
      </c>
      <c r="B430" s="1438" t="s">
        <v>74</v>
      </c>
      <c r="C430" s="1367" t="s">
        <v>75</v>
      </c>
      <c r="D430" s="1363" t="s">
        <v>199</v>
      </c>
      <c r="E430" s="1363" t="s">
        <v>354</v>
      </c>
      <c r="F430" s="1361"/>
      <c r="G430" s="1363"/>
      <c r="H430" s="1301" t="s">
        <v>78</v>
      </c>
      <c r="I430" s="1300"/>
      <c r="J430" s="1300"/>
    </row>
    <row r="431" spans="1:10" ht="21.95" customHeight="1">
      <c r="A431" s="1358"/>
      <c r="B431" s="1438"/>
      <c r="C431" s="1367" t="s">
        <v>50</v>
      </c>
      <c r="D431" s="1363"/>
      <c r="E431" s="1363" t="s">
        <v>50</v>
      </c>
      <c r="F431" s="1361"/>
      <c r="G431" s="1363"/>
      <c r="H431" s="1301" t="s">
        <v>427</v>
      </c>
      <c r="I431" s="1300"/>
      <c r="J431" s="1300"/>
    </row>
    <row r="432" spans="1:10" ht="21.95" customHeight="1">
      <c r="A432" s="1358">
        <v>46278</v>
      </c>
      <c r="B432" s="1438" t="s">
        <v>428</v>
      </c>
      <c r="C432" s="1367" t="s">
        <v>43</v>
      </c>
      <c r="D432" s="1363" t="s">
        <v>32</v>
      </c>
      <c r="E432" s="1363" t="s">
        <v>429</v>
      </c>
      <c r="F432" s="1361" t="s">
        <v>36</v>
      </c>
      <c r="G432" s="1363"/>
      <c r="H432" t="s">
        <v>424</v>
      </c>
      <c r="I432" s="1300"/>
      <c r="J432" s="1300"/>
    </row>
    <row r="433" spans="1:10" ht="21.95" customHeight="1">
      <c r="A433" s="1413"/>
      <c r="B433" s="1448">
        <v>0.58333333333333337</v>
      </c>
      <c r="C433" s="1433" t="s">
        <v>43</v>
      </c>
      <c r="D433" s="1353" t="s">
        <v>30</v>
      </c>
      <c r="E433" s="1410" t="s">
        <v>216</v>
      </c>
      <c r="F433" s="1365" t="s">
        <v>26</v>
      </c>
      <c r="G433" s="1363"/>
      <c r="H433" s="1301" t="s">
        <v>430</v>
      </c>
      <c r="I433" s="1300"/>
      <c r="J433" s="1300"/>
    </row>
    <row r="434" spans="1:10" ht="21.95" customHeight="1">
      <c r="A434" s="1350">
        <v>46279</v>
      </c>
      <c r="B434" s="1368" t="s">
        <v>131</v>
      </c>
      <c r="C434" s="1368" t="s">
        <v>17</v>
      </c>
      <c r="D434" s="1355" t="s">
        <v>55</v>
      </c>
      <c r="E434" s="1355" t="s">
        <v>132</v>
      </c>
      <c r="F434" s="1333" t="s">
        <v>19</v>
      </c>
      <c r="G434" s="1355"/>
      <c r="H434" s="1301"/>
      <c r="I434" s="1300"/>
      <c r="J434" s="1300"/>
    </row>
    <row r="435" spans="1:10" ht="21.95" customHeight="1">
      <c r="A435" s="1350">
        <v>46280</v>
      </c>
      <c r="B435" s="1431">
        <v>0.39583333333333331</v>
      </c>
      <c r="C435" s="1368" t="s">
        <v>21</v>
      </c>
      <c r="D435" s="1355" t="s">
        <v>52</v>
      </c>
      <c r="E435" s="1355" t="s">
        <v>431</v>
      </c>
      <c r="F435" s="1333" t="s">
        <v>19</v>
      </c>
      <c r="G435" s="1355"/>
      <c r="H435" s="1301"/>
      <c r="I435" s="1300"/>
      <c r="J435" s="1300"/>
    </row>
    <row r="436" spans="1:10" ht="21.95" customHeight="1">
      <c r="A436" s="1350"/>
      <c r="B436" s="1431">
        <v>0.4375</v>
      </c>
      <c r="C436" s="1368" t="s">
        <v>21</v>
      </c>
      <c r="D436" s="1355" t="s">
        <v>24</v>
      </c>
      <c r="E436" s="1355" t="s">
        <v>432</v>
      </c>
      <c r="F436" s="1333" t="s">
        <v>36</v>
      </c>
      <c r="G436" s="1355"/>
      <c r="H436" s="1301"/>
      <c r="I436" s="1300"/>
      <c r="J436" s="1300"/>
    </row>
    <row r="437" spans="1:10" ht="21.95" customHeight="1">
      <c r="A437" s="1350"/>
      <c r="B437" s="1431">
        <v>0.66666666666666663</v>
      </c>
      <c r="C437" s="1368" t="s">
        <v>34</v>
      </c>
      <c r="D437" s="1355" t="s">
        <v>52</v>
      </c>
      <c r="E437" s="1355" t="s">
        <v>136</v>
      </c>
      <c r="F437" s="1333" t="s">
        <v>36</v>
      </c>
      <c r="G437" s="1355"/>
      <c r="H437" s="1301"/>
      <c r="I437" s="1300"/>
      <c r="J437" s="1300"/>
    </row>
    <row r="438" spans="1:10" ht="21.95" customHeight="1">
      <c r="A438" s="1350"/>
      <c r="B438" s="1431">
        <v>0.75</v>
      </c>
      <c r="C438" s="1368" t="s">
        <v>34</v>
      </c>
      <c r="D438" s="1355" t="s">
        <v>46</v>
      </c>
      <c r="E438" s="1355" t="s">
        <v>137</v>
      </c>
      <c r="F438" s="1333" t="s">
        <v>36</v>
      </c>
      <c r="G438" s="1355"/>
      <c r="H438" s="1301"/>
      <c r="I438" s="1300"/>
      <c r="J438" s="1300"/>
    </row>
    <row r="439" spans="1:10" ht="21.95" customHeight="1">
      <c r="A439" s="1350">
        <v>46281</v>
      </c>
      <c r="B439" s="1431">
        <v>0.375</v>
      </c>
      <c r="C439" s="1368" t="s">
        <v>22</v>
      </c>
      <c r="D439" s="1355" t="s">
        <v>52</v>
      </c>
      <c r="E439" s="1355" t="s">
        <v>433</v>
      </c>
      <c r="F439" s="1333"/>
      <c r="G439" s="1355"/>
      <c r="H439" s="1301"/>
      <c r="I439" s="1300"/>
      <c r="J439" s="1300"/>
    </row>
    <row r="440" spans="1:10" ht="21.95" hidden="1" customHeight="1">
      <c r="A440" s="1350">
        <v>46282</v>
      </c>
      <c r="B440" s="1368" t="s">
        <v>434</v>
      </c>
      <c r="C440" s="1368" t="s">
        <v>98</v>
      </c>
      <c r="D440" s="1355" t="s">
        <v>32</v>
      </c>
      <c r="E440" s="1355" t="s">
        <v>435</v>
      </c>
      <c r="F440" s="1333" t="s">
        <v>36</v>
      </c>
      <c r="G440" s="1355" t="s">
        <v>100</v>
      </c>
      <c r="H440" s="1301" t="s">
        <v>436</v>
      </c>
      <c r="I440" s="1300"/>
      <c r="J440" s="1300"/>
    </row>
    <row r="441" spans="1:10" ht="21.95" customHeight="1">
      <c r="A441" s="1350">
        <v>46283</v>
      </c>
      <c r="B441" s="1431"/>
      <c r="C441" s="1368"/>
      <c r="D441" s="1355" t="s">
        <v>52</v>
      </c>
      <c r="E441" s="1355"/>
      <c r="F441" s="1387"/>
      <c r="G441" s="1469" t="s">
        <v>100</v>
      </c>
      <c r="H441" s="1324" t="s">
        <v>437</v>
      </c>
      <c r="I441" s="1300"/>
      <c r="J441" s="1300"/>
    </row>
    <row r="442" spans="1:10" ht="21.95" customHeight="1">
      <c r="A442" s="1369">
        <v>46284</v>
      </c>
      <c r="B442" s="1443">
        <v>0.5</v>
      </c>
      <c r="C442" s="1370" t="s">
        <v>15</v>
      </c>
      <c r="D442" s="1385" t="s">
        <v>52</v>
      </c>
      <c r="E442" s="1370" t="s">
        <v>112</v>
      </c>
      <c r="F442" s="1365" t="s">
        <v>26</v>
      </c>
      <c r="G442" s="1470"/>
      <c r="H442" s="1301"/>
      <c r="I442" s="1300"/>
      <c r="J442" s="1300"/>
    </row>
    <row r="443" spans="1:10" ht="21.95" customHeight="1">
      <c r="A443" s="1358">
        <v>46285</v>
      </c>
      <c r="B443" s="1438">
        <v>0.375</v>
      </c>
      <c r="C443" s="1367" t="s">
        <v>94</v>
      </c>
      <c r="D443" s="1363" t="s">
        <v>52</v>
      </c>
      <c r="E443" s="1363" t="s">
        <v>438</v>
      </c>
      <c r="F443" s="1361" t="s">
        <v>19</v>
      </c>
      <c r="G443" s="1363"/>
      <c r="H443" s="1301"/>
      <c r="I443" s="1300"/>
      <c r="J443" s="1300"/>
    </row>
    <row r="444" spans="1:10" ht="21.95" customHeight="1">
      <c r="A444" s="1350">
        <v>46286</v>
      </c>
      <c r="B444" s="1368" t="s">
        <v>131</v>
      </c>
      <c r="C444" s="1368" t="s">
        <v>17</v>
      </c>
      <c r="D444" s="1355" t="s">
        <v>68</v>
      </c>
      <c r="E444" s="1355" t="s">
        <v>132</v>
      </c>
      <c r="F444" s="1333" t="s">
        <v>19</v>
      </c>
      <c r="G444" s="1355"/>
      <c r="H444" s="1301"/>
      <c r="I444" s="1300"/>
      <c r="J444" s="1300"/>
    </row>
    <row r="445" spans="1:10" ht="21.95" customHeight="1">
      <c r="A445" s="1350">
        <v>46287</v>
      </c>
      <c r="B445" s="1431">
        <v>0.39583333333333331</v>
      </c>
      <c r="C445" s="1368" t="s">
        <v>21</v>
      </c>
      <c r="D445" s="1355" t="s">
        <v>69</v>
      </c>
      <c r="E445" s="1355" t="s">
        <v>358</v>
      </c>
      <c r="F445" s="1333" t="s">
        <v>19</v>
      </c>
      <c r="G445" s="1355"/>
      <c r="H445" s="1301"/>
      <c r="I445" s="1300"/>
      <c r="J445" s="1300"/>
    </row>
    <row r="446" spans="1:10" ht="21.95" customHeight="1">
      <c r="A446" s="1350"/>
      <c r="B446" s="1431">
        <v>0.4375</v>
      </c>
      <c r="C446" s="1368" t="s">
        <v>21</v>
      </c>
      <c r="D446" s="1355" t="s">
        <v>32</v>
      </c>
      <c r="E446" s="1355" t="s">
        <v>359</v>
      </c>
      <c r="F446" s="1333" t="s">
        <v>36</v>
      </c>
      <c r="G446" s="1355"/>
      <c r="H446" s="1301"/>
      <c r="I446" s="1300"/>
      <c r="J446" s="1300"/>
    </row>
    <row r="447" spans="1:10" ht="21.95" customHeight="1">
      <c r="A447" s="1350"/>
      <c r="B447" s="1431">
        <v>0.66666666666666663</v>
      </c>
      <c r="C447" s="1368" t="s">
        <v>34</v>
      </c>
      <c r="D447" s="1355" t="s">
        <v>69</v>
      </c>
      <c r="E447" s="1355" t="s">
        <v>136</v>
      </c>
      <c r="F447" s="1333" t="s">
        <v>36</v>
      </c>
      <c r="G447" s="1355"/>
      <c r="H447" s="1301"/>
      <c r="I447" s="1300"/>
      <c r="J447" s="1300"/>
    </row>
    <row r="448" spans="1:10" ht="21.95" customHeight="1">
      <c r="A448" s="1350"/>
      <c r="B448" s="1431">
        <v>0.75</v>
      </c>
      <c r="C448" s="1368" t="s">
        <v>34</v>
      </c>
      <c r="D448" s="1355" t="s">
        <v>24</v>
      </c>
      <c r="E448" s="1355" t="s">
        <v>137</v>
      </c>
      <c r="F448" s="1333" t="s">
        <v>36</v>
      </c>
      <c r="G448" s="1355"/>
      <c r="H448" s="1301"/>
      <c r="I448" s="1300"/>
      <c r="J448" s="1300"/>
    </row>
    <row r="449" spans="1:10" ht="21.95" customHeight="1">
      <c r="A449" s="1350">
        <v>46288</v>
      </c>
      <c r="B449" s="1431">
        <v>0.375</v>
      </c>
      <c r="C449" s="1368" t="s">
        <v>22</v>
      </c>
      <c r="D449" s="1355" t="s">
        <v>69</v>
      </c>
      <c r="E449" s="1355" t="s">
        <v>170</v>
      </c>
      <c r="F449" s="1333"/>
      <c r="G449" s="1355"/>
      <c r="H449" s="1301"/>
      <c r="I449" s="1300"/>
      <c r="J449" s="1300"/>
    </row>
    <row r="450" spans="1:10" ht="21.95" customHeight="1">
      <c r="A450" s="1350">
        <v>46289</v>
      </c>
      <c r="B450" s="1368"/>
      <c r="C450" s="1368"/>
      <c r="D450" s="1355" t="s">
        <v>69</v>
      </c>
      <c r="E450" s="1355"/>
      <c r="F450" s="1333"/>
      <c r="G450" s="1355"/>
      <c r="H450" s="1301"/>
      <c r="I450" s="1300"/>
      <c r="J450" s="1300"/>
    </row>
    <row r="451" spans="1:10" ht="21.95" customHeight="1">
      <c r="A451" s="1369">
        <v>46290</v>
      </c>
      <c r="B451" s="1443">
        <v>0.5</v>
      </c>
      <c r="C451" s="1370" t="s">
        <v>23</v>
      </c>
      <c r="D451" s="1385" t="s">
        <v>69</v>
      </c>
      <c r="E451" s="1385" t="s">
        <v>439</v>
      </c>
      <c r="F451" s="1365" t="s">
        <v>26</v>
      </c>
      <c r="G451" s="1462"/>
      <c r="H451" s="1301"/>
      <c r="I451" s="1300"/>
      <c r="J451" s="1300"/>
    </row>
    <row r="452" spans="1:10" ht="21.95" customHeight="1">
      <c r="A452" s="1358">
        <v>46291</v>
      </c>
      <c r="B452" s="1438">
        <v>0.58333333333333337</v>
      </c>
      <c r="C452" s="1367" t="s">
        <v>39</v>
      </c>
      <c r="D452" s="1363" t="s">
        <v>69</v>
      </c>
      <c r="E452" s="1363" t="s">
        <v>440</v>
      </c>
      <c r="F452" s="1361" t="s">
        <v>19</v>
      </c>
      <c r="G452" s="1363"/>
      <c r="H452" s="1301"/>
      <c r="I452" s="1300"/>
      <c r="J452" s="1300"/>
    </row>
    <row r="453" spans="1:10" ht="21.95" customHeight="1">
      <c r="A453" s="1358"/>
      <c r="B453" s="1438">
        <v>0.375</v>
      </c>
      <c r="C453" s="1367" t="s">
        <v>94</v>
      </c>
      <c r="D453" s="1363" t="s">
        <v>30</v>
      </c>
      <c r="E453" s="1363" t="s">
        <v>441</v>
      </c>
      <c r="F453" s="1361" t="s">
        <v>36</v>
      </c>
      <c r="G453" s="1363"/>
      <c r="H453" s="1301" t="s">
        <v>442</v>
      </c>
      <c r="I453" s="1300"/>
      <c r="J453" s="1300"/>
    </row>
    <row r="454" spans="1:10" ht="21.95" customHeight="1">
      <c r="A454" s="1358"/>
      <c r="B454" s="1438" t="s">
        <v>443</v>
      </c>
      <c r="C454" s="1367"/>
      <c r="D454" s="1363" t="s">
        <v>30</v>
      </c>
      <c r="E454" s="1363" t="s">
        <v>444</v>
      </c>
      <c r="F454" s="1361" t="s">
        <v>36</v>
      </c>
      <c r="G454" s="1363"/>
      <c r="H454" s="1301"/>
      <c r="I454" s="1300"/>
      <c r="J454" s="1300"/>
    </row>
    <row r="455" spans="1:10" ht="21.95" customHeight="1">
      <c r="A455" s="1358"/>
      <c r="B455" s="1438" t="s">
        <v>443</v>
      </c>
      <c r="C455" s="1367"/>
      <c r="D455" s="1363" t="s">
        <v>30</v>
      </c>
      <c r="E455" s="1363" t="s">
        <v>445</v>
      </c>
      <c r="F455" s="1361" t="s">
        <v>36</v>
      </c>
      <c r="G455" s="1363"/>
      <c r="H455" s="1301"/>
      <c r="I455" s="1300"/>
      <c r="J455" s="1300"/>
    </row>
    <row r="456" spans="1:10" ht="21.95" customHeight="1">
      <c r="A456" s="1358">
        <v>46292</v>
      </c>
      <c r="B456" s="1367"/>
      <c r="C456" s="1367"/>
      <c r="D456" s="1363" t="s">
        <v>69</v>
      </c>
      <c r="E456" s="1363"/>
      <c r="F456" s="1361"/>
      <c r="G456" s="1363"/>
      <c r="H456" s="1301"/>
      <c r="I456" s="1300"/>
      <c r="J456" s="1300"/>
    </row>
    <row r="457" spans="1:10" ht="21.95" customHeight="1">
      <c r="A457" s="1358"/>
      <c r="B457" s="1438">
        <v>0.375</v>
      </c>
      <c r="C457" s="1367" t="s">
        <v>94</v>
      </c>
      <c r="D457" s="1363" t="s">
        <v>30</v>
      </c>
      <c r="E457" s="1363" t="s">
        <v>446</v>
      </c>
      <c r="F457" s="1361" t="s">
        <v>36</v>
      </c>
      <c r="G457" s="1363"/>
      <c r="H457" s="1301" t="s">
        <v>442</v>
      </c>
      <c r="I457" s="1300"/>
      <c r="J457" s="1300"/>
    </row>
    <row r="458" spans="1:10" ht="21.95" customHeight="1">
      <c r="A458" s="1358"/>
      <c r="B458" s="1367" t="s">
        <v>443</v>
      </c>
      <c r="C458" s="1367"/>
      <c r="D458" s="1363" t="s">
        <v>30</v>
      </c>
      <c r="E458" s="1363" t="s">
        <v>447</v>
      </c>
      <c r="F458" s="1361" t="s">
        <v>36</v>
      </c>
      <c r="G458" s="1363"/>
      <c r="H458" s="1301"/>
      <c r="I458" s="1300"/>
      <c r="J458" s="1300"/>
    </row>
    <row r="459" spans="1:10" ht="21.95" customHeight="1">
      <c r="A459" s="1358"/>
      <c r="B459" s="1367" t="s">
        <v>448</v>
      </c>
      <c r="C459" s="1367"/>
      <c r="D459" s="1363" t="s">
        <v>30</v>
      </c>
      <c r="E459" s="1363" t="s">
        <v>449</v>
      </c>
      <c r="F459" s="1361" t="s">
        <v>36</v>
      </c>
      <c r="G459" s="1363"/>
      <c r="H459" s="1301"/>
      <c r="I459" s="1300"/>
      <c r="J459" s="1300"/>
    </row>
    <row r="460" spans="1:10" ht="21.95" customHeight="1">
      <c r="A460" s="1350">
        <v>46293</v>
      </c>
      <c r="B460" s="1368" t="s">
        <v>131</v>
      </c>
      <c r="C460" s="1368" t="s">
        <v>17</v>
      </c>
      <c r="D460" s="1355" t="s">
        <v>80</v>
      </c>
      <c r="E460" s="1355" t="s">
        <v>132</v>
      </c>
      <c r="F460" s="1333" t="s">
        <v>19</v>
      </c>
      <c r="G460" s="1355"/>
      <c r="H460" s="1301"/>
      <c r="I460" s="1300"/>
      <c r="J460" s="1300"/>
    </row>
    <row r="461" spans="1:10" ht="21.95" customHeight="1">
      <c r="A461" s="1350">
        <v>46294</v>
      </c>
      <c r="B461" s="1431">
        <v>0.39583333333333331</v>
      </c>
      <c r="C461" s="1368" t="s">
        <v>21</v>
      </c>
      <c r="D461" s="1355" t="s">
        <v>13</v>
      </c>
      <c r="E461" s="1355" t="s">
        <v>450</v>
      </c>
      <c r="F461" s="1333" t="s">
        <v>19</v>
      </c>
      <c r="G461" s="1355"/>
      <c r="H461" s="1301"/>
      <c r="I461" s="1300"/>
      <c r="J461" s="1300"/>
    </row>
    <row r="462" spans="1:10" ht="21.95" customHeight="1">
      <c r="A462" s="1350"/>
      <c r="B462" s="1431">
        <v>0.4375</v>
      </c>
      <c r="C462" s="1368" t="s">
        <v>21</v>
      </c>
      <c r="D462" s="1355" t="s">
        <v>46</v>
      </c>
      <c r="E462" s="1355" t="s">
        <v>451</v>
      </c>
      <c r="F462" s="1333" t="s">
        <v>36</v>
      </c>
      <c r="G462" s="1355"/>
      <c r="H462" s="1301"/>
      <c r="I462" s="1300"/>
      <c r="J462" s="1300"/>
    </row>
    <row r="463" spans="1:10" ht="21.95" customHeight="1">
      <c r="A463" s="1350"/>
      <c r="B463" s="1431">
        <v>0.66666666666666663</v>
      </c>
      <c r="C463" s="1368" t="s">
        <v>34</v>
      </c>
      <c r="D463" s="1355" t="s">
        <v>13</v>
      </c>
      <c r="E463" s="1355" t="s">
        <v>136</v>
      </c>
      <c r="F463" s="1333" t="s">
        <v>36</v>
      </c>
      <c r="G463" s="1355"/>
      <c r="H463" s="1301"/>
      <c r="I463" s="1300"/>
      <c r="J463" s="1300"/>
    </row>
    <row r="464" spans="1:10" ht="21.95" customHeight="1">
      <c r="A464" s="1350"/>
      <c r="B464" s="1431">
        <v>0.75</v>
      </c>
      <c r="C464" s="1368" t="s">
        <v>34</v>
      </c>
      <c r="D464" s="1355" t="s">
        <v>32</v>
      </c>
      <c r="E464" s="1355" t="s">
        <v>137</v>
      </c>
      <c r="F464" s="1333" t="s">
        <v>36</v>
      </c>
      <c r="G464" s="1355"/>
      <c r="H464" s="1301"/>
      <c r="I464" s="1300"/>
      <c r="J464" s="1300"/>
    </row>
    <row r="465" spans="1:10" ht="21.95" customHeight="1">
      <c r="A465" s="1350">
        <v>46295</v>
      </c>
      <c r="B465" s="1431">
        <v>0.375</v>
      </c>
      <c r="C465" s="1368" t="s">
        <v>22</v>
      </c>
      <c r="D465" s="1355" t="s">
        <v>13</v>
      </c>
      <c r="E465" s="1355" t="s">
        <v>121</v>
      </c>
      <c r="F465" s="1333"/>
      <c r="G465" s="1355"/>
      <c r="H465" s="1301"/>
      <c r="I465" s="1300"/>
      <c r="J465" s="1300"/>
    </row>
    <row r="466" spans="1:10" ht="21.95" customHeight="1">
      <c r="A466" s="1490" t="s">
        <v>452</v>
      </c>
      <c r="B466" s="1491"/>
      <c r="C466" s="1491"/>
      <c r="D466" s="1492"/>
      <c r="E466" s="1491"/>
      <c r="F466" s="1492"/>
      <c r="G466" s="1426"/>
      <c r="H466" s="1301"/>
      <c r="I466" s="1300"/>
      <c r="J466" s="1300"/>
    </row>
    <row r="467" spans="1:10" ht="21.95" customHeight="1">
      <c r="A467" s="1350">
        <v>46296</v>
      </c>
      <c r="B467" s="1368"/>
      <c r="C467" s="1368"/>
      <c r="D467" s="1355" t="s">
        <v>13</v>
      </c>
      <c r="E467" s="1355"/>
      <c r="F467" s="1400"/>
      <c r="G467" s="1417"/>
      <c r="H467" s="1301"/>
      <c r="I467" s="1300"/>
      <c r="J467" s="1300"/>
    </row>
    <row r="468" spans="1:10" ht="21.95" customHeight="1">
      <c r="A468" s="1349">
        <v>46297</v>
      </c>
      <c r="B468" s="1432"/>
      <c r="C468" s="1432"/>
      <c r="D468" s="1354" t="s">
        <v>13</v>
      </c>
      <c r="E468" s="1412"/>
      <c r="F468" s="1333"/>
      <c r="G468" s="1355"/>
      <c r="H468" s="1301"/>
      <c r="I468" s="1300"/>
      <c r="J468" s="1300"/>
    </row>
    <row r="469" spans="1:10" ht="21.95" customHeight="1">
      <c r="A469" s="1358">
        <v>46298</v>
      </c>
      <c r="B469" s="1438">
        <v>0.375</v>
      </c>
      <c r="C469" s="1367" t="s">
        <v>94</v>
      </c>
      <c r="D469" s="1363" t="s">
        <v>13</v>
      </c>
      <c r="E469" s="1363" t="s">
        <v>453</v>
      </c>
      <c r="F469" s="1403" t="s">
        <v>19</v>
      </c>
      <c r="G469" s="1402"/>
      <c r="H469" s="1301"/>
      <c r="I469" s="1300"/>
      <c r="J469" s="1300"/>
    </row>
    <row r="470" spans="1:10" ht="21.95" customHeight="1">
      <c r="A470" s="1358"/>
      <c r="B470" s="1367"/>
      <c r="C470" s="1367" t="s">
        <v>15</v>
      </c>
      <c r="D470" s="1363" t="s">
        <v>46</v>
      </c>
      <c r="E470" s="1363" t="s">
        <v>454</v>
      </c>
      <c r="F470" s="1361"/>
      <c r="G470" s="1363"/>
      <c r="H470" s="1301"/>
      <c r="I470" s="1300"/>
      <c r="J470" s="1300"/>
    </row>
    <row r="471" spans="1:10" ht="21.95" customHeight="1">
      <c r="A471" s="1358">
        <v>46299</v>
      </c>
      <c r="B471" s="1367" t="s">
        <v>203</v>
      </c>
      <c r="C471" s="1360" t="s">
        <v>122</v>
      </c>
      <c r="D471" s="1363" t="s">
        <v>13</v>
      </c>
      <c r="E471" s="1363" t="s">
        <v>455</v>
      </c>
      <c r="F471" s="1361"/>
      <c r="G471" s="1363"/>
      <c r="H471" s="1301"/>
      <c r="I471" s="1300"/>
      <c r="J471" s="1300"/>
    </row>
    <row r="472" spans="1:10" ht="21.95" customHeight="1">
      <c r="A472" s="1358"/>
      <c r="B472" s="1438">
        <v>0.41666666666666669</v>
      </c>
      <c r="C472" s="1367" t="s">
        <v>29</v>
      </c>
      <c r="D472" s="1363" t="s">
        <v>30</v>
      </c>
      <c r="E472" s="1363" t="s">
        <v>31</v>
      </c>
      <c r="F472" s="1361"/>
      <c r="G472" s="1363"/>
      <c r="H472" s="1301"/>
      <c r="I472" s="1300"/>
      <c r="J472" s="1300"/>
    </row>
    <row r="473" spans="1:10" ht="21.95" customHeight="1">
      <c r="A473" s="1350">
        <v>46300</v>
      </c>
      <c r="B473" s="1368" t="s">
        <v>131</v>
      </c>
      <c r="C473" s="1368" t="s">
        <v>17</v>
      </c>
      <c r="D473" s="1355" t="s">
        <v>55</v>
      </c>
      <c r="E473" s="1355" t="s">
        <v>132</v>
      </c>
      <c r="F473" s="1333" t="s">
        <v>19</v>
      </c>
      <c r="G473" s="1355"/>
      <c r="H473" s="1301"/>
      <c r="I473" s="1300"/>
      <c r="J473" s="1300"/>
    </row>
    <row r="474" spans="1:10" ht="21.95" customHeight="1">
      <c r="A474" s="1350">
        <v>46301</v>
      </c>
      <c r="B474" s="1431">
        <v>0.39583333333333331</v>
      </c>
      <c r="C474" s="1368" t="s">
        <v>21</v>
      </c>
      <c r="D474" s="1355" t="s">
        <v>52</v>
      </c>
      <c r="E474" s="1355" t="s">
        <v>456</v>
      </c>
      <c r="F474" s="1333" t="s">
        <v>19</v>
      </c>
      <c r="G474" s="1355"/>
      <c r="H474" s="1301"/>
      <c r="I474" s="1300"/>
      <c r="J474" s="1300"/>
    </row>
    <row r="475" spans="1:10" ht="21.95" customHeight="1">
      <c r="A475" s="1350"/>
      <c r="B475" s="1431">
        <v>0.4375</v>
      </c>
      <c r="C475" s="1368" t="s">
        <v>21</v>
      </c>
      <c r="D475" s="1355" t="s">
        <v>24</v>
      </c>
      <c r="E475" s="1355" t="s">
        <v>457</v>
      </c>
      <c r="F475" s="1333" t="s">
        <v>36</v>
      </c>
      <c r="G475" s="1355"/>
      <c r="H475" s="1301" t="s">
        <v>458</v>
      </c>
      <c r="I475" s="1300"/>
      <c r="J475" s="1300"/>
    </row>
    <row r="476" spans="1:10" ht="21.95" customHeight="1">
      <c r="A476" s="1350"/>
      <c r="B476" s="1431" t="s">
        <v>375</v>
      </c>
      <c r="C476" s="1368" t="s">
        <v>50</v>
      </c>
      <c r="D476" s="1355" t="s">
        <v>80</v>
      </c>
      <c r="E476" s="1355" t="s">
        <v>50</v>
      </c>
      <c r="F476" s="1333"/>
      <c r="G476" s="1355" t="s">
        <v>160</v>
      </c>
      <c r="H476" s="1301"/>
      <c r="I476" s="1300"/>
      <c r="J476" s="1300"/>
    </row>
    <row r="477" spans="1:10" ht="21.95" customHeight="1">
      <c r="A477" s="1350"/>
      <c r="B477" s="1431">
        <v>0.66666666666666663</v>
      </c>
      <c r="C477" s="1368" t="s">
        <v>34</v>
      </c>
      <c r="D477" s="1355" t="s">
        <v>52</v>
      </c>
      <c r="E477" s="1355"/>
      <c r="F477" s="1333"/>
      <c r="G477" s="1355"/>
      <c r="H477" s="1301"/>
      <c r="I477" s="1300"/>
      <c r="J477" s="1300"/>
    </row>
    <row r="478" spans="1:10" ht="21.95" customHeight="1">
      <c r="A478" s="1350">
        <v>46302</v>
      </c>
      <c r="B478" s="1431">
        <v>0.375</v>
      </c>
      <c r="C478" s="1368" t="s">
        <v>22</v>
      </c>
      <c r="D478" s="1355" t="s">
        <v>52</v>
      </c>
      <c r="E478" s="1355" t="s">
        <v>191</v>
      </c>
      <c r="F478" s="1333"/>
      <c r="G478" s="1355"/>
      <c r="H478" s="1301"/>
      <c r="I478" s="1300"/>
      <c r="J478" s="1300"/>
    </row>
    <row r="479" spans="1:10" ht="21.95" customHeight="1">
      <c r="A479" s="1350">
        <v>46303</v>
      </c>
      <c r="B479" s="1368"/>
      <c r="C479" s="1368"/>
      <c r="D479" s="1355" t="s">
        <v>52</v>
      </c>
      <c r="E479" s="1355"/>
      <c r="F479" s="1333"/>
      <c r="G479" s="1355"/>
      <c r="H479" s="1301" t="s">
        <v>459</v>
      </c>
      <c r="I479" s="1300"/>
      <c r="J479" s="1300"/>
    </row>
    <row r="480" spans="1:10" ht="21.95" customHeight="1">
      <c r="A480" s="1350">
        <v>46304</v>
      </c>
      <c r="B480" s="1431">
        <v>0.4777777777777778</v>
      </c>
      <c r="C480" s="1368" t="s">
        <v>50</v>
      </c>
      <c r="D480" s="1355" t="s">
        <v>52</v>
      </c>
      <c r="E480" s="1355" t="s">
        <v>460</v>
      </c>
      <c r="F480" s="1333" t="s">
        <v>36</v>
      </c>
      <c r="G480" s="1355" t="s">
        <v>160</v>
      </c>
      <c r="H480" s="1301"/>
      <c r="I480" s="1300"/>
      <c r="J480" s="1300"/>
    </row>
    <row r="481" spans="1:10" ht="21.95" customHeight="1">
      <c r="A481" s="1358">
        <v>46305</v>
      </c>
      <c r="B481" s="1367"/>
      <c r="C481" s="1367" t="s">
        <v>15</v>
      </c>
      <c r="D481" s="1363" t="s">
        <v>52</v>
      </c>
      <c r="E481" s="1457" t="s">
        <v>461</v>
      </c>
      <c r="F481" s="1365" t="s">
        <v>26</v>
      </c>
      <c r="G481" s="1462"/>
      <c r="H481" s="1301"/>
      <c r="I481" s="1300"/>
      <c r="J481" s="1300"/>
    </row>
    <row r="482" spans="1:10" ht="21.95" customHeight="1">
      <c r="A482" s="1358">
        <v>46306</v>
      </c>
      <c r="B482" s="1438" t="s">
        <v>96</v>
      </c>
      <c r="C482" s="1367" t="s">
        <v>43</v>
      </c>
      <c r="D482" s="1363" t="s">
        <v>46</v>
      </c>
      <c r="E482" s="1363" t="s">
        <v>97</v>
      </c>
      <c r="F482" s="1361" t="s">
        <v>36</v>
      </c>
      <c r="G482" s="1363"/>
      <c r="H482" s="1301"/>
      <c r="I482" s="1300"/>
      <c r="J482" s="1300"/>
    </row>
    <row r="483" spans="1:10" ht="21.95" customHeight="1">
      <c r="A483" s="1358"/>
      <c r="B483" s="1438">
        <v>0.45833333333333331</v>
      </c>
      <c r="C483" s="1360" t="s">
        <v>122</v>
      </c>
      <c r="D483" s="1363" t="s">
        <v>52</v>
      </c>
      <c r="E483" s="1363" t="s">
        <v>455</v>
      </c>
      <c r="F483" s="1361" t="s">
        <v>19</v>
      </c>
      <c r="G483" s="1363"/>
      <c r="H483" s="1301"/>
      <c r="I483" s="1300"/>
      <c r="J483" s="1300"/>
    </row>
    <row r="484" spans="1:10" ht="21.95" customHeight="1">
      <c r="A484" s="1350">
        <v>46307</v>
      </c>
      <c r="B484" s="1368" t="s">
        <v>131</v>
      </c>
      <c r="C484" s="1368" t="s">
        <v>17</v>
      </c>
      <c r="D484" s="1355" t="s">
        <v>68</v>
      </c>
      <c r="E484" s="1355" t="s">
        <v>132</v>
      </c>
      <c r="F484" s="1333" t="s">
        <v>19</v>
      </c>
      <c r="G484" s="1355"/>
      <c r="H484" s="1301"/>
      <c r="I484" s="1300"/>
      <c r="J484" s="1300"/>
    </row>
    <row r="485" spans="1:10" ht="21.95" customHeight="1">
      <c r="A485" s="1350">
        <v>46308</v>
      </c>
      <c r="B485" s="1431">
        <v>0.39583333333333331</v>
      </c>
      <c r="C485" s="1368" t="s">
        <v>21</v>
      </c>
      <c r="D485" s="1355" t="s">
        <v>69</v>
      </c>
      <c r="E485" s="1355" t="s">
        <v>206</v>
      </c>
      <c r="F485" s="1333" t="s">
        <v>19</v>
      </c>
      <c r="G485" s="1355"/>
      <c r="H485" s="1301"/>
      <c r="I485" s="1300"/>
      <c r="J485" s="1300"/>
    </row>
    <row r="486" spans="1:10" ht="21.95" customHeight="1">
      <c r="A486" s="1350"/>
      <c r="B486" s="1431">
        <v>0.4375</v>
      </c>
      <c r="C486" s="1368" t="s">
        <v>21</v>
      </c>
      <c r="D486" s="1355" t="s">
        <v>69</v>
      </c>
      <c r="E486" s="1355" t="s">
        <v>207</v>
      </c>
      <c r="F486" s="1333" t="s">
        <v>36</v>
      </c>
      <c r="G486" s="1355"/>
      <c r="H486" s="1301"/>
      <c r="I486" s="1300"/>
      <c r="J486" s="1300"/>
    </row>
    <row r="487" spans="1:10" ht="21.95" customHeight="1">
      <c r="A487" s="1350">
        <v>46309</v>
      </c>
      <c r="B487" s="1431">
        <v>0.375</v>
      </c>
      <c r="C487" s="1368" t="s">
        <v>22</v>
      </c>
      <c r="D487" s="1355" t="s">
        <v>69</v>
      </c>
      <c r="E487" s="1355" t="s">
        <v>170</v>
      </c>
      <c r="F487" s="1333"/>
      <c r="G487" s="1355"/>
      <c r="H487" s="1301"/>
      <c r="I487" s="1300"/>
      <c r="J487" s="1300"/>
    </row>
    <row r="488" spans="1:10" ht="21.95" customHeight="1">
      <c r="A488" s="1350">
        <v>46310</v>
      </c>
      <c r="B488" s="1368"/>
      <c r="C488" s="1368"/>
      <c r="D488" s="1355" t="s">
        <v>69</v>
      </c>
      <c r="E488" s="1355"/>
      <c r="F488" s="1333"/>
      <c r="G488" s="1355"/>
      <c r="H488" s="1301" t="s">
        <v>462</v>
      </c>
      <c r="I488" s="1300"/>
      <c r="J488" s="1300"/>
    </row>
    <row r="489" spans="1:10" ht="21.95" customHeight="1">
      <c r="A489" s="1350">
        <v>46311</v>
      </c>
      <c r="G489" s="1355"/>
      <c r="H489" s="1301"/>
      <c r="I489" s="1300"/>
      <c r="J489" s="1300"/>
    </row>
    <row r="490" spans="1:10" ht="21.95" customHeight="1">
      <c r="A490" s="1369">
        <v>46312</v>
      </c>
      <c r="B490" s="1443">
        <v>0.45833333333333331</v>
      </c>
      <c r="C490" s="1370" t="s">
        <v>94</v>
      </c>
      <c r="D490" s="1385" t="s">
        <v>69</v>
      </c>
      <c r="E490" s="1385" t="s">
        <v>463</v>
      </c>
      <c r="F490" s="1365" t="s">
        <v>26</v>
      </c>
      <c r="G490" s="1462"/>
      <c r="H490" s="1301"/>
      <c r="I490" s="1300"/>
      <c r="J490" s="1300"/>
    </row>
    <row r="491" spans="1:10" ht="21.95" customHeight="1">
      <c r="A491" s="1358">
        <v>46313</v>
      </c>
      <c r="B491" s="1367" t="s">
        <v>203</v>
      </c>
      <c r="C491" s="1360" t="s">
        <v>122</v>
      </c>
      <c r="D491" s="1363" t="s">
        <v>69</v>
      </c>
      <c r="E491" s="1363" t="s">
        <v>455</v>
      </c>
      <c r="F491" s="1361"/>
      <c r="G491" s="1363"/>
      <c r="H491" s="1301"/>
      <c r="I491" s="1300"/>
      <c r="J491" s="1300"/>
    </row>
    <row r="492" spans="1:10" ht="21.95" customHeight="1">
      <c r="A492" s="1350">
        <v>46314</v>
      </c>
      <c r="B492" s="1368" t="s">
        <v>131</v>
      </c>
      <c r="C492" s="1368" t="s">
        <v>17</v>
      </c>
      <c r="D492" s="1355" t="s">
        <v>80</v>
      </c>
      <c r="E492" s="1355" t="s">
        <v>132</v>
      </c>
      <c r="F492" s="1333" t="s">
        <v>19</v>
      </c>
      <c r="G492" s="1355"/>
      <c r="H492" s="1301"/>
      <c r="I492" s="1300"/>
      <c r="J492" s="1300"/>
    </row>
    <row r="493" spans="1:10" ht="21.95" customHeight="1">
      <c r="A493" s="1350">
        <v>46315</v>
      </c>
      <c r="B493" s="1431">
        <v>0.5</v>
      </c>
      <c r="C493" s="1368" t="s">
        <v>21</v>
      </c>
      <c r="D493" s="1355" t="s">
        <v>13</v>
      </c>
      <c r="E493" s="1355" t="s">
        <v>464</v>
      </c>
      <c r="F493" s="1333" t="s">
        <v>19</v>
      </c>
      <c r="G493" s="1355"/>
      <c r="H493" s="1301"/>
      <c r="I493" s="1300"/>
      <c r="J493" s="1300"/>
    </row>
    <row r="494" spans="1:10" ht="21.95" customHeight="1">
      <c r="A494" s="1350"/>
      <c r="B494" s="1431">
        <v>0.5625</v>
      </c>
      <c r="C494" s="1368" t="s">
        <v>21</v>
      </c>
      <c r="D494" s="1355" t="s">
        <v>46</v>
      </c>
      <c r="E494" s="1355" t="s">
        <v>465</v>
      </c>
      <c r="F494" s="1333" t="s">
        <v>36</v>
      </c>
      <c r="G494" s="1355"/>
      <c r="H494" s="1301"/>
      <c r="I494" s="1300"/>
      <c r="J494" s="1300"/>
    </row>
    <row r="495" spans="1:10" ht="21.95" customHeight="1">
      <c r="A495" s="1350">
        <v>46316</v>
      </c>
      <c r="B495" s="1431">
        <v>0.375</v>
      </c>
      <c r="C495" s="1368" t="s">
        <v>22</v>
      </c>
      <c r="D495" s="1355" t="s">
        <v>13</v>
      </c>
      <c r="E495" s="1355" t="s">
        <v>466</v>
      </c>
      <c r="F495" s="1333"/>
      <c r="G495" s="1355"/>
      <c r="H495" s="1301"/>
      <c r="I495" s="1300"/>
      <c r="J495" s="1300"/>
    </row>
    <row r="496" spans="1:10" ht="21.95" customHeight="1">
      <c r="A496" s="1350">
        <v>46317</v>
      </c>
      <c r="B496" s="1368" t="s">
        <v>71</v>
      </c>
      <c r="C496" s="1368" t="s">
        <v>72</v>
      </c>
      <c r="D496" s="1355" t="s">
        <v>32</v>
      </c>
      <c r="E496" s="1355" t="s">
        <v>467</v>
      </c>
      <c r="F496" s="1333" t="s">
        <v>36</v>
      </c>
      <c r="G496" s="1355"/>
      <c r="H496" s="1301"/>
      <c r="I496" s="1300"/>
      <c r="J496" s="1300"/>
    </row>
    <row r="497" spans="1:10" ht="21.95" customHeight="1">
      <c r="A497" s="1350">
        <v>46318</v>
      </c>
      <c r="B497" s="1431">
        <v>0.54166666666666663</v>
      </c>
      <c r="C497" s="1368" t="s">
        <v>23</v>
      </c>
      <c r="D497" s="1355" t="s">
        <v>24</v>
      </c>
      <c r="E497" s="1355" t="s">
        <v>25</v>
      </c>
      <c r="F497" s="1365" t="s">
        <v>26</v>
      </c>
      <c r="G497" s="1355"/>
      <c r="H497" s="1301" t="s">
        <v>468</v>
      </c>
      <c r="I497" s="1300"/>
      <c r="J497" s="1300"/>
    </row>
    <row r="498" spans="1:10" ht="21.95" customHeight="1">
      <c r="A498" s="1369">
        <v>46319</v>
      </c>
      <c r="B498" s="1443">
        <v>0.45833333333333331</v>
      </c>
      <c r="C498" s="1370" t="s">
        <v>15</v>
      </c>
      <c r="D498" s="1385" t="s">
        <v>13</v>
      </c>
      <c r="E498" s="1385" t="s">
        <v>112</v>
      </c>
      <c r="F498" s="1365" t="s">
        <v>26</v>
      </c>
      <c r="G498" s="1462"/>
      <c r="H498" s="1301" t="s">
        <v>469</v>
      </c>
      <c r="I498" s="1300"/>
      <c r="J498" s="1300"/>
    </row>
    <row r="499" spans="1:10" ht="21.95" customHeight="1">
      <c r="A499" s="1358">
        <v>46320</v>
      </c>
      <c r="B499" s="1367"/>
      <c r="C499" s="1367" t="s">
        <v>43</v>
      </c>
      <c r="D499" s="1363" t="s">
        <v>13</v>
      </c>
      <c r="E499" s="1363" t="s">
        <v>470</v>
      </c>
      <c r="F499" s="1361" t="s">
        <v>19</v>
      </c>
      <c r="G499" s="1363"/>
      <c r="H499" s="1301"/>
      <c r="I499" s="1300"/>
      <c r="J499" s="1300"/>
    </row>
    <row r="500" spans="1:10" ht="21.95" customHeight="1">
      <c r="A500" s="1358"/>
      <c r="B500" s="1438">
        <v>0.45833333333333331</v>
      </c>
      <c r="C500" s="1360" t="s">
        <v>122</v>
      </c>
      <c r="D500" s="1363" t="s">
        <v>13</v>
      </c>
      <c r="E500" s="1363" t="s">
        <v>455</v>
      </c>
      <c r="F500" s="1361" t="s">
        <v>19</v>
      </c>
      <c r="G500" s="1363"/>
      <c r="H500" s="1301"/>
      <c r="I500" s="1300"/>
      <c r="J500" s="1300"/>
    </row>
    <row r="501" spans="1:10" ht="21.95" customHeight="1">
      <c r="A501" s="1350">
        <v>46321</v>
      </c>
      <c r="B501" s="1368" t="s">
        <v>131</v>
      </c>
      <c r="C501" s="1368" t="s">
        <v>17</v>
      </c>
      <c r="D501" s="1355" t="s">
        <v>52</v>
      </c>
      <c r="E501" s="1355" t="s">
        <v>132</v>
      </c>
      <c r="F501" s="1333" t="s">
        <v>19</v>
      </c>
      <c r="G501" s="1355"/>
      <c r="H501" s="1301"/>
      <c r="I501" s="1300"/>
      <c r="J501" s="1300"/>
    </row>
    <row r="502" spans="1:10" ht="21.95" customHeight="1">
      <c r="A502" s="1350">
        <v>46322</v>
      </c>
      <c r="B502" s="1431">
        <v>0.41666666666666669</v>
      </c>
      <c r="C502" s="1368" t="s">
        <v>21</v>
      </c>
      <c r="D502" s="1355" t="s">
        <v>52</v>
      </c>
      <c r="E502" s="1355" t="s">
        <v>471</v>
      </c>
      <c r="F502" s="1333" t="s">
        <v>19</v>
      </c>
      <c r="G502" s="1355"/>
      <c r="H502" s="1301"/>
      <c r="I502" s="1300"/>
      <c r="J502" s="1300"/>
    </row>
    <row r="503" spans="1:10" ht="21.95" customHeight="1">
      <c r="A503" s="1350">
        <v>46323</v>
      </c>
      <c r="B503" s="1431">
        <v>0.39583333333333331</v>
      </c>
      <c r="C503" s="1368" t="s">
        <v>22</v>
      </c>
      <c r="D503" s="1355" t="s">
        <v>52</v>
      </c>
      <c r="E503" s="1355" t="s">
        <v>170</v>
      </c>
      <c r="F503" s="1333"/>
      <c r="G503" s="1355"/>
      <c r="H503" s="1301"/>
      <c r="I503" s="1300"/>
      <c r="J503" s="1300"/>
    </row>
    <row r="504" spans="1:10" ht="21.95" customHeight="1">
      <c r="A504" s="1350">
        <v>46324</v>
      </c>
      <c r="B504" s="1368"/>
      <c r="C504" s="1368"/>
      <c r="D504" s="1355" t="s">
        <v>52</v>
      </c>
      <c r="E504" s="1355"/>
      <c r="F504" s="1333"/>
      <c r="G504" s="1355"/>
      <c r="H504" s="1301"/>
      <c r="I504" s="1300"/>
      <c r="J504" s="1300"/>
    </row>
    <row r="505" spans="1:10" ht="21.95" customHeight="1">
      <c r="A505" s="1350">
        <v>46325</v>
      </c>
      <c r="B505" s="1368"/>
      <c r="C505" s="1368"/>
      <c r="D505" s="1355" t="s">
        <v>52</v>
      </c>
      <c r="E505" s="1355"/>
      <c r="F505" s="1333"/>
      <c r="G505" s="1355"/>
      <c r="H505" s="1301"/>
      <c r="I505" s="1300"/>
      <c r="J505" s="1300"/>
    </row>
    <row r="506" spans="1:10" ht="21.95" customHeight="1">
      <c r="A506" s="1358">
        <v>46326</v>
      </c>
      <c r="B506" s="1438" t="s">
        <v>472</v>
      </c>
      <c r="C506" s="1367" t="s">
        <v>50</v>
      </c>
      <c r="D506" s="1363" t="s">
        <v>473</v>
      </c>
      <c r="E506" s="1363" t="s">
        <v>474</v>
      </c>
      <c r="F506" s="1361" t="s">
        <v>36</v>
      </c>
      <c r="G506" s="1363" t="s">
        <v>160</v>
      </c>
      <c r="H506" s="1301" t="s">
        <v>475</v>
      </c>
      <c r="I506" s="1300"/>
      <c r="J506" s="1300"/>
    </row>
    <row r="507" spans="1:10" ht="37.5" customHeight="1">
      <c r="A507" s="1358"/>
      <c r="B507" s="1447" t="s">
        <v>476</v>
      </c>
      <c r="C507" s="1360" t="s">
        <v>203</v>
      </c>
      <c r="D507" s="1383" t="s">
        <v>30</v>
      </c>
      <c r="E507" s="1383" t="s">
        <v>477</v>
      </c>
      <c r="F507" s="1361"/>
      <c r="G507" s="1363"/>
      <c r="H507" s="1301"/>
      <c r="I507" s="1300"/>
      <c r="J507" s="1300"/>
    </row>
    <row r="508" spans="1:10" ht="21.95" customHeight="1">
      <c r="A508" s="1490" t="s">
        <v>478</v>
      </c>
      <c r="B508" s="1491"/>
      <c r="C508" s="1491"/>
      <c r="D508" s="1492"/>
      <c r="E508" s="1491"/>
      <c r="F508" s="1492"/>
      <c r="G508" s="1426"/>
      <c r="H508" s="1301"/>
      <c r="I508" s="1300"/>
      <c r="J508" s="1300"/>
    </row>
    <row r="509" spans="1:10" ht="21.95" customHeight="1">
      <c r="A509" s="1358">
        <v>46327</v>
      </c>
      <c r="B509" s="1438">
        <v>0.41666666666666669</v>
      </c>
      <c r="C509" s="1367" t="s">
        <v>29</v>
      </c>
      <c r="D509" s="1363" t="s">
        <v>30</v>
      </c>
      <c r="E509" s="1363" t="s">
        <v>31</v>
      </c>
      <c r="F509" s="1361"/>
      <c r="G509" s="1363"/>
      <c r="H509" s="1301"/>
      <c r="I509" s="1300"/>
      <c r="J509" s="1300"/>
    </row>
    <row r="510" spans="1:10" ht="21.95" customHeight="1">
      <c r="A510" s="1350">
        <v>46328</v>
      </c>
      <c r="B510" s="1368"/>
      <c r="C510" s="1368" t="s">
        <v>17</v>
      </c>
      <c r="D510" s="1355" t="s">
        <v>68</v>
      </c>
      <c r="E510" s="1355" t="s">
        <v>18</v>
      </c>
      <c r="F510" s="1333" t="s">
        <v>19</v>
      </c>
      <c r="G510" s="1355"/>
      <c r="H510" s="1301"/>
      <c r="I510" s="1300"/>
      <c r="J510" s="1300"/>
    </row>
    <row r="511" spans="1:10" ht="21.95" customHeight="1">
      <c r="A511" s="1350">
        <v>46329</v>
      </c>
      <c r="B511" s="1431">
        <v>0.41666666666666669</v>
      </c>
      <c r="C511" s="1368" t="s">
        <v>21</v>
      </c>
      <c r="D511" s="1355" t="s">
        <v>69</v>
      </c>
      <c r="E511" s="1355" t="s">
        <v>471</v>
      </c>
      <c r="F511" s="1333" t="s">
        <v>19</v>
      </c>
      <c r="G511" s="1355"/>
      <c r="H511" s="1301"/>
      <c r="I511" s="1300"/>
      <c r="J511" s="1300"/>
    </row>
    <row r="512" spans="1:10" ht="21.95" customHeight="1">
      <c r="A512" s="1350">
        <v>46330</v>
      </c>
      <c r="B512" s="1431">
        <v>0.39583333333333331</v>
      </c>
      <c r="C512" s="1368" t="s">
        <v>22</v>
      </c>
      <c r="D512" s="1355" t="s">
        <v>69</v>
      </c>
      <c r="E512" s="1355" t="s">
        <v>479</v>
      </c>
      <c r="F512" s="1365" t="s">
        <v>26</v>
      </c>
      <c r="G512" s="1462"/>
      <c r="H512" s="1301"/>
      <c r="I512" s="1300"/>
      <c r="J512" s="1300"/>
    </row>
    <row r="513" spans="1:10" ht="21.95" customHeight="1">
      <c r="A513" s="1350">
        <v>46331</v>
      </c>
      <c r="B513" s="1368"/>
      <c r="C513" s="1368"/>
      <c r="D513" s="1355" t="s">
        <v>69</v>
      </c>
      <c r="E513" s="1355"/>
      <c r="F513" s="1333"/>
      <c r="G513" s="1355"/>
      <c r="H513" s="1301"/>
      <c r="I513" s="1300"/>
      <c r="J513" s="1300"/>
    </row>
    <row r="514" spans="1:10" ht="21.95" customHeight="1">
      <c r="A514" s="1350">
        <v>46332</v>
      </c>
      <c r="B514" s="1431">
        <v>0.79166666666666663</v>
      </c>
      <c r="C514" s="1368" t="s">
        <v>29</v>
      </c>
      <c r="D514" s="1355" t="s">
        <v>30</v>
      </c>
      <c r="E514" s="1355" t="s">
        <v>480</v>
      </c>
      <c r="F514" s="1333"/>
      <c r="G514" s="1389"/>
      <c r="I514" s="1300"/>
      <c r="J514" s="1300"/>
    </row>
    <row r="515" spans="1:10" ht="23.25" customHeight="1">
      <c r="A515" s="1348">
        <v>46333</v>
      </c>
      <c r="B515" s="1452">
        <v>0.45833333333333331</v>
      </c>
      <c r="C515" s="1433" t="s">
        <v>98</v>
      </c>
      <c r="D515" s="1353" t="s">
        <v>68</v>
      </c>
      <c r="E515" s="1353" t="s">
        <v>481</v>
      </c>
      <c r="F515" s="1343" t="s">
        <v>26</v>
      </c>
      <c r="G515" s="1323" t="s">
        <v>100</v>
      </c>
      <c r="H515" s="1301" t="s">
        <v>482</v>
      </c>
      <c r="I515" s="1300"/>
      <c r="J515" s="1300"/>
    </row>
    <row r="516" spans="1:10" ht="21.95" customHeight="1">
      <c r="A516" s="1358">
        <v>46334</v>
      </c>
      <c r="B516" s="1367" t="s">
        <v>164</v>
      </c>
      <c r="C516" s="1367" t="s">
        <v>43</v>
      </c>
      <c r="D516" s="1363" t="s">
        <v>30</v>
      </c>
      <c r="E516" s="1363" t="s">
        <v>97</v>
      </c>
      <c r="F516" s="1361" t="s">
        <v>36</v>
      </c>
      <c r="G516" s="1363"/>
      <c r="H516" s="1301"/>
      <c r="I516" s="1300"/>
      <c r="J516" s="1300"/>
    </row>
    <row r="517" spans="1:10" ht="21.95" customHeight="1">
      <c r="A517" s="1350">
        <v>46335</v>
      </c>
      <c r="B517" s="1368"/>
      <c r="C517" s="1368" t="s">
        <v>17</v>
      </c>
      <c r="D517" s="1355" t="s">
        <v>13</v>
      </c>
      <c r="E517" s="1355" t="s">
        <v>18</v>
      </c>
      <c r="F517" s="1333" t="s">
        <v>19</v>
      </c>
      <c r="G517" s="1355"/>
      <c r="H517" s="1301"/>
      <c r="I517" s="1300"/>
      <c r="J517" s="1300"/>
    </row>
    <row r="518" spans="1:10" ht="21.95" customHeight="1">
      <c r="A518" s="1350">
        <v>46336</v>
      </c>
      <c r="B518" s="1431">
        <v>0.41666666666666669</v>
      </c>
      <c r="C518" s="1368" t="s">
        <v>21</v>
      </c>
      <c r="D518" s="1355" t="s">
        <v>13</v>
      </c>
      <c r="E518" s="1355" t="s">
        <v>471</v>
      </c>
      <c r="F518" s="1333" t="s">
        <v>19</v>
      </c>
      <c r="G518" s="1355"/>
      <c r="H518" s="1301"/>
      <c r="I518" s="1300"/>
      <c r="J518" s="1300"/>
    </row>
    <row r="519" spans="1:10" ht="21.95" customHeight="1">
      <c r="A519" s="1350"/>
      <c r="B519" s="1431">
        <v>0.8125</v>
      </c>
      <c r="C519" s="1368" t="s">
        <v>15</v>
      </c>
      <c r="D519" s="1355"/>
      <c r="E519" s="1355" t="s">
        <v>277</v>
      </c>
      <c r="F519" s="1333"/>
      <c r="G519" s="1355"/>
      <c r="H519" s="1301"/>
      <c r="I519" s="1300"/>
      <c r="J519" s="1300"/>
    </row>
    <row r="520" spans="1:10" ht="21.95" customHeight="1">
      <c r="A520" s="1350">
        <v>46337</v>
      </c>
      <c r="B520" s="1431">
        <v>0.39583333333333331</v>
      </c>
      <c r="C520" s="1368" t="s">
        <v>22</v>
      </c>
      <c r="D520" s="1355" t="s">
        <v>13</v>
      </c>
      <c r="E520" s="1355" t="s">
        <v>483</v>
      </c>
      <c r="F520" s="1333"/>
      <c r="G520" s="1355"/>
      <c r="H520" s="1301"/>
      <c r="I520" s="1300"/>
      <c r="J520" s="1300"/>
    </row>
    <row r="521" spans="1:10" ht="21.95" customHeight="1">
      <c r="A521" s="1350">
        <v>46338</v>
      </c>
      <c r="B521" s="1368"/>
      <c r="C521" s="1368"/>
      <c r="D521" s="1355" t="s">
        <v>13</v>
      </c>
      <c r="E521" s="1355"/>
      <c r="F521" s="1333"/>
      <c r="G521" s="1355"/>
      <c r="H521" s="1301"/>
      <c r="I521" s="1300"/>
      <c r="J521" s="1300"/>
    </row>
    <row r="522" spans="1:10" ht="21.95" customHeight="1">
      <c r="A522" s="1350">
        <v>46339</v>
      </c>
      <c r="B522" s="1431">
        <v>0.54166666666666663</v>
      </c>
      <c r="C522" s="1368" t="s">
        <v>23</v>
      </c>
      <c r="D522" s="1355" t="s">
        <v>484</v>
      </c>
      <c r="E522" s="1355" t="s">
        <v>25</v>
      </c>
      <c r="F522" s="1365" t="s">
        <v>26</v>
      </c>
      <c r="G522" s="1462"/>
      <c r="H522" s="1301"/>
      <c r="I522" s="1300"/>
      <c r="J522" s="1300"/>
    </row>
    <row r="523" spans="1:10" ht="21.95" customHeight="1">
      <c r="A523" s="1358">
        <v>46340</v>
      </c>
      <c r="B523" s="1438">
        <v>0.45833333333333331</v>
      </c>
      <c r="C523" s="1367" t="s">
        <v>94</v>
      </c>
      <c r="D523" s="1363" t="s">
        <v>13</v>
      </c>
      <c r="E523" s="1363" t="s">
        <v>485</v>
      </c>
      <c r="F523" s="1365" t="s">
        <v>26</v>
      </c>
      <c r="G523" s="1462"/>
      <c r="H523" s="1301"/>
      <c r="I523" s="1300"/>
      <c r="J523" s="1300"/>
    </row>
    <row r="524" spans="1:10" ht="21.95" customHeight="1">
      <c r="A524" s="1358">
        <v>46341</v>
      </c>
      <c r="B524" s="1367" t="s">
        <v>486</v>
      </c>
      <c r="C524" s="1367" t="s">
        <v>43</v>
      </c>
      <c r="D524" s="1363" t="s">
        <v>32</v>
      </c>
      <c r="E524" s="1363" t="s">
        <v>183</v>
      </c>
      <c r="F524" s="1361"/>
      <c r="G524" s="1363"/>
      <c r="H524" s="1301"/>
      <c r="I524" s="1300"/>
      <c r="J524" s="1300"/>
    </row>
    <row r="525" spans="1:10" ht="21.95" customHeight="1">
      <c r="A525" s="1350">
        <v>46342</v>
      </c>
      <c r="B525" s="1368"/>
      <c r="C525" s="1368" t="s">
        <v>17</v>
      </c>
      <c r="D525" s="1355" t="s">
        <v>52</v>
      </c>
      <c r="E525" s="1355" t="s">
        <v>18</v>
      </c>
      <c r="F525" s="1333" t="s">
        <v>19</v>
      </c>
      <c r="G525" s="1355"/>
      <c r="H525" s="1301"/>
      <c r="I525" s="1300"/>
      <c r="J525" s="1300"/>
    </row>
    <row r="526" spans="1:10" ht="21.95" customHeight="1">
      <c r="A526" s="1350">
        <v>46343</v>
      </c>
      <c r="B526" s="1431">
        <v>0.41666666666666669</v>
      </c>
      <c r="C526" s="1368" t="s">
        <v>21</v>
      </c>
      <c r="D526" s="1355" t="s">
        <v>52</v>
      </c>
      <c r="E526" s="1355" t="s">
        <v>471</v>
      </c>
      <c r="F526" s="1333" t="s">
        <v>19</v>
      </c>
      <c r="G526" s="1355"/>
      <c r="H526" s="1301"/>
      <c r="I526" s="1300"/>
      <c r="J526" s="1300"/>
    </row>
    <row r="527" spans="1:10" ht="21.95" customHeight="1">
      <c r="A527" s="1350">
        <v>46344</v>
      </c>
      <c r="B527" s="1431">
        <v>0.39583333333333331</v>
      </c>
      <c r="C527" s="1368" t="s">
        <v>22</v>
      </c>
      <c r="D527" s="1355" t="s">
        <v>52</v>
      </c>
      <c r="E527" s="1355" t="s">
        <v>18</v>
      </c>
      <c r="F527" s="1333"/>
      <c r="G527" s="1355"/>
      <c r="H527" s="1301"/>
      <c r="I527" s="1300"/>
      <c r="J527" s="1300"/>
    </row>
    <row r="528" spans="1:10" ht="21.95" customHeight="1">
      <c r="A528" s="1350">
        <v>46345</v>
      </c>
      <c r="B528" s="1368"/>
      <c r="C528" s="1368"/>
      <c r="D528" s="1355" t="s">
        <v>52</v>
      </c>
      <c r="E528" s="1355"/>
      <c r="F528" s="1333"/>
      <c r="G528" s="1355"/>
      <c r="H528" s="1301"/>
      <c r="I528" s="1300"/>
      <c r="J528" s="1300"/>
    </row>
    <row r="529" spans="1:10" ht="21.95" customHeight="1">
      <c r="A529" s="1350">
        <v>46346</v>
      </c>
      <c r="B529" s="1368"/>
      <c r="C529" s="1368"/>
      <c r="D529" s="1355" t="s">
        <v>52</v>
      </c>
      <c r="E529" s="1355"/>
      <c r="F529" s="1333"/>
      <c r="G529" s="1355"/>
      <c r="H529" s="1301"/>
      <c r="I529" s="1300"/>
      <c r="J529" s="1300"/>
    </row>
    <row r="530" spans="1:10" ht="21.95" customHeight="1">
      <c r="A530" s="1358">
        <v>46347</v>
      </c>
      <c r="B530" s="1367"/>
      <c r="C530" s="1367"/>
      <c r="D530" s="1363" t="s">
        <v>52</v>
      </c>
      <c r="E530" s="1363"/>
      <c r="F530" s="1361"/>
      <c r="G530" s="1363"/>
      <c r="H530" s="1301"/>
      <c r="I530" s="1300"/>
      <c r="J530" s="1300"/>
    </row>
    <row r="531" spans="1:10" ht="21.95" customHeight="1">
      <c r="A531" s="1358">
        <v>46348</v>
      </c>
      <c r="B531" s="1367"/>
      <c r="C531" s="1367"/>
      <c r="D531" s="1363" t="s">
        <v>52</v>
      </c>
      <c r="E531" s="1363"/>
      <c r="F531" s="1361"/>
      <c r="G531" s="1363"/>
      <c r="H531" s="1301"/>
      <c r="I531" s="1300"/>
      <c r="J531" s="1300"/>
    </row>
    <row r="532" spans="1:10" ht="21.95" customHeight="1">
      <c r="A532" s="1350">
        <v>46349</v>
      </c>
      <c r="B532" s="1368"/>
      <c r="C532" s="1368" t="s">
        <v>17</v>
      </c>
      <c r="D532" s="1355" t="s">
        <v>69</v>
      </c>
      <c r="E532" s="1355" t="s">
        <v>18</v>
      </c>
      <c r="F532" s="1333" t="s">
        <v>19</v>
      </c>
      <c r="G532" s="1355"/>
      <c r="H532" s="1301"/>
      <c r="I532" s="1300"/>
      <c r="J532" s="1300"/>
    </row>
    <row r="533" spans="1:10" ht="21.95" customHeight="1">
      <c r="A533" s="1350">
        <v>46350</v>
      </c>
      <c r="B533" s="1431">
        <v>0.41666666666666669</v>
      </c>
      <c r="C533" s="1368" t="s">
        <v>21</v>
      </c>
      <c r="D533" s="1355" t="s">
        <v>69</v>
      </c>
      <c r="E533" s="1355" t="s">
        <v>471</v>
      </c>
      <c r="F533" s="1333" t="s">
        <v>19</v>
      </c>
      <c r="G533" s="1355"/>
      <c r="H533" s="1301"/>
      <c r="I533" s="1300"/>
      <c r="J533" s="1300"/>
    </row>
    <row r="534" spans="1:10" ht="21.95" customHeight="1">
      <c r="A534" s="1350">
        <v>46351</v>
      </c>
      <c r="B534" s="1431">
        <v>0.39583333333333331</v>
      </c>
      <c r="C534" s="1368" t="s">
        <v>22</v>
      </c>
      <c r="D534" s="1355" t="s">
        <v>69</v>
      </c>
      <c r="E534" s="1355" t="s">
        <v>483</v>
      </c>
      <c r="F534" s="1333"/>
      <c r="G534" s="1355"/>
      <c r="H534" s="1301"/>
      <c r="I534" s="1300"/>
      <c r="J534" s="1300"/>
    </row>
    <row r="535" spans="1:10" ht="21.95" customHeight="1">
      <c r="A535" s="1350">
        <v>46352</v>
      </c>
      <c r="B535" s="1368"/>
      <c r="C535" s="1368"/>
      <c r="D535" s="1355" t="s">
        <v>69</v>
      </c>
      <c r="E535" s="1355"/>
      <c r="F535" s="1333"/>
      <c r="G535" s="1355"/>
      <c r="H535" s="1301"/>
      <c r="I535" s="1300"/>
      <c r="J535" s="1300"/>
    </row>
    <row r="536" spans="1:10" ht="21.95" customHeight="1">
      <c r="A536" s="1350">
        <v>46353</v>
      </c>
      <c r="B536" s="1368"/>
      <c r="C536" s="1368"/>
      <c r="D536" s="1355" t="s">
        <v>69</v>
      </c>
      <c r="E536" s="1355"/>
      <c r="F536" s="1333"/>
      <c r="G536" s="1355"/>
      <c r="H536" s="1301"/>
      <c r="I536" s="1300"/>
      <c r="J536" s="1300"/>
    </row>
    <row r="537" spans="1:10" ht="39.75" customHeight="1">
      <c r="A537" s="1378">
        <v>46354</v>
      </c>
      <c r="B537" s="1447" t="s">
        <v>476</v>
      </c>
      <c r="C537" s="1360" t="s">
        <v>203</v>
      </c>
      <c r="D537" s="1383" t="s">
        <v>30</v>
      </c>
      <c r="E537" s="1383" t="s">
        <v>477</v>
      </c>
      <c r="F537" s="1361"/>
      <c r="G537" s="1363"/>
      <c r="H537" s="1301"/>
      <c r="I537" s="1300"/>
      <c r="J537" s="1300"/>
    </row>
    <row r="538" spans="1:10" ht="21.95" customHeight="1">
      <c r="A538" s="1358">
        <v>46355</v>
      </c>
      <c r="B538" s="1367"/>
      <c r="C538" s="1367"/>
      <c r="D538" s="1363" t="s">
        <v>69</v>
      </c>
      <c r="E538" s="1363"/>
      <c r="F538" s="1361"/>
      <c r="G538" s="1363"/>
      <c r="H538" s="1301"/>
      <c r="I538" s="1300"/>
      <c r="J538" s="1300"/>
    </row>
    <row r="539" spans="1:10" ht="21.95" customHeight="1">
      <c r="A539" s="1350">
        <v>46356</v>
      </c>
      <c r="B539" s="1368"/>
      <c r="C539" s="1368" t="s">
        <v>17</v>
      </c>
      <c r="D539" s="1355" t="s">
        <v>13</v>
      </c>
      <c r="E539" s="1355" t="s">
        <v>18</v>
      </c>
      <c r="F539" s="1333" t="s">
        <v>19</v>
      </c>
      <c r="G539" s="1355"/>
      <c r="H539" s="1301"/>
      <c r="I539" s="1300"/>
      <c r="J539" s="1300"/>
    </row>
    <row r="540" spans="1:10" ht="21.95" customHeight="1">
      <c r="A540" s="1490" t="s">
        <v>487</v>
      </c>
      <c r="B540" s="1491"/>
      <c r="C540" s="1491"/>
      <c r="D540" s="1492"/>
      <c r="E540" s="1491"/>
      <c r="F540" s="1492"/>
      <c r="G540" s="1426"/>
      <c r="H540" s="1301"/>
      <c r="I540" s="1300"/>
      <c r="J540" s="1300"/>
    </row>
    <row r="541" spans="1:10" ht="21.95" customHeight="1">
      <c r="A541" s="1350">
        <v>46357</v>
      </c>
      <c r="B541" s="1431">
        <v>0.41666666666666669</v>
      </c>
      <c r="C541" s="1368" t="s">
        <v>21</v>
      </c>
      <c r="D541" s="1355" t="s">
        <v>13</v>
      </c>
      <c r="E541" s="1355" t="s">
        <v>471</v>
      </c>
      <c r="F541" s="1333" t="s">
        <v>19</v>
      </c>
      <c r="G541" s="1355"/>
      <c r="H541" s="1301"/>
      <c r="I541" s="1300"/>
      <c r="J541" s="1300"/>
    </row>
    <row r="542" spans="1:10" ht="21.95" customHeight="1">
      <c r="A542" s="1350">
        <v>46358</v>
      </c>
      <c r="B542" s="1431">
        <v>0.39583333333333331</v>
      </c>
      <c r="C542" s="1368" t="s">
        <v>22</v>
      </c>
      <c r="D542" s="1355" t="s">
        <v>488</v>
      </c>
      <c r="E542" s="1355" t="s">
        <v>489</v>
      </c>
      <c r="F542" s="1365" t="s">
        <v>26</v>
      </c>
      <c r="G542" s="1462"/>
      <c r="H542" s="1301"/>
      <c r="I542" s="1300"/>
      <c r="J542" s="1300"/>
    </row>
    <row r="543" spans="1:10" ht="21.95" customHeight="1">
      <c r="A543" s="1350">
        <v>46359</v>
      </c>
      <c r="B543" s="1368"/>
      <c r="C543" s="1368"/>
      <c r="D543" s="1355" t="s">
        <v>13</v>
      </c>
      <c r="E543" s="1355"/>
      <c r="F543" s="1333"/>
      <c r="G543" s="1355"/>
      <c r="H543" s="1301"/>
      <c r="I543" s="1300"/>
      <c r="J543" s="1300"/>
    </row>
    <row r="544" spans="1:10" ht="21.95" customHeight="1">
      <c r="A544" s="1350">
        <v>46360</v>
      </c>
      <c r="B544" s="1368"/>
      <c r="C544" s="1368"/>
      <c r="D544" s="1355" t="s">
        <v>13</v>
      </c>
      <c r="E544" s="1355"/>
      <c r="F544" s="1333"/>
      <c r="G544" s="1355"/>
      <c r="H544" s="1301"/>
      <c r="I544" s="1300"/>
      <c r="J544" s="1300"/>
    </row>
    <row r="545" spans="1:10" ht="21.95" customHeight="1">
      <c r="A545" s="1358">
        <v>46361</v>
      </c>
      <c r="B545" s="1367"/>
      <c r="C545" s="1367"/>
      <c r="D545" s="1363" t="s">
        <v>13</v>
      </c>
      <c r="E545" s="1363"/>
      <c r="F545" s="1361"/>
      <c r="G545" s="1363"/>
      <c r="H545" s="1301"/>
      <c r="I545" s="1300"/>
      <c r="J545" s="1300"/>
    </row>
    <row r="546" spans="1:10" ht="21.95" customHeight="1">
      <c r="A546" s="1358">
        <v>46362</v>
      </c>
      <c r="B546" s="1438">
        <v>0.41666666666666669</v>
      </c>
      <c r="C546" s="1367" t="s">
        <v>29</v>
      </c>
      <c r="D546" s="1363" t="s">
        <v>30</v>
      </c>
      <c r="E546" s="1363" t="s">
        <v>31</v>
      </c>
      <c r="F546" s="1361"/>
      <c r="G546" s="1363"/>
      <c r="H546" s="1301"/>
      <c r="I546" s="1300"/>
      <c r="J546" s="1300"/>
    </row>
    <row r="547" spans="1:10" ht="21.95" customHeight="1">
      <c r="A547" s="1350">
        <v>46363</v>
      </c>
      <c r="B547" s="1368"/>
      <c r="C547" s="1368" t="s">
        <v>17</v>
      </c>
      <c r="D547" s="1355" t="s">
        <v>13</v>
      </c>
      <c r="E547" s="1355" t="s">
        <v>18</v>
      </c>
      <c r="F547" s="1333" t="s">
        <v>19</v>
      </c>
      <c r="G547" s="1355"/>
      <c r="H547" s="1301"/>
      <c r="I547" s="1300"/>
      <c r="J547" s="1300"/>
    </row>
    <row r="548" spans="1:10" ht="21.95" customHeight="1">
      <c r="A548" s="1350">
        <v>46364</v>
      </c>
      <c r="B548" s="1431">
        <v>0.41666666666666669</v>
      </c>
      <c r="C548" s="1368" t="s">
        <v>21</v>
      </c>
      <c r="D548" s="1355" t="s">
        <v>13</v>
      </c>
      <c r="E548" s="1355" t="s">
        <v>471</v>
      </c>
      <c r="F548" s="1333" t="s">
        <v>19</v>
      </c>
      <c r="G548" s="1355"/>
      <c r="H548" s="1301"/>
      <c r="I548" s="1300"/>
      <c r="J548" s="1300"/>
    </row>
    <row r="549" spans="1:10" ht="21.95" customHeight="1">
      <c r="A549" s="1350">
        <v>46365</v>
      </c>
      <c r="B549" s="1431">
        <v>0.39583333333333331</v>
      </c>
      <c r="C549" s="1368" t="s">
        <v>22</v>
      </c>
      <c r="D549" s="1355" t="s">
        <v>13</v>
      </c>
      <c r="E549" s="1355" t="s">
        <v>483</v>
      </c>
      <c r="F549" s="1333"/>
      <c r="G549" s="1355"/>
      <c r="H549" s="1301"/>
      <c r="I549" s="1300"/>
      <c r="J549" s="1300"/>
    </row>
    <row r="550" spans="1:10" ht="21.95" customHeight="1">
      <c r="A550" s="1350">
        <v>46366</v>
      </c>
      <c r="B550" s="1368"/>
      <c r="C550" s="1368"/>
      <c r="D550" s="1355" t="s">
        <v>13</v>
      </c>
      <c r="E550" s="1355"/>
      <c r="F550" s="1333"/>
      <c r="G550" s="1355"/>
      <c r="H550" s="1301"/>
      <c r="I550" s="1300"/>
      <c r="J550" s="1300"/>
    </row>
    <row r="551" spans="1:10" ht="21.95" customHeight="1">
      <c r="A551" s="1350">
        <v>46367</v>
      </c>
      <c r="B551" s="1431">
        <v>0.54166666666666663</v>
      </c>
      <c r="C551" s="1368" t="s">
        <v>23</v>
      </c>
      <c r="D551" s="1355" t="s">
        <v>24</v>
      </c>
      <c r="E551" s="1355" t="s">
        <v>25</v>
      </c>
      <c r="F551" s="1365" t="s">
        <v>26</v>
      </c>
      <c r="G551" s="1462"/>
      <c r="H551" s="1301"/>
      <c r="I551" s="1300"/>
      <c r="J551" s="1300"/>
    </row>
    <row r="552" spans="1:10" ht="21.95" customHeight="1">
      <c r="A552" s="1358">
        <v>46368</v>
      </c>
      <c r="B552" s="1367"/>
      <c r="C552" s="1367"/>
      <c r="D552" s="1363" t="s">
        <v>13</v>
      </c>
      <c r="E552" s="1363"/>
      <c r="F552" s="1361"/>
      <c r="G552" s="1363"/>
      <c r="H552" s="1301"/>
      <c r="I552" s="1300"/>
      <c r="J552" s="1300"/>
    </row>
    <row r="553" spans="1:10" ht="21.95" customHeight="1">
      <c r="A553" s="1358">
        <v>46369</v>
      </c>
      <c r="B553" s="1367"/>
      <c r="C553" s="1367"/>
      <c r="D553" s="1363" t="s">
        <v>13</v>
      </c>
      <c r="E553" s="1363"/>
      <c r="F553" s="1361"/>
      <c r="G553" s="1363"/>
      <c r="H553" s="1301"/>
      <c r="I553" s="1300"/>
      <c r="J553" s="1300"/>
    </row>
    <row r="554" spans="1:10" ht="21.95" customHeight="1">
      <c r="A554" s="1350">
        <v>46370</v>
      </c>
      <c r="B554" s="1368"/>
      <c r="C554" s="1368" t="s">
        <v>17</v>
      </c>
      <c r="D554" s="1355" t="s">
        <v>13</v>
      </c>
      <c r="E554" s="1355" t="s">
        <v>18</v>
      </c>
      <c r="F554" s="1333" t="s">
        <v>19</v>
      </c>
      <c r="G554" s="1355"/>
      <c r="H554" s="1301"/>
      <c r="I554" s="1300"/>
      <c r="J554" s="1300"/>
    </row>
    <row r="555" spans="1:10" ht="21.95" customHeight="1">
      <c r="A555" s="1350">
        <v>46371</v>
      </c>
      <c r="B555" s="1431">
        <v>0.41666666666666669</v>
      </c>
      <c r="C555" s="1368" t="s">
        <v>21</v>
      </c>
      <c r="D555" s="1355" t="s">
        <v>13</v>
      </c>
      <c r="E555" s="1355" t="s">
        <v>471</v>
      </c>
      <c r="F555" s="1333" t="s">
        <v>19</v>
      </c>
      <c r="G555" s="1355"/>
      <c r="H555" s="1301"/>
      <c r="I555" s="1300"/>
      <c r="J555" s="1300"/>
    </row>
    <row r="556" spans="1:10" ht="21.95" customHeight="1">
      <c r="A556" s="1350">
        <v>46372</v>
      </c>
      <c r="B556" s="1431">
        <v>0.39583333333333331</v>
      </c>
      <c r="C556" s="1368" t="s">
        <v>22</v>
      </c>
      <c r="D556" s="1355" t="s">
        <v>13</v>
      </c>
      <c r="E556" s="1355" t="s">
        <v>18</v>
      </c>
      <c r="F556" s="1333"/>
      <c r="G556" s="1355"/>
      <c r="H556" s="1301"/>
      <c r="I556" s="1300"/>
      <c r="J556" s="1300"/>
    </row>
    <row r="557" spans="1:10" ht="21.95" customHeight="1">
      <c r="A557" s="1350">
        <v>46373</v>
      </c>
      <c r="B557" s="1431">
        <v>0.45833333333333331</v>
      </c>
      <c r="C557" s="1368" t="s">
        <v>29</v>
      </c>
      <c r="D557" s="1355" t="s">
        <v>30</v>
      </c>
      <c r="E557" s="1355" t="s">
        <v>490</v>
      </c>
      <c r="F557" s="1365" t="s">
        <v>26</v>
      </c>
      <c r="G557" s="1462"/>
      <c r="H557" s="1301"/>
      <c r="I557" s="1300"/>
      <c r="J557" s="1300"/>
    </row>
    <row r="558" spans="1:10" ht="21.95" customHeight="1">
      <c r="A558" s="1350">
        <v>46374</v>
      </c>
      <c r="B558" s="1368"/>
      <c r="C558" s="1368"/>
      <c r="D558" s="1355" t="s">
        <v>13</v>
      </c>
      <c r="E558" s="1355"/>
      <c r="F558" s="1333"/>
      <c r="G558" s="1355"/>
      <c r="H558" s="1301"/>
      <c r="I558" s="1300"/>
      <c r="J558" s="1300"/>
    </row>
    <row r="559" spans="1:10" ht="21.95" customHeight="1">
      <c r="A559" s="1358">
        <v>46375</v>
      </c>
      <c r="B559" s="1438">
        <v>0.45833333333333331</v>
      </c>
      <c r="C559" s="1367" t="s">
        <v>94</v>
      </c>
      <c r="D559" s="1363" t="s">
        <v>13</v>
      </c>
      <c r="E559" s="1363" t="s">
        <v>491</v>
      </c>
      <c r="F559" s="1365" t="s">
        <v>26</v>
      </c>
      <c r="G559" s="1462"/>
      <c r="H559" s="1301"/>
      <c r="I559" s="1300"/>
      <c r="J559" s="1300"/>
    </row>
    <row r="560" spans="1:10" ht="21.95" customHeight="1">
      <c r="A560" s="1358">
        <v>46376</v>
      </c>
      <c r="B560" s="1367"/>
      <c r="C560" s="1367"/>
      <c r="D560" s="1363" t="s">
        <v>13</v>
      </c>
      <c r="E560" s="1363"/>
      <c r="F560" s="1361"/>
      <c r="G560" s="1363"/>
      <c r="H560" s="1301"/>
      <c r="I560" s="1300"/>
      <c r="J560" s="1300"/>
    </row>
    <row r="561" spans="1:10" ht="21.95" customHeight="1">
      <c r="A561" s="1350">
        <v>46377</v>
      </c>
      <c r="B561" s="1368"/>
      <c r="C561" s="1368" t="s">
        <v>17</v>
      </c>
      <c r="D561" s="1355" t="s">
        <v>13</v>
      </c>
      <c r="E561" s="1355" t="s">
        <v>18</v>
      </c>
      <c r="F561" s="1333" t="s">
        <v>19</v>
      </c>
      <c r="G561" s="1355"/>
      <c r="H561" s="1301"/>
      <c r="I561" s="1300"/>
      <c r="J561" s="1300"/>
    </row>
    <row r="562" spans="1:10" ht="21.95" customHeight="1">
      <c r="A562" s="1350">
        <v>46378</v>
      </c>
      <c r="B562" s="1431">
        <v>0.41666666666666669</v>
      </c>
      <c r="C562" s="1368" t="s">
        <v>21</v>
      </c>
      <c r="D562" s="1355" t="s">
        <v>13</v>
      </c>
      <c r="E562" s="1355" t="s">
        <v>471</v>
      </c>
      <c r="F562" s="1333" t="s">
        <v>19</v>
      </c>
      <c r="G562" s="1355"/>
      <c r="H562" s="1301"/>
      <c r="I562" s="1300"/>
      <c r="J562" s="1300"/>
    </row>
    <row r="563" spans="1:10" ht="21.95" customHeight="1">
      <c r="A563" s="1350">
        <v>46379</v>
      </c>
      <c r="B563" s="1368"/>
      <c r="C563" s="1368" t="s">
        <v>22</v>
      </c>
      <c r="D563" s="1355" t="s">
        <v>13</v>
      </c>
      <c r="E563" s="1355"/>
      <c r="F563" s="1333"/>
      <c r="G563" s="1355"/>
      <c r="H563" s="1301"/>
      <c r="I563" s="1300"/>
      <c r="J563" s="1300"/>
    </row>
    <row r="564" spans="1:10" ht="21.95" customHeight="1">
      <c r="A564" s="1350">
        <v>46380</v>
      </c>
      <c r="B564" s="1368"/>
      <c r="C564" s="1368"/>
      <c r="D564" s="1355" t="s">
        <v>13</v>
      </c>
      <c r="E564" s="1355"/>
      <c r="F564" s="1333"/>
      <c r="G564" s="1355"/>
      <c r="H564" s="1301"/>
      <c r="I564" s="1300"/>
      <c r="J564" s="1300"/>
    </row>
    <row r="565" spans="1:10" ht="21.95" customHeight="1">
      <c r="A565" s="1372">
        <v>46381</v>
      </c>
      <c r="B565" s="1374"/>
      <c r="C565" s="1374"/>
      <c r="D565" s="1377" t="s">
        <v>13</v>
      </c>
      <c r="E565" s="1377" t="s">
        <v>492</v>
      </c>
      <c r="F565" s="1375"/>
      <c r="G565" s="1377"/>
      <c r="H565" s="1301"/>
      <c r="I565" s="1300"/>
      <c r="J565" s="1300"/>
    </row>
    <row r="566" spans="1:10" ht="21.95" customHeight="1">
      <c r="A566" s="1372">
        <v>46382</v>
      </c>
      <c r="B566" s="1374"/>
      <c r="C566" s="1374"/>
      <c r="D566" s="1377" t="s">
        <v>13</v>
      </c>
      <c r="E566" s="1377" t="s">
        <v>493</v>
      </c>
      <c r="F566" s="1375"/>
      <c r="G566" s="1377"/>
      <c r="H566" s="1301"/>
      <c r="I566" s="1300"/>
      <c r="J566" s="1300"/>
    </row>
    <row r="567" spans="1:10" ht="21.95" customHeight="1">
      <c r="A567" s="1358">
        <v>46383</v>
      </c>
      <c r="B567" s="1367"/>
      <c r="C567" s="1367"/>
      <c r="D567" s="1363" t="s">
        <v>13</v>
      </c>
      <c r="E567" s="1363"/>
      <c r="F567" s="1361"/>
      <c r="G567" s="1363"/>
      <c r="H567" s="1301"/>
      <c r="I567" s="1300"/>
      <c r="J567" s="1300"/>
    </row>
    <row r="568" spans="1:10" ht="21.95" customHeight="1">
      <c r="A568" s="1350">
        <v>46384</v>
      </c>
      <c r="B568" s="1368"/>
      <c r="C568" s="1368" t="s">
        <v>17</v>
      </c>
      <c r="D568" s="1355" t="s">
        <v>13</v>
      </c>
      <c r="E568" s="1355" t="s">
        <v>18</v>
      </c>
      <c r="F568" s="1333" t="s">
        <v>19</v>
      </c>
      <c r="G568" s="1355"/>
      <c r="H568" s="1301"/>
      <c r="I568" s="1300"/>
      <c r="J568" s="1300"/>
    </row>
    <row r="569" spans="1:10" ht="21.95" customHeight="1">
      <c r="A569" s="1350">
        <v>46385</v>
      </c>
      <c r="B569" s="1431">
        <v>0.41666666666666669</v>
      </c>
      <c r="C569" s="1368" t="s">
        <v>21</v>
      </c>
      <c r="D569" s="1355" t="s">
        <v>13</v>
      </c>
      <c r="E569" s="1355" t="s">
        <v>471</v>
      </c>
      <c r="F569" s="1333" t="s">
        <v>19</v>
      </c>
      <c r="G569" s="1355"/>
      <c r="H569" s="1301"/>
      <c r="I569" s="1300"/>
      <c r="J569" s="1300"/>
    </row>
    <row r="570" spans="1:10" ht="21.95" customHeight="1">
      <c r="A570" s="1350">
        <v>46386</v>
      </c>
      <c r="B570" s="1368"/>
      <c r="C570" s="1368" t="s">
        <v>22</v>
      </c>
      <c r="D570" s="1355" t="s">
        <v>13</v>
      </c>
      <c r="E570" s="1355"/>
      <c r="F570" s="1333"/>
      <c r="G570" s="1355"/>
      <c r="H570" s="1301"/>
    </row>
    <row r="571" spans="1:10" ht="18.75" customHeight="1">
      <c r="A571" s="1350">
        <v>46387</v>
      </c>
      <c r="B571" s="1368"/>
      <c r="C571" s="1368"/>
      <c r="D571" s="1355" t="s">
        <v>13</v>
      </c>
      <c r="E571" s="1355"/>
      <c r="F571" s="1333"/>
      <c r="G571" s="1355"/>
    </row>
    <row r="572" spans="1:10">
      <c r="A572" s="1372">
        <v>46388</v>
      </c>
      <c r="B572" s="1374"/>
      <c r="C572" s="1374"/>
      <c r="D572" s="1377" t="s">
        <v>13</v>
      </c>
      <c r="E572" s="1377" t="s">
        <v>14</v>
      </c>
      <c r="F572" s="1375"/>
      <c r="G572" s="1377"/>
    </row>
  </sheetData>
  <autoFilter ref="A4:J572" xr:uid="{F8EB199C-6CA0-49C3-BAF9-0ED751CD2741}">
    <filterColumn colId="6">
      <filters blank="1">
        <filter val="DEF"/>
      </filters>
    </filterColumn>
  </autoFilter>
  <mergeCells count="14">
    <mergeCell ref="A1:F1"/>
    <mergeCell ref="A2:F2"/>
    <mergeCell ref="A5:F5"/>
    <mergeCell ref="A37:F37"/>
    <mergeCell ref="A67:F67"/>
    <mergeCell ref="A407:F407"/>
    <mergeCell ref="A466:F466"/>
    <mergeCell ref="A508:F508"/>
    <mergeCell ref="A540:F540"/>
    <mergeCell ref="A110:F110"/>
    <mergeCell ref="A160:F160"/>
    <mergeCell ref="A225:F225"/>
    <mergeCell ref="A288:F288"/>
    <mergeCell ref="A345:F345"/>
  </mergeCells>
  <pageMargins left="0.7" right="0.7" top="0.75" bottom="0.75" header="0.3" footer="0.3"/>
  <pageSetup paperSize="8" scale="6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14"/>
  <sheetViews>
    <sheetView topLeftCell="A194" zoomScale="90" zoomScaleNormal="90" zoomScalePageLayoutView="90" workbookViewId="0">
      <selection activeCell="D119" sqref="D119"/>
    </sheetView>
  </sheetViews>
  <sheetFormatPr defaultColWidth="11" defaultRowHeight="12.75"/>
  <cols>
    <col min="1" max="1" width="8.28515625" style="1" customWidth="1"/>
    <col min="2" max="2" width="11" style="1"/>
    <col min="3" max="3" width="10.140625" style="19" customWidth="1"/>
    <col min="4" max="4" width="38.42578125" style="1" customWidth="1"/>
    <col min="5" max="5" width="19.85546875" style="1" bestFit="1" customWidth="1"/>
    <col min="6" max="6" width="56.85546875" style="1" customWidth="1"/>
    <col min="7" max="7" width="11.7109375" style="19" customWidth="1"/>
    <col min="8" max="8" width="10.42578125" style="19" customWidth="1"/>
    <col min="9" max="9" width="10.42578125" style="1" customWidth="1"/>
    <col min="10" max="10" width="11.28515625" style="1" customWidth="1"/>
    <col min="11" max="11" width="38.28515625" style="189" bestFit="1" customWidth="1"/>
    <col min="12" max="16384" width="11" style="1"/>
  </cols>
  <sheetData>
    <row r="1" spans="1:11" ht="26.45" customHeight="1">
      <c r="A1" s="1571" t="s">
        <v>2014</v>
      </c>
      <c r="B1" s="1571"/>
      <c r="C1" s="1571"/>
      <c r="D1" s="1571"/>
      <c r="E1" s="1571"/>
      <c r="F1" s="1571"/>
      <c r="G1" s="1571"/>
      <c r="H1" s="1571"/>
      <c r="I1" s="1571"/>
      <c r="J1" s="1571"/>
      <c r="K1" s="188" t="s">
        <v>2015</v>
      </c>
    </row>
    <row r="2" spans="1:11" ht="28.5">
      <c r="A2" s="1572" t="s">
        <v>41</v>
      </c>
      <c r="B2" s="1573"/>
      <c r="C2" s="1573"/>
      <c r="D2" s="1573"/>
      <c r="E2" s="1573"/>
      <c r="F2" s="1573"/>
      <c r="G2" s="1573"/>
      <c r="H2" s="1573"/>
      <c r="I2" s="1573"/>
      <c r="J2" s="1574"/>
    </row>
    <row r="3" spans="1:11" ht="15">
      <c r="A3" s="2" t="s">
        <v>4</v>
      </c>
      <c r="B3" s="2" t="s">
        <v>495</v>
      </c>
      <c r="C3" s="3" t="s">
        <v>5</v>
      </c>
      <c r="D3" s="2" t="s">
        <v>523</v>
      </c>
      <c r="E3" s="2" t="s">
        <v>7</v>
      </c>
      <c r="F3" s="2" t="s">
        <v>524</v>
      </c>
      <c r="G3" s="3" t="s">
        <v>9</v>
      </c>
      <c r="H3" s="3" t="s">
        <v>525</v>
      </c>
      <c r="I3" s="2" t="s">
        <v>911</v>
      </c>
      <c r="J3" s="2" t="s">
        <v>1323</v>
      </c>
    </row>
    <row r="4" spans="1:11">
      <c r="A4" s="1" t="s">
        <v>538</v>
      </c>
      <c r="B4" s="40">
        <v>44256</v>
      </c>
      <c r="C4" s="36"/>
    </row>
    <row r="5" spans="1:11">
      <c r="B5" s="214"/>
      <c r="C5" s="36"/>
    </row>
    <row r="6" spans="1:11">
      <c r="A6" s="1" t="s">
        <v>541</v>
      </c>
      <c r="B6" s="40">
        <v>44257</v>
      </c>
      <c r="C6" s="36"/>
    </row>
    <row r="7" spans="1:11">
      <c r="A7" s="1" t="s">
        <v>527</v>
      </c>
      <c r="B7" s="40">
        <v>44258</v>
      </c>
      <c r="C7" s="36"/>
    </row>
    <row r="8" spans="1:11">
      <c r="A8" s="1" t="s">
        <v>530</v>
      </c>
      <c r="B8" s="40">
        <v>44259</v>
      </c>
      <c r="C8" s="36"/>
    </row>
    <row r="9" spans="1:11">
      <c r="A9" s="1" t="s">
        <v>533</v>
      </c>
      <c r="B9" s="40">
        <v>44260</v>
      </c>
      <c r="C9" s="36"/>
    </row>
    <row r="10" spans="1:11">
      <c r="A10" s="8" t="s">
        <v>535</v>
      </c>
      <c r="B10" s="41">
        <v>44261</v>
      </c>
      <c r="C10" s="37"/>
      <c r="D10" s="11"/>
      <c r="E10" s="11"/>
      <c r="F10" s="11"/>
      <c r="G10" s="38"/>
      <c r="H10" s="38"/>
      <c r="I10" s="11"/>
      <c r="J10" s="11"/>
    </row>
    <row r="11" spans="1:11">
      <c r="A11" s="14" t="s">
        <v>536</v>
      </c>
      <c r="B11" s="42">
        <v>44262</v>
      </c>
      <c r="C11" s="39"/>
      <c r="D11" s="27"/>
      <c r="E11" s="17"/>
      <c r="F11" s="27"/>
      <c r="G11" s="28"/>
      <c r="H11" s="28"/>
      <c r="I11" s="17"/>
      <c r="J11" s="17"/>
    </row>
    <row r="12" spans="1:11">
      <c r="A12" s="1" t="s">
        <v>538</v>
      </c>
      <c r="B12" s="40">
        <v>44263</v>
      </c>
      <c r="C12" s="36"/>
    </row>
    <row r="13" spans="1:11">
      <c r="A13" s="1" t="s">
        <v>541</v>
      </c>
      <c r="B13" s="40">
        <v>44264</v>
      </c>
      <c r="C13" s="36"/>
    </row>
    <row r="14" spans="1:11" ht="14.25">
      <c r="A14" s="1" t="s">
        <v>527</v>
      </c>
      <c r="B14" s="215">
        <v>44265</v>
      </c>
      <c r="C14" s="36"/>
      <c r="K14" s="216"/>
    </row>
    <row r="15" spans="1:11">
      <c r="A15" s="1" t="s">
        <v>530</v>
      </c>
      <c r="B15" s="40">
        <v>44266</v>
      </c>
      <c r="C15" s="36"/>
    </row>
    <row r="16" spans="1:11">
      <c r="A16" s="1" t="s">
        <v>533</v>
      </c>
      <c r="B16" s="40">
        <v>44267</v>
      </c>
      <c r="C16" s="36"/>
    </row>
    <row r="17" spans="1:10">
      <c r="A17" s="8" t="s">
        <v>535</v>
      </c>
      <c r="B17" s="41">
        <v>44268</v>
      </c>
      <c r="C17" s="37"/>
      <c r="D17" s="11"/>
      <c r="E17" s="11"/>
      <c r="F17" s="11"/>
      <c r="G17" s="38"/>
      <c r="H17" s="38"/>
      <c r="I17" s="11"/>
      <c r="J17" s="11"/>
    </row>
    <row r="18" spans="1:10">
      <c r="A18" s="217" t="s">
        <v>536</v>
      </c>
      <c r="B18" s="218">
        <v>44269</v>
      </c>
      <c r="C18" s="219"/>
      <c r="D18" s="220"/>
      <c r="E18" s="32"/>
      <c r="F18" s="32"/>
      <c r="G18" s="43"/>
      <c r="H18" s="221"/>
      <c r="I18" s="43"/>
      <c r="J18" s="32"/>
    </row>
    <row r="19" spans="1:10">
      <c r="A19" s="14"/>
      <c r="B19" s="42"/>
      <c r="C19" s="39"/>
      <c r="D19" s="17"/>
      <c r="E19" s="17"/>
      <c r="F19" s="44"/>
      <c r="G19" s="16"/>
      <c r="H19" s="44"/>
      <c r="I19" s="17"/>
      <c r="J19" s="17"/>
    </row>
    <row r="20" spans="1:10">
      <c r="A20" s="1" t="s">
        <v>538</v>
      </c>
      <c r="B20" s="40">
        <v>44270</v>
      </c>
      <c r="C20" s="36"/>
    </row>
    <row r="21" spans="1:10">
      <c r="A21" s="1" t="s">
        <v>541</v>
      </c>
      <c r="B21" s="40">
        <v>44271</v>
      </c>
      <c r="C21" s="36"/>
    </row>
    <row r="22" spans="1:10">
      <c r="A22" s="1" t="s">
        <v>527</v>
      </c>
      <c r="B22" s="40">
        <v>44272</v>
      </c>
      <c r="C22" s="36"/>
    </row>
    <row r="23" spans="1:10">
      <c r="A23" s="1" t="s">
        <v>530</v>
      </c>
      <c r="B23" s="40">
        <v>44273</v>
      </c>
      <c r="C23" s="36"/>
    </row>
    <row r="24" spans="1:10">
      <c r="A24" s="1" t="s">
        <v>533</v>
      </c>
      <c r="B24" s="40">
        <v>44274</v>
      </c>
      <c r="C24" s="36"/>
    </row>
    <row r="25" spans="1:10">
      <c r="A25" s="8" t="s">
        <v>535</v>
      </c>
      <c r="B25" s="41">
        <v>44275</v>
      </c>
      <c r="C25" s="37"/>
      <c r="D25" s="45"/>
      <c r="E25" s="11"/>
      <c r="F25" s="11"/>
      <c r="G25" s="38"/>
      <c r="H25" s="38"/>
      <c r="I25" s="11"/>
      <c r="J25" s="11"/>
    </row>
    <row r="26" spans="1:10">
      <c r="A26" s="14" t="s">
        <v>536</v>
      </c>
      <c r="B26" s="42">
        <v>44276</v>
      </c>
      <c r="C26" s="39"/>
      <c r="D26" s="46"/>
      <c r="E26" s="17"/>
      <c r="F26" s="17"/>
      <c r="G26" s="16"/>
      <c r="H26" s="16"/>
      <c r="I26" s="17"/>
      <c r="J26" s="17"/>
    </row>
    <row r="27" spans="1:10">
      <c r="A27" s="1" t="s">
        <v>538</v>
      </c>
      <c r="B27" s="40">
        <v>44277</v>
      </c>
      <c r="C27" s="36"/>
    </row>
    <row r="28" spans="1:10">
      <c r="A28" s="1" t="s">
        <v>541</v>
      </c>
      <c r="B28" s="40">
        <v>44278</v>
      </c>
      <c r="C28" s="36"/>
    </row>
    <row r="29" spans="1:10">
      <c r="A29" s="1" t="s">
        <v>527</v>
      </c>
      <c r="B29" s="40">
        <v>44279</v>
      </c>
      <c r="C29" s="36"/>
    </row>
    <row r="30" spans="1:10">
      <c r="A30" s="1" t="s">
        <v>530</v>
      </c>
      <c r="B30" s="40">
        <v>44280</v>
      </c>
      <c r="C30" s="36"/>
    </row>
    <row r="31" spans="1:10">
      <c r="A31" s="1" t="s">
        <v>533</v>
      </c>
      <c r="B31" s="40">
        <v>44281</v>
      </c>
      <c r="C31" s="36"/>
    </row>
    <row r="32" spans="1:10">
      <c r="C32" s="36"/>
      <c r="G32" s="1"/>
    </row>
    <row r="33" spans="1:11">
      <c r="A33" s="8" t="s">
        <v>535</v>
      </c>
      <c r="B33" s="41">
        <v>44282</v>
      </c>
      <c r="C33" s="37"/>
      <c r="D33" s="45"/>
      <c r="E33" s="11"/>
      <c r="F33" s="11"/>
      <c r="G33" s="38"/>
      <c r="H33" s="38"/>
      <c r="I33" s="11"/>
      <c r="J33" s="11"/>
    </row>
    <row r="34" spans="1:11">
      <c r="A34" s="217" t="s">
        <v>536</v>
      </c>
      <c r="B34" s="218">
        <v>44283</v>
      </c>
      <c r="C34" s="219"/>
      <c r="D34" s="222" t="s">
        <v>1359</v>
      </c>
      <c r="E34" s="32"/>
      <c r="F34" s="32"/>
      <c r="G34" s="43"/>
      <c r="H34" s="43"/>
      <c r="I34" s="32"/>
      <c r="J34" s="32"/>
    </row>
    <row r="35" spans="1:11">
      <c r="A35" s="14"/>
      <c r="B35" s="42"/>
      <c r="C35" s="39">
        <v>0.375</v>
      </c>
      <c r="D35" s="17"/>
      <c r="E35" s="17"/>
      <c r="F35" s="17"/>
      <c r="G35" s="16"/>
      <c r="H35" s="16"/>
      <c r="I35" s="17"/>
      <c r="J35" s="17"/>
    </row>
    <row r="36" spans="1:11" ht="12.75" customHeight="1">
      <c r="A36" s="1" t="s">
        <v>538</v>
      </c>
      <c r="B36" s="40">
        <v>44284</v>
      </c>
      <c r="C36" s="36">
        <v>0.38541666666666669</v>
      </c>
    </row>
    <row r="37" spans="1:11">
      <c r="A37" s="1" t="s">
        <v>541</v>
      </c>
      <c r="B37" s="40">
        <v>44285</v>
      </c>
      <c r="C37" s="36">
        <v>0.39583333333333331</v>
      </c>
    </row>
    <row r="38" spans="1:11">
      <c r="A38" s="1" t="s">
        <v>527</v>
      </c>
      <c r="B38" s="40">
        <v>44286</v>
      </c>
      <c r="C38" s="36">
        <v>0.375</v>
      </c>
      <c r="D38" s="1" t="s">
        <v>1681</v>
      </c>
      <c r="E38" s="1" t="s">
        <v>1492</v>
      </c>
      <c r="F38" s="1" t="s">
        <v>2016</v>
      </c>
      <c r="G38" s="19" t="s">
        <v>19</v>
      </c>
      <c r="H38" s="19">
        <v>54</v>
      </c>
      <c r="I38" s="1" t="s">
        <v>526</v>
      </c>
    </row>
    <row r="39" spans="1:11" ht="28.5">
      <c r="A39" s="1575" t="s">
        <v>106</v>
      </c>
      <c r="B39" s="1575"/>
      <c r="C39" s="1575"/>
      <c r="D39" s="1575"/>
      <c r="E39" s="1575"/>
      <c r="F39" s="1575"/>
      <c r="G39" s="1575"/>
      <c r="H39" s="1575"/>
      <c r="I39" s="1575"/>
      <c r="J39" s="1576"/>
    </row>
    <row r="40" spans="1:11" ht="15">
      <c r="A40" s="2" t="s">
        <v>4</v>
      </c>
      <c r="B40" s="2" t="s">
        <v>495</v>
      </c>
      <c r="C40" s="3" t="s">
        <v>5</v>
      </c>
      <c r="D40" s="2" t="s">
        <v>523</v>
      </c>
      <c r="E40" s="2" t="s">
        <v>7</v>
      </c>
      <c r="F40" s="2" t="s">
        <v>524</v>
      </c>
      <c r="G40" s="3" t="s">
        <v>9</v>
      </c>
      <c r="H40" s="3" t="s">
        <v>525</v>
      </c>
      <c r="I40" s="2" t="s">
        <v>911</v>
      </c>
      <c r="J40" s="2" t="s">
        <v>1323</v>
      </c>
    </row>
    <row r="41" spans="1:11">
      <c r="A41" s="209" t="s">
        <v>530</v>
      </c>
      <c r="B41" s="210">
        <v>44287</v>
      </c>
      <c r="C41" s="18"/>
      <c r="D41" s="213"/>
      <c r="E41" s="1" t="s">
        <v>1492</v>
      </c>
      <c r="F41" s="213"/>
      <c r="H41" s="211"/>
      <c r="I41" s="211"/>
    </row>
    <row r="42" spans="1:11">
      <c r="A42" s="209" t="s">
        <v>533</v>
      </c>
      <c r="B42" s="210">
        <v>44288</v>
      </c>
      <c r="C42" s="36"/>
      <c r="D42" s="213"/>
      <c r="E42" s="1" t="s">
        <v>1492</v>
      </c>
      <c r="F42" s="213"/>
      <c r="H42" s="211"/>
      <c r="I42" s="211"/>
    </row>
    <row r="43" spans="1:11">
      <c r="A43" s="209"/>
      <c r="B43" s="210"/>
      <c r="C43" s="36"/>
      <c r="D43" s="6" t="s">
        <v>2017</v>
      </c>
      <c r="F43" s="213"/>
      <c r="G43" s="211"/>
      <c r="H43" s="211"/>
      <c r="I43" s="211"/>
    </row>
    <row r="44" spans="1:11">
      <c r="A44" s="47" t="s">
        <v>535</v>
      </c>
      <c r="B44" s="48">
        <v>44289</v>
      </c>
      <c r="C44" s="37"/>
      <c r="D44" s="25"/>
      <c r="E44" s="11"/>
      <c r="F44" s="11"/>
      <c r="G44" s="38"/>
      <c r="H44" s="13"/>
      <c r="I44" s="50"/>
      <c r="J44" s="11"/>
      <c r="K44" s="198"/>
    </row>
    <row r="45" spans="1:11">
      <c r="A45" s="51" t="s">
        <v>536</v>
      </c>
      <c r="B45" s="52">
        <v>44290</v>
      </c>
      <c r="C45" s="53"/>
      <c r="D45" s="54" t="s">
        <v>1376</v>
      </c>
      <c r="E45" s="55"/>
      <c r="F45" s="56"/>
      <c r="G45" s="57"/>
      <c r="H45" s="57"/>
      <c r="I45" s="58"/>
      <c r="J45" s="55"/>
    </row>
    <row r="46" spans="1:11">
      <c r="A46" s="51" t="s">
        <v>538</v>
      </c>
      <c r="B46" s="52">
        <v>44291</v>
      </c>
      <c r="C46" s="53"/>
      <c r="D46" s="59" t="s">
        <v>1376</v>
      </c>
      <c r="E46" s="55"/>
      <c r="F46" s="56"/>
      <c r="G46" s="57"/>
      <c r="H46" s="57"/>
      <c r="I46" s="58"/>
      <c r="J46" s="55"/>
    </row>
    <row r="47" spans="1:11">
      <c r="A47" s="60"/>
      <c r="B47" s="61"/>
      <c r="C47" s="62">
        <v>0.41666666666666669</v>
      </c>
      <c r="D47" s="27" t="s">
        <v>1360</v>
      </c>
      <c r="E47" s="17" t="s">
        <v>1492</v>
      </c>
      <c r="F47" s="27" t="s">
        <v>2018</v>
      </c>
      <c r="G47" s="28"/>
      <c r="H47" s="28">
        <v>54</v>
      </c>
      <c r="I47" s="63"/>
      <c r="J47" s="17"/>
    </row>
    <row r="48" spans="1:11">
      <c r="A48" s="1556" t="s">
        <v>541</v>
      </c>
      <c r="B48" s="1552">
        <v>44292</v>
      </c>
      <c r="C48" s="18">
        <v>0.39583333333333331</v>
      </c>
      <c r="D48" s="213" t="s">
        <v>1679</v>
      </c>
      <c r="E48" s="165" t="s">
        <v>2019</v>
      </c>
      <c r="F48" s="213" t="s">
        <v>2020</v>
      </c>
      <c r="G48" s="19" t="s">
        <v>19</v>
      </c>
      <c r="H48" s="211">
        <v>54</v>
      </c>
      <c r="I48" s="211"/>
      <c r="K48" s="191"/>
    </row>
    <row r="49" spans="1:11">
      <c r="A49" s="1556"/>
      <c r="B49" s="1553"/>
      <c r="C49" s="18">
        <v>0.70833333333333337</v>
      </c>
      <c r="D49" s="213" t="s">
        <v>1347</v>
      </c>
      <c r="F49" s="213" t="s">
        <v>2021</v>
      </c>
      <c r="G49" s="211"/>
      <c r="H49" s="211">
        <v>54</v>
      </c>
      <c r="I49" s="211"/>
    </row>
    <row r="50" spans="1:11">
      <c r="A50" s="209" t="s">
        <v>527</v>
      </c>
      <c r="B50" s="210">
        <v>44293</v>
      </c>
      <c r="C50" s="18">
        <v>0.35416666666666669</v>
      </c>
      <c r="D50" s="213" t="s">
        <v>1681</v>
      </c>
      <c r="E50" s="165" t="s">
        <v>2019</v>
      </c>
      <c r="F50" s="1" t="s">
        <v>2022</v>
      </c>
      <c r="G50" s="19" t="s">
        <v>591</v>
      </c>
      <c r="H50" s="211">
        <v>54</v>
      </c>
      <c r="I50" s="19" t="s">
        <v>526</v>
      </c>
    </row>
    <row r="51" spans="1:11">
      <c r="A51" s="166" t="s">
        <v>530</v>
      </c>
      <c r="B51" s="223">
        <v>44294</v>
      </c>
      <c r="C51" s="36">
        <v>0.4375</v>
      </c>
      <c r="D51" s="165"/>
      <c r="E51" s="165" t="s">
        <v>2019</v>
      </c>
      <c r="F51" s="165"/>
      <c r="G51" s="167"/>
      <c r="H51" s="167"/>
      <c r="I51" s="167"/>
      <c r="J51" s="168"/>
      <c r="K51" s="190"/>
    </row>
    <row r="52" spans="1:11">
      <c r="A52" s="212" t="s">
        <v>533</v>
      </c>
      <c r="B52" s="210">
        <v>44295</v>
      </c>
      <c r="C52" s="36">
        <v>0.4375</v>
      </c>
      <c r="D52" s="213"/>
      <c r="E52" s="165" t="s">
        <v>2019</v>
      </c>
      <c r="F52" s="213"/>
      <c r="G52" s="211"/>
      <c r="H52" s="211"/>
      <c r="I52" s="211"/>
    </row>
    <row r="53" spans="1:11">
      <c r="A53" s="212"/>
      <c r="B53" s="210"/>
      <c r="C53" s="36">
        <v>0.66666666666666663</v>
      </c>
      <c r="D53" s="1" t="s">
        <v>1360</v>
      </c>
      <c r="F53" s="1" t="s">
        <v>1798</v>
      </c>
      <c r="G53" s="1"/>
      <c r="H53" s="19">
        <v>54</v>
      </c>
      <c r="I53" s="211"/>
    </row>
    <row r="54" spans="1:11">
      <c r="A54" s="47" t="s">
        <v>535</v>
      </c>
      <c r="B54" s="48">
        <f>B52+1</f>
        <v>44296</v>
      </c>
      <c r="C54" s="10"/>
      <c r="D54" s="49"/>
      <c r="E54" s="11"/>
      <c r="F54" s="11"/>
      <c r="G54" s="38"/>
      <c r="H54" s="13"/>
      <c r="I54" s="50"/>
      <c r="J54" s="11"/>
    </row>
    <row r="55" spans="1:11">
      <c r="A55" s="60" t="s">
        <v>536</v>
      </c>
      <c r="B55" s="61">
        <f>B54+1</f>
        <v>44297</v>
      </c>
      <c r="C55" s="26">
        <v>0.5</v>
      </c>
      <c r="D55" s="46" t="s">
        <v>1273</v>
      </c>
      <c r="E55" s="17" t="s">
        <v>2019</v>
      </c>
      <c r="F55" s="17" t="s">
        <v>2023</v>
      </c>
      <c r="G55" s="16" t="s">
        <v>591</v>
      </c>
      <c r="H55" s="16">
        <v>54</v>
      </c>
      <c r="I55" s="17"/>
      <c r="J55" s="17"/>
    </row>
    <row r="56" spans="1:11" ht="12.75" customHeight="1">
      <c r="A56" s="209" t="s">
        <v>538</v>
      </c>
      <c r="B56" s="210">
        <f>B55+1</f>
        <v>44298</v>
      </c>
      <c r="C56" s="18">
        <v>0.375</v>
      </c>
      <c r="D56" s="213" t="s">
        <v>1678</v>
      </c>
      <c r="E56" s="165" t="s">
        <v>2019</v>
      </c>
      <c r="F56" s="213" t="s">
        <v>1953</v>
      </c>
      <c r="G56" s="19" t="s">
        <v>19</v>
      </c>
      <c r="H56" s="20">
        <v>54</v>
      </c>
      <c r="I56" s="211" t="s">
        <v>526</v>
      </c>
    </row>
    <row r="57" spans="1:11">
      <c r="A57" s="1556" t="s">
        <v>541</v>
      </c>
      <c r="B57" s="1552">
        <v>44299</v>
      </c>
      <c r="C57" s="18">
        <v>0.39583333333333331</v>
      </c>
      <c r="D57" s="209" t="s">
        <v>1679</v>
      </c>
      <c r="E57" s="1" t="s">
        <v>2024</v>
      </c>
      <c r="F57" s="213" t="s">
        <v>2025</v>
      </c>
      <c r="G57" s="211" t="s">
        <v>19</v>
      </c>
      <c r="H57" s="211">
        <v>54</v>
      </c>
      <c r="I57" s="211"/>
    </row>
    <row r="58" spans="1:11">
      <c r="A58" s="1556"/>
      <c r="B58" s="1553"/>
      <c r="C58" s="18">
        <v>0.70833333333333337</v>
      </c>
      <c r="D58" s="213" t="s">
        <v>1347</v>
      </c>
      <c r="F58" s="213" t="s">
        <v>2026</v>
      </c>
      <c r="G58" s="211"/>
      <c r="H58" s="211">
        <v>54</v>
      </c>
      <c r="I58" s="211"/>
    </row>
    <row r="59" spans="1:11">
      <c r="A59" s="209" t="s">
        <v>527</v>
      </c>
      <c r="B59" s="210">
        <v>44300</v>
      </c>
      <c r="C59" s="18">
        <v>0.35416666666666669</v>
      </c>
      <c r="D59" s="213" t="s">
        <v>1681</v>
      </c>
      <c r="E59" s="1" t="s">
        <v>2024</v>
      </c>
      <c r="F59" s="213" t="s">
        <v>2027</v>
      </c>
      <c r="G59" s="211" t="s">
        <v>19</v>
      </c>
      <c r="H59" s="211">
        <v>54</v>
      </c>
      <c r="I59" s="211"/>
    </row>
    <row r="60" spans="1:11">
      <c r="A60" s="209" t="s">
        <v>530</v>
      </c>
      <c r="B60" s="210">
        <v>44301</v>
      </c>
      <c r="C60" s="18"/>
      <c r="D60" s="213"/>
      <c r="E60" s="1" t="s">
        <v>2024</v>
      </c>
      <c r="F60" s="213"/>
      <c r="G60" s="211"/>
      <c r="H60" s="211"/>
      <c r="I60" s="211"/>
    </row>
    <row r="61" spans="1:11">
      <c r="A61" s="209" t="s">
        <v>533</v>
      </c>
      <c r="B61" s="210">
        <v>44302</v>
      </c>
      <c r="C61" s="18"/>
      <c r="D61" s="29" t="s">
        <v>2028</v>
      </c>
      <c r="E61" s="1" t="s">
        <v>2024</v>
      </c>
      <c r="F61" s="213" t="s">
        <v>1722</v>
      </c>
      <c r="G61" s="211" t="s">
        <v>591</v>
      </c>
      <c r="H61" s="211"/>
      <c r="I61" s="211"/>
    </row>
    <row r="62" spans="1:11">
      <c r="A62" s="47" t="s">
        <v>535</v>
      </c>
      <c r="B62" s="48">
        <v>44303</v>
      </c>
      <c r="C62" s="64"/>
      <c r="D62" s="65"/>
      <c r="E62" s="11"/>
      <c r="F62" s="66"/>
      <c r="G62" s="67"/>
      <c r="H62" s="13"/>
      <c r="I62" s="50"/>
      <c r="J62" s="11"/>
    </row>
    <row r="63" spans="1:11">
      <c r="A63" s="60" t="s">
        <v>536</v>
      </c>
      <c r="B63" s="61">
        <v>44304</v>
      </c>
      <c r="C63" s="39"/>
      <c r="D63" s="27"/>
      <c r="E63" s="169"/>
      <c r="F63" s="17"/>
      <c r="G63" s="16"/>
      <c r="H63" s="16"/>
      <c r="I63" s="17"/>
      <c r="J63" s="17"/>
    </row>
    <row r="64" spans="1:11">
      <c r="A64" s="209" t="s">
        <v>538</v>
      </c>
      <c r="B64" s="210">
        <v>44305</v>
      </c>
      <c r="C64" s="18">
        <v>0.375</v>
      </c>
      <c r="D64" s="213" t="s">
        <v>1678</v>
      </c>
      <c r="E64" s="1" t="s">
        <v>2024</v>
      </c>
      <c r="F64" s="213" t="s">
        <v>1962</v>
      </c>
      <c r="G64" s="19" t="s">
        <v>19</v>
      </c>
      <c r="H64" s="20">
        <v>54</v>
      </c>
      <c r="I64" s="211"/>
    </row>
    <row r="65" spans="1:11">
      <c r="A65" s="1556" t="s">
        <v>541</v>
      </c>
      <c r="B65" s="1552">
        <v>44306</v>
      </c>
      <c r="C65" s="18">
        <v>0.39583333333333331</v>
      </c>
      <c r="D65" s="213" t="s">
        <v>1679</v>
      </c>
      <c r="E65" s="1" t="s">
        <v>1492</v>
      </c>
      <c r="F65" s="213" t="s">
        <v>2029</v>
      </c>
      <c r="G65" s="211" t="s">
        <v>19</v>
      </c>
      <c r="H65" s="211">
        <v>54</v>
      </c>
      <c r="I65" s="211"/>
    </row>
    <row r="66" spans="1:11">
      <c r="A66" s="1556"/>
      <c r="B66" s="1553"/>
      <c r="C66" s="18">
        <v>0.70833333333333337</v>
      </c>
      <c r="D66" s="213" t="s">
        <v>1347</v>
      </c>
      <c r="F66" s="213" t="s">
        <v>2030</v>
      </c>
      <c r="G66" s="211"/>
      <c r="H66" s="211">
        <v>54</v>
      </c>
      <c r="I66" s="211"/>
    </row>
    <row r="67" spans="1:11">
      <c r="A67" s="209" t="s">
        <v>527</v>
      </c>
      <c r="B67" s="210">
        <v>44307</v>
      </c>
      <c r="C67" s="18">
        <v>0.35416666666666669</v>
      </c>
      <c r="D67" s="213" t="s">
        <v>1681</v>
      </c>
      <c r="E67" s="1" t="s">
        <v>1492</v>
      </c>
      <c r="F67" s="213" t="s">
        <v>2031</v>
      </c>
      <c r="G67" s="211" t="s">
        <v>19</v>
      </c>
      <c r="H67" s="211">
        <v>54</v>
      </c>
      <c r="I67" s="211"/>
    </row>
    <row r="68" spans="1:11">
      <c r="A68" s="209" t="s">
        <v>530</v>
      </c>
      <c r="B68" s="210">
        <v>44308</v>
      </c>
      <c r="C68" s="18"/>
      <c r="D68" s="213"/>
      <c r="E68" s="1" t="s">
        <v>1492</v>
      </c>
      <c r="F68" s="213"/>
      <c r="G68" s="211"/>
      <c r="H68" s="211"/>
      <c r="I68" s="211"/>
    </row>
    <row r="69" spans="1:11">
      <c r="A69" s="209" t="s">
        <v>533</v>
      </c>
      <c r="B69" s="210">
        <v>44309</v>
      </c>
      <c r="C69" s="18">
        <v>0.66666666666666663</v>
      </c>
      <c r="D69" s="213" t="s">
        <v>1360</v>
      </c>
      <c r="E69" s="1" t="s">
        <v>1492</v>
      </c>
      <c r="F69" s="213" t="s">
        <v>1798</v>
      </c>
      <c r="G69" s="211"/>
      <c r="H69" s="211">
        <v>54</v>
      </c>
      <c r="I69" s="211"/>
    </row>
    <row r="70" spans="1:11">
      <c r="A70" s="47" t="s">
        <v>535</v>
      </c>
      <c r="B70" s="48">
        <v>44310</v>
      </c>
      <c r="C70" s="12"/>
      <c r="D70" s="25"/>
      <c r="E70" s="11"/>
      <c r="F70" s="25"/>
      <c r="G70" s="13"/>
      <c r="H70" s="13"/>
      <c r="I70" s="13"/>
      <c r="J70" s="11"/>
    </row>
    <row r="71" spans="1:11">
      <c r="A71" s="60" t="s">
        <v>536</v>
      </c>
      <c r="B71" s="61">
        <v>44311</v>
      </c>
      <c r="C71" s="16"/>
      <c r="D71" s="27"/>
      <c r="E71" s="17"/>
      <c r="F71" s="17"/>
      <c r="G71" s="16"/>
      <c r="H71" s="16"/>
      <c r="I71" s="17"/>
      <c r="J71" s="17"/>
    </row>
    <row r="72" spans="1:11">
      <c r="A72" s="209" t="s">
        <v>538</v>
      </c>
      <c r="B72" s="210">
        <v>44312</v>
      </c>
      <c r="C72" s="18">
        <v>0.375</v>
      </c>
      <c r="D72" s="213" t="s">
        <v>1678</v>
      </c>
      <c r="E72" s="1" t="s">
        <v>1492</v>
      </c>
      <c r="F72" s="213" t="s">
        <v>1688</v>
      </c>
      <c r="G72" s="19" t="s">
        <v>19</v>
      </c>
      <c r="H72" s="20">
        <v>54</v>
      </c>
      <c r="I72" s="211"/>
    </row>
    <row r="73" spans="1:11">
      <c r="A73" s="224" t="s">
        <v>541</v>
      </c>
      <c r="B73" s="52">
        <v>44313</v>
      </c>
      <c r="C73" s="225" t="s">
        <v>2032</v>
      </c>
      <c r="D73" s="68" t="s">
        <v>643</v>
      </c>
      <c r="E73" s="69" t="s">
        <v>2019</v>
      </c>
      <c r="F73" s="56" t="s">
        <v>1397</v>
      </c>
      <c r="G73" s="57" t="s">
        <v>19</v>
      </c>
      <c r="H73" s="57">
        <v>54</v>
      </c>
      <c r="I73" s="57"/>
      <c r="J73" s="69"/>
    </row>
    <row r="74" spans="1:11">
      <c r="A74" s="212" t="s">
        <v>527</v>
      </c>
      <c r="B74" s="210">
        <v>44314</v>
      </c>
      <c r="C74" s="18">
        <v>0.35416666666666669</v>
      </c>
      <c r="D74" s="70" t="s">
        <v>1681</v>
      </c>
      <c r="E74" s="1" t="s">
        <v>2019</v>
      </c>
      <c r="F74" s="213" t="s">
        <v>2033</v>
      </c>
      <c r="G74" s="211" t="s">
        <v>19</v>
      </c>
      <c r="H74" s="211">
        <v>54</v>
      </c>
      <c r="I74" s="211" t="s">
        <v>526</v>
      </c>
    </row>
    <row r="75" spans="1:11">
      <c r="A75" s="212" t="s">
        <v>530</v>
      </c>
      <c r="B75" s="210">
        <v>44315</v>
      </c>
      <c r="C75" s="18"/>
      <c r="D75" s="213"/>
      <c r="E75" s="1" t="s">
        <v>2019</v>
      </c>
      <c r="F75" s="213"/>
      <c r="G75" s="211"/>
      <c r="H75" s="211"/>
      <c r="I75" s="211"/>
    </row>
    <row r="76" spans="1:11">
      <c r="A76" s="212" t="s">
        <v>533</v>
      </c>
      <c r="B76" s="210">
        <v>44316</v>
      </c>
      <c r="C76" s="18"/>
      <c r="D76" s="213"/>
      <c r="E76" s="1" t="s">
        <v>2019</v>
      </c>
      <c r="F76" s="213"/>
      <c r="H76" s="211"/>
      <c r="I76" s="211"/>
    </row>
    <row r="77" spans="1:11" ht="28.5">
      <c r="A77" s="1575" t="s">
        <v>174</v>
      </c>
      <c r="B77" s="1575"/>
      <c r="C77" s="1575"/>
      <c r="D77" s="1575"/>
      <c r="E77" s="1575"/>
      <c r="F77" s="1575"/>
      <c r="G77" s="1575"/>
      <c r="H77" s="1575"/>
      <c r="I77" s="1575"/>
      <c r="J77" s="1576"/>
    </row>
    <row r="78" spans="1:11" ht="15">
      <c r="A78" s="2" t="s">
        <v>4</v>
      </c>
      <c r="B78" s="2" t="s">
        <v>495</v>
      </c>
      <c r="C78" s="3" t="s">
        <v>5</v>
      </c>
      <c r="D78" s="2" t="s">
        <v>523</v>
      </c>
      <c r="E78" s="2" t="s">
        <v>7</v>
      </c>
      <c r="F78" s="2" t="s">
        <v>524</v>
      </c>
      <c r="G78" s="3" t="s">
        <v>9</v>
      </c>
      <c r="H78" s="3" t="s">
        <v>525</v>
      </c>
      <c r="I78" s="2" t="s">
        <v>911</v>
      </c>
      <c r="J78" s="2" t="s">
        <v>1323</v>
      </c>
    </row>
    <row r="79" spans="1:11">
      <c r="A79" s="71" t="s">
        <v>535</v>
      </c>
      <c r="B79" s="48">
        <v>44317</v>
      </c>
      <c r="C79" s="64">
        <v>0.375</v>
      </c>
      <c r="D79" s="25" t="s">
        <v>1167</v>
      </c>
      <c r="E79" s="11" t="s">
        <v>2019</v>
      </c>
      <c r="F79" s="25" t="s">
        <v>1519</v>
      </c>
      <c r="G79" s="13" t="s">
        <v>19</v>
      </c>
      <c r="H79" s="72" t="s">
        <v>2034</v>
      </c>
      <c r="I79" s="13" t="s">
        <v>526</v>
      </c>
      <c r="J79" s="11"/>
      <c r="K79" s="192"/>
    </row>
    <row r="80" spans="1:11">
      <c r="A80" s="73" t="s">
        <v>536</v>
      </c>
      <c r="B80" s="61">
        <v>44318</v>
      </c>
      <c r="C80" s="39">
        <v>0.39583333333333331</v>
      </c>
      <c r="D80" s="27" t="s">
        <v>31</v>
      </c>
      <c r="E80" s="17" t="s">
        <v>30</v>
      </c>
      <c r="F80" s="17" t="s">
        <v>2035</v>
      </c>
      <c r="G80" s="16"/>
      <c r="H80" s="100" t="s">
        <v>2036</v>
      </c>
      <c r="I80" s="28"/>
      <c r="J80" s="17"/>
      <c r="K80" s="192"/>
    </row>
    <row r="81" spans="1:10">
      <c r="A81" s="212" t="s">
        <v>538</v>
      </c>
      <c r="B81" s="210">
        <v>44319</v>
      </c>
      <c r="C81" s="18">
        <v>0.375</v>
      </c>
      <c r="D81" s="213" t="s">
        <v>1678</v>
      </c>
      <c r="E81" s="1" t="s">
        <v>2037</v>
      </c>
      <c r="F81" s="213" t="s">
        <v>1953</v>
      </c>
      <c r="G81" s="19" t="s">
        <v>19</v>
      </c>
      <c r="H81" s="19">
        <v>54</v>
      </c>
      <c r="I81" s="19" t="s">
        <v>526</v>
      </c>
    </row>
    <row r="82" spans="1:10">
      <c r="A82" s="213" t="s">
        <v>541</v>
      </c>
      <c r="B82" s="210">
        <v>44320</v>
      </c>
      <c r="C82" s="74">
        <v>0.75</v>
      </c>
      <c r="D82" s="6" t="s">
        <v>185</v>
      </c>
      <c r="F82" s="75"/>
      <c r="G82" s="76"/>
    </row>
    <row r="83" spans="1:10">
      <c r="A83" s="213"/>
      <c r="B83" s="210"/>
      <c r="C83" s="18">
        <v>0.39583333333333331</v>
      </c>
      <c r="D83" s="213" t="s">
        <v>1679</v>
      </c>
      <c r="E83" s="1" t="s">
        <v>2024</v>
      </c>
      <c r="F83" s="213" t="s">
        <v>1339</v>
      </c>
      <c r="G83" s="211" t="s">
        <v>19</v>
      </c>
      <c r="H83" s="211">
        <v>54</v>
      </c>
      <c r="I83" s="19" t="s">
        <v>526</v>
      </c>
    </row>
    <row r="84" spans="1:10" ht="25.5">
      <c r="A84" s="56" t="s">
        <v>527</v>
      </c>
      <c r="B84" s="52">
        <v>44321</v>
      </c>
      <c r="C84" s="77"/>
      <c r="D84" s="54" t="s">
        <v>657</v>
      </c>
      <c r="E84" s="69"/>
      <c r="F84" s="56"/>
      <c r="G84" s="78"/>
      <c r="H84" s="57"/>
      <c r="I84" s="79"/>
      <c r="J84" s="69"/>
    </row>
    <row r="85" spans="1:10">
      <c r="A85" s="213"/>
      <c r="B85" s="210"/>
      <c r="C85" s="74">
        <v>0.35416666666666669</v>
      </c>
      <c r="D85" s="213" t="s">
        <v>1681</v>
      </c>
      <c r="E85" s="1" t="s">
        <v>2024</v>
      </c>
      <c r="F85" s="213" t="s">
        <v>600</v>
      </c>
      <c r="G85" s="211" t="s">
        <v>19</v>
      </c>
      <c r="H85" s="211">
        <v>54</v>
      </c>
      <c r="I85" s="80" t="s">
        <v>526</v>
      </c>
    </row>
    <row r="86" spans="1:10">
      <c r="A86" s="213"/>
      <c r="B86" s="210"/>
      <c r="C86" s="18">
        <v>0.6875</v>
      </c>
      <c r="D86" s="70" t="s">
        <v>1782</v>
      </c>
      <c r="E86" s="1" t="s">
        <v>2024</v>
      </c>
      <c r="F86" s="213" t="s">
        <v>1783</v>
      </c>
      <c r="G86" s="211" t="s">
        <v>19</v>
      </c>
      <c r="H86" s="211">
        <v>18</v>
      </c>
      <c r="I86" s="211" t="s">
        <v>526</v>
      </c>
    </row>
    <row r="87" spans="1:10" ht="25.5">
      <c r="A87" s="213" t="s">
        <v>530</v>
      </c>
      <c r="B87" s="210">
        <v>44322</v>
      </c>
      <c r="C87" s="18"/>
      <c r="D87" s="213"/>
      <c r="F87" s="213"/>
      <c r="G87" s="211"/>
      <c r="H87" s="211"/>
      <c r="I87" s="211"/>
    </row>
    <row r="88" spans="1:10">
      <c r="A88" s="213" t="s">
        <v>533</v>
      </c>
      <c r="B88" s="210">
        <v>44323</v>
      </c>
      <c r="C88" s="18"/>
      <c r="D88" s="213"/>
      <c r="F88" s="213"/>
      <c r="G88" s="211"/>
      <c r="H88" s="211"/>
      <c r="I88" s="211"/>
    </row>
    <row r="89" spans="1:10">
      <c r="A89" s="71" t="s">
        <v>535</v>
      </c>
      <c r="B89" s="48">
        <v>44324</v>
      </c>
      <c r="C89" s="64">
        <v>0.375</v>
      </c>
      <c r="D89" s="25" t="s">
        <v>705</v>
      </c>
      <c r="E89" s="11" t="s">
        <v>2024</v>
      </c>
      <c r="F89" s="25" t="s">
        <v>1799</v>
      </c>
      <c r="G89" s="13" t="s">
        <v>19</v>
      </c>
      <c r="H89" s="72" t="s">
        <v>2038</v>
      </c>
      <c r="I89" s="13" t="s">
        <v>526</v>
      </c>
      <c r="J89" s="11"/>
    </row>
    <row r="90" spans="1:10">
      <c r="A90" s="73" t="s">
        <v>536</v>
      </c>
      <c r="B90" s="61">
        <v>44325</v>
      </c>
      <c r="C90" s="62"/>
      <c r="D90" s="27" t="s">
        <v>1360</v>
      </c>
      <c r="E90" s="17" t="s">
        <v>2024</v>
      </c>
      <c r="F90" s="27" t="s">
        <v>2039</v>
      </c>
      <c r="G90" s="28"/>
      <c r="H90" s="28"/>
      <c r="I90" s="28"/>
      <c r="J90" s="17"/>
    </row>
    <row r="91" spans="1:10" ht="25.5">
      <c r="A91" s="81" t="s">
        <v>538</v>
      </c>
      <c r="B91" s="210">
        <v>44326</v>
      </c>
      <c r="C91" s="18">
        <v>0.375</v>
      </c>
      <c r="D91" s="213" t="s">
        <v>1678</v>
      </c>
      <c r="E91" s="1" t="s">
        <v>355</v>
      </c>
      <c r="F91" s="213" t="s">
        <v>1688</v>
      </c>
      <c r="G91" s="19" t="s">
        <v>19</v>
      </c>
      <c r="H91" s="20">
        <v>54</v>
      </c>
      <c r="I91" s="211"/>
    </row>
    <row r="92" spans="1:10">
      <c r="A92" s="81"/>
      <c r="B92" s="210"/>
      <c r="C92" s="18"/>
      <c r="D92" s="29"/>
      <c r="F92" s="213"/>
      <c r="G92" s="211"/>
      <c r="H92" s="20"/>
      <c r="I92" s="211"/>
    </row>
    <row r="93" spans="1:10">
      <c r="A93" s="1570" t="s">
        <v>541</v>
      </c>
      <c r="B93" s="1552">
        <v>44327</v>
      </c>
      <c r="C93" s="18">
        <v>0.39583333333333331</v>
      </c>
      <c r="D93" s="213" t="s">
        <v>1679</v>
      </c>
      <c r="F93" s="1" t="s">
        <v>2040</v>
      </c>
      <c r="G93" s="19" t="s">
        <v>19</v>
      </c>
      <c r="H93" s="211">
        <v>54</v>
      </c>
      <c r="I93" s="19"/>
    </row>
    <row r="94" spans="1:10">
      <c r="A94" s="1570"/>
      <c r="B94" s="1553"/>
      <c r="C94" s="18">
        <v>0.70833333333333337</v>
      </c>
      <c r="D94" s="213" t="s">
        <v>1347</v>
      </c>
      <c r="F94" s="70" t="s">
        <v>1813</v>
      </c>
      <c r="G94" s="80"/>
      <c r="H94" s="211">
        <v>54</v>
      </c>
      <c r="I94" s="211" t="s">
        <v>526</v>
      </c>
    </row>
    <row r="95" spans="1:10">
      <c r="A95" s="1570" t="s">
        <v>527</v>
      </c>
      <c r="B95" s="1552">
        <v>44328</v>
      </c>
      <c r="C95" s="18">
        <v>0.35416666666666669</v>
      </c>
      <c r="D95" s="213" t="s">
        <v>1681</v>
      </c>
      <c r="E95" s="1" t="s">
        <v>1492</v>
      </c>
      <c r="F95" s="70" t="s">
        <v>2041</v>
      </c>
      <c r="G95" s="80" t="s">
        <v>19</v>
      </c>
      <c r="H95" s="211">
        <v>54</v>
      </c>
      <c r="I95" s="211"/>
    </row>
    <row r="96" spans="1:10">
      <c r="A96" s="1570"/>
      <c r="B96" s="1553"/>
      <c r="C96" s="18">
        <v>0.66666666666666663</v>
      </c>
      <c r="D96" s="70" t="s">
        <v>1782</v>
      </c>
      <c r="E96" s="1" t="s">
        <v>1492</v>
      </c>
      <c r="F96" s="213" t="s">
        <v>1783</v>
      </c>
      <c r="G96" s="211" t="s">
        <v>19</v>
      </c>
      <c r="H96" s="211">
        <v>18</v>
      </c>
      <c r="I96" s="211" t="s">
        <v>526</v>
      </c>
    </row>
    <row r="97" spans="1:11" ht="25.5">
      <c r="A97" s="81" t="s">
        <v>530</v>
      </c>
      <c r="B97" s="210">
        <v>44329</v>
      </c>
      <c r="C97" s="18">
        <v>0.6875</v>
      </c>
      <c r="D97" s="6" t="s">
        <v>693</v>
      </c>
      <c r="F97" s="209"/>
      <c r="G97" s="20"/>
      <c r="H97" s="211"/>
      <c r="I97" s="211"/>
      <c r="K97" s="192" t="s">
        <v>2042</v>
      </c>
    </row>
    <row r="98" spans="1:11">
      <c r="A98" s="81"/>
      <c r="B98" s="210"/>
      <c r="C98" s="18">
        <v>0.54166666666666663</v>
      </c>
      <c r="D98" s="226" t="s">
        <v>1443</v>
      </c>
      <c r="E98" s="1" t="s">
        <v>1492</v>
      </c>
      <c r="F98" s="213" t="s">
        <v>2043</v>
      </c>
      <c r="G98" s="211" t="s">
        <v>591</v>
      </c>
      <c r="H98" s="211">
        <v>54</v>
      </c>
      <c r="I98" s="211"/>
      <c r="K98" s="192"/>
    </row>
    <row r="99" spans="1:11">
      <c r="A99" s="81" t="s">
        <v>533</v>
      </c>
      <c r="B99" s="210">
        <v>44330</v>
      </c>
      <c r="C99" s="36">
        <v>0.66666666666666663</v>
      </c>
      <c r="D99" s="1" t="s">
        <v>1360</v>
      </c>
      <c r="F99" s="1" t="s">
        <v>1798</v>
      </c>
      <c r="G99" s="1"/>
      <c r="H99" s="19">
        <v>54</v>
      </c>
      <c r="I99" s="211"/>
      <c r="K99" s="192" t="s">
        <v>2042</v>
      </c>
    </row>
    <row r="100" spans="1:11" ht="13.7" customHeight="1">
      <c r="A100" s="71" t="s">
        <v>535</v>
      </c>
      <c r="B100" s="48">
        <v>44331</v>
      </c>
      <c r="C100" s="64"/>
      <c r="D100" s="65" t="s">
        <v>2044</v>
      </c>
      <c r="E100" s="11"/>
      <c r="F100" s="25"/>
      <c r="G100" s="13"/>
      <c r="H100" s="72"/>
      <c r="I100" s="13"/>
      <c r="J100" s="11"/>
    </row>
    <row r="101" spans="1:11">
      <c r="A101" s="60" t="s">
        <v>536</v>
      </c>
      <c r="B101" s="61">
        <v>44332</v>
      </c>
      <c r="C101" s="62"/>
      <c r="D101" s="30" t="s">
        <v>2044</v>
      </c>
      <c r="E101" s="17"/>
      <c r="F101" s="82"/>
      <c r="G101" s="83"/>
      <c r="H101" s="28"/>
      <c r="I101" s="28"/>
      <c r="J101" s="17"/>
      <c r="K101" s="192" t="s">
        <v>2042</v>
      </c>
    </row>
    <row r="102" spans="1:11" ht="25.5">
      <c r="A102" s="81" t="s">
        <v>538</v>
      </c>
      <c r="B102" s="210">
        <v>44333</v>
      </c>
      <c r="C102" s="18">
        <v>0.375</v>
      </c>
      <c r="D102" s="213" t="s">
        <v>1678</v>
      </c>
      <c r="E102" s="1" t="s">
        <v>2045</v>
      </c>
      <c r="F102" s="213" t="s">
        <v>1688</v>
      </c>
      <c r="G102" s="211" t="s">
        <v>19</v>
      </c>
      <c r="H102" s="20">
        <v>54</v>
      </c>
      <c r="I102" s="211"/>
    </row>
    <row r="103" spans="1:11">
      <c r="A103" s="1570" t="s">
        <v>541</v>
      </c>
      <c r="B103" s="1552">
        <v>44334</v>
      </c>
      <c r="C103" s="18">
        <v>0.375</v>
      </c>
      <c r="D103" s="213" t="s">
        <v>1679</v>
      </c>
      <c r="E103" s="1" t="s">
        <v>2019</v>
      </c>
      <c r="F103" s="213" t="s">
        <v>2046</v>
      </c>
      <c r="G103" s="211" t="s">
        <v>19</v>
      </c>
      <c r="H103" s="211">
        <v>54</v>
      </c>
      <c r="I103" s="211" t="s">
        <v>526</v>
      </c>
    </row>
    <row r="104" spans="1:11">
      <c r="A104" s="1570"/>
      <c r="B104" s="1553"/>
      <c r="C104" s="18">
        <v>0.70833333333333337</v>
      </c>
      <c r="D104" s="213" t="s">
        <v>1347</v>
      </c>
      <c r="F104" s="213" t="s">
        <v>2047</v>
      </c>
      <c r="G104" s="211"/>
      <c r="H104" s="211">
        <v>54</v>
      </c>
      <c r="I104" s="211"/>
    </row>
    <row r="105" spans="1:11">
      <c r="A105" s="1570" t="s">
        <v>527</v>
      </c>
      <c r="B105" s="1552">
        <v>44335</v>
      </c>
      <c r="C105" s="18">
        <v>0.35416666666666669</v>
      </c>
      <c r="D105" s="213" t="s">
        <v>1681</v>
      </c>
      <c r="E105" s="1" t="s">
        <v>2019</v>
      </c>
      <c r="F105" s="213" t="s">
        <v>2048</v>
      </c>
      <c r="G105" s="211" t="s">
        <v>19</v>
      </c>
      <c r="H105" s="211">
        <v>54</v>
      </c>
      <c r="I105" s="211" t="s">
        <v>526</v>
      </c>
    </row>
    <row r="106" spans="1:11">
      <c r="A106" s="1570"/>
      <c r="B106" s="1553"/>
      <c r="C106" s="18">
        <v>0.66666666666666663</v>
      </c>
      <c r="D106" s="70" t="s">
        <v>1782</v>
      </c>
      <c r="E106" s="1" t="s">
        <v>2019</v>
      </c>
      <c r="F106" s="213" t="s">
        <v>1783</v>
      </c>
      <c r="G106" s="211" t="s">
        <v>19</v>
      </c>
      <c r="H106" s="211">
        <v>18</v>
      </c>
      <c r="I106" s="211" t="s">
        <v>526</v>
      </c>
    </row>
    <row r="107" spans="1:11" ht="25.5">
      <c r="A107" s="213" t="s">
        <v>530</v>
      </c>
      <c r="B107" s="210">
        <v>44336</v>
      </c>
      <c r="C107" s="18">
        <v>0.6875</v>
      </c>
      <c r="D107" s="213" t="s">
        <v>2049</v>
      </c>
      <c r="E107" s="1" t="s">
        <v>2019</v>
      </c>
      <c r="F107" s="213" t="s">
        <v>235</v>
      </c>
      <c r="G107" s="211"/>
      <c r="H107" s="211">
        <v>54</v>
      </c>
      <c r="I107" s="211"/>
    </row>
    <row r="108" spans="1:11">
      <c r="A108" s="81" t="s">
        <v>533</v>
      </c>
      <c r="B108" s="210">
        <v>44337</v>
      </c>
      <c r="C108" s="18">
        <v>0.54166666666666663</v>
      </c>
      <c r="D108" s="97" t="s">
        <v>2028</v>
      </c>
      <c r="E108" s="1" t="s">
        <v>2019</v>
      </c>
      <c r="F108" s="213" t="s">
        <v>1722</v>
      </c>
      <c r="G108" s="211" t="s">
        <v>2050</v>
      </c>
      <c r="H108" s="84" t="s">
        <v>639</v>
      </c>
      <c r="I108" s="85"/>
    </row>
    <row r="109" spans="1:11">
      <c r="A109" s="71" t="s">
        <v>535</v>
      </c>
      <c r="B109" s="48">
        <v>44338</v>
      </c>
      <c r="C109" s="64">
        <v>0.77083333333333337</v>
      </c>
      <c r="D109" s="25" t="s">
        <v>1806</v>
      </c>
      <c r="E109" s="11"/>
      <c r="F109" s="25" t="s">
        <v>2051</v>
      </c>
      <c r="G109" s="13"/>
      <c r="H109" s="86"/>
      <c r="I109" s="13"/>
      <c r="J109" s="11"/>
    </row>
    <row r="110" spans="1:11">
      <c r="A110" s="87" t="s">
        <v>536</v>
      </c>
      <c r="B110" s="88">
        <v>44339</v>
      </c>
      <c r="C110" s="89"/>
      <c r="D110" s="90" t="s">
        <v>1809</v>
      </c>
      <c r="E110" s="32"/>
      <c r="F110" s="34"/>
      <c r="G110" s="35"/>
      <c r="H110" s="91"/>
      <c r="I110" s="35"/>
      <c r="J110" s="32"/>
    </row>
    <row r="111" spans="1:11">
      <c r="A111" s="87"/>
      <c r="B111" s="88"/>
      <c r="C111" s="89">
        <v>0.41666666666666669</v>
      </c>
      <c r="D111" s="34" t="s">
        <v>1806</v>
      </c>
      <c r="E111" s="43" t="s">
        <v>30</v>
      </c>
      <c r="F111" s="34" t="s">
        <v>2052</v>
      </c>
      <c r="G111" s="35"/>
      <c r="H111" s="91"/>
      <c r="I111" s="35"/>
      <c r="J111" s="32"/>
    </row>
    <row r="112" spans="1:11" ht="25.5">
      <c r="A112" s="87" t="s">
        <v>538</v>
      </c>
      <c r="B112" s="88">
        <v>44340</v>
      </c>
      <c r="C112" s="89"/>
      <c r="D112" s="92" t="s">
        <v>1809</v>
      </c>
      <c r="E112" s="32"/>
      <c r="F112" s="34"/>
      <c r="G112" s="35"/>
      <c r="H112" s="35"/>
      <c r="I112" s="35"/>
      <c r="J112" s="32"/>
      <c r="K112" s="192"/>
    </row>
    <row r="113" spans="1:11">
      <c r="A113" s="73"/>
      <c r="B113" s="61"/>
      <c r="C113" s="62">
        <v>0.375</v>
      </c>
      <c r="D113" s="27" t="s">
        <v>1459</v>
      </c>
      <c r="E113" s="169" t="s">
        <v>2019</v>
      </c>
      <c r="F113" s="27" t="s">
        <v>1460</v>
      </c>
      <c r="G113" s="28" t="s">
        <v>19</v>
      </c>
      <c r="H113" s="28">
        <v>54</v>
      </c>
      <c r="I113" s="28" t="s">
        <v>526</v>
      </c>
      <c r="J113" s="17"/>
      <c r="K113" s="192"/>
    </row>
    <row r="114" spans="1:11">
      <c r="A114" s="1570" t="s">
        <v>541</v>
      </c>
      <c r="B114" s="1552">
        <v>44341</v>
      </c>
      <c r="C114" s="18">
        <v>0.375</v>
      </c>
      <c r="D114" s="213" t="s">
        <v>1679</v>
      </c>
      <c r="E114" s="1" t="s">
        <v>2024</v>
      </c>
      <c r="F114" s="213" t="s">
        <v>1479</v>
      </c>
      <c r="G114" s="211" t="s">
        <v>19</v>
      </c>
      <c r="H114" s="211">
        <v>54</v>
      </c>
      <c r="I114" s="211"/>
    </row>
    <row r="115" spans="1:11">
      <c r="A115" s="1570"/>
      <c r="B115" s="1553"/>
      <c r="C115" s="18">
        <v>0.70833333333333337</v>
      </c>
      <c r="D115" s="213" t="s">
        <v>1347</v>
      </c>
      <c r="F115" s="213" t="s">
        <v>1794</v>
      </c>
      <c r="G115" s="211"/>
      <c r="H115" s="211">
        <v>54</v>
      </c>
      <c r="I115" s="211" t="s">
        <v>526</v>
      </c>
    </row>
    <row r="116" spans="1:11">
      <c r="A116" s="213"/>
      <c r="B116" s="211"/>
      <c r="C116" s="93">
        <v>0.8125</v>
      </c>
      <c r="D116" s="94" t="s">
        <v>2005</v>
      </c>
      <c r="E116" s="95"/>
      <c r="F116" s="94" t="s">
        <v>2053</v>
      </c>
      <c r="G116" s="211"/>
      <c r="H116" s="211"/>
      <c r="I116" s="211"/>
    </row>
    <row r="117" spans="1:11" ht="15">
      <c r="A117" s="1570" t="s">
        <v>527</v>
      </c>
      <c r="B117" s="1552">
        <v>44342</v>
      </c>
      <c r="C117" s="18">
        <v>0.375</v>
      </c>
      <c r="D117" s="70" t="s">
        <v>1681</v>
      </c>
      <c r="E117" s="1" t="s">
        <v>2024</v>
      </c>
      <c r="F117" s="213" t="s">
        <v>1795</v>
      </c>
      <c r="G117" s="211" t="s">
        <v>591</v>
      </c>
      <c r="H117" s="211">
        <v>54</v>
      </c>
      <c r="I117" s="211"/>
      <c r="K117" s="194" t="s">
        <v>639</v>
      </c>
    </row>
    <row r="118" spans="1:11" ht="15">
      <c r="A118" s="1570"/>
      <c r="B118" s="1553"/>
      <c r="C118" s="18">
        <v>0.66666666666666663</v>
      </c>
      <c r="D118" s="70" t="s">
        <v>1782</v>
      </c>
      <c r="E118" s="1" t="s">
        <v>2024</v>
      </c>
      <c r="F118" s="213" t="s">
        <v>1479</v>
      </c>
      <c r="G118" s="211" t="s">
        <v>19</v>
      </c>
      <c r="H118" s="211">
        <v>18</v>
      </c>
      <c r="I118" s="211" t="s">
        <v>526</v>
      </c>
      <c r="K118" s="194"/>
    </row>
    <row r="119" spans="1:11" ht="25.5">
      <c r="A119" s="213" t="s">
        <v>530</v>
      </c>
      <c r="B119" s="210">
        <v>44343</v>
      </c>
      <c r="C119" s="18">
        <v>0.6875</v>
      </c>
      <c r="D119" s="213" t="s">
        <v>1789</v>
      </c>
      <c r="E119" s="1" t="s">
        <v>2024</v>
      </c>
      <c r="F119" s="213" t="s">
        <v>2054</v>
      </c>
      <c r="G119" s="211"/>
      <c r="H119" s="211">
        <v>54</v>
      </c>
      <c r="I119" s="211"/>
    </row>
    <row r="120" spans="1:11">
      <c r="A120" s="213"/>
      <c r="B120" s="210"/>
      <c r="C120" s="18">
        <v>0.5</v>
      </c>
      <c r="D120" s="213" t="s">
        <v>677</v>
      </c>
      <c r="E120" s="1" t="s">
        <v>2024</v>
      </c>
      <c r="F120" s="213" t="s">
        <v>2055</v>
      </c>
      <c r="G120" s="211"/>
      <c r="H120" s="211">
        <v>54</v>
      </c>
      <c r="I120" s="211" t="s">
        <v>526</v>
      </c>
    </row>
    <row r="121" spans="1:11">
      <c r="A121" s="81" t="s">
        <v>533</v>
      </c>
      <c r="B121" s="210">
        <v>44344</v>
      </c>
      <c r="C121" s="36">
        <v>0.66666666666666663</v>
      </c>
      <c r="D121" s="1" t="s">
        <v>1360</v>
      </c>
      <c r="F121" s="1" t="s">
        <v>1798</v>
      </c>
      <c r="G121" s="1"/>
      <c r="H121" s="19">
        <v>54</v>
      </c>
      <c r="I121" s="211"/>
    </row>
    <row r="122" spans="1:11">
      <c r="A122" s="47" t="s">
        <v>535</v>
      </c>
      <c r="B122" s="9">
        <v>44345</v>
      </c>
      <c r="C122" s="64">
        <v>0.375</v>
      </c>
      <c r="D122" s="199" t="s">
        <v>2056</v>
      </c>
      <c r="E122" s="170" t="s">
        <v>2024</v>
      </c>
      <c r="F122" s="25"/>
      <c r="G122" s="13"/>
      <c r="H122" s="38"/>
      <c r="I122" s="11"/>
      <c r="J122" s="11"/>
    </row>
    <row r="123" spans="1:11">
      <c r="A123" s="60" t="s">
        <v>536</v>
      </c>
      <c r="B123" s="15">
        <v>44346</v>
      </c>
      <c r="C123" s="62">
        <v>0.375</v>
      </c>
      <c r="D123" s="200" t="s">
        <v>2056</v>
      </c>
      <c r="E123" s="17" t="s">
        <v>2024</v>
      </c>
      <c r="F123" s="27"/>
      <c r="G123" s="28"/>
      <c r="H123" s="28"/>
      <c r="I123" s="28"/>
      <c r="J123" s="17"/>
    </row>
    <row r="124" spans="1:11" ht="16.350000000000001" customHeight="1">
      <c r="A124" s="212" t="s">
        <v>538</v>
      </c>
      <c r="B124" s="4">
        <v>44347</v>
      </c>
      <c r="C124" s="18">
        <v>0.375</v>
      </c>
      <c r="D124" s="213" t="s">
        <v>1678</v>
      </c>
      <c r="E124" s="1" t="s">
        <v>2057</v>
      </c>
      <c r="F124" s="213" t="s">
        <v>1688</v>
      </c>
      <c r="G124" s="211"/>
      <c r="H124" s="20">
        <v>54</v>
      </c>
      <c r="I124" s="211" t="s">
        <v>526</v>
      </c>
    </row>
    <row r="125" spans="1:11" ht="28.5">
      <c r="A125" s="1550" t="s">
        <v>245</v>
      </c>
      <c r="B125" s="1550"/>
      <c r="C125" s="1550"/>
      <c r="D125" s="1550"/>
      <c r="E125" s="1550"/>
      <c r="F125" s="1550"/>
      <c r="G125" s="1550"/>
      <c r="H125" s="1550"/>
      <c r="I125" s="1550"/>
      <c r="J125" s="1551"/>
    </row>
    <row r="126" spans="1:11" ht="15">
      <c r="A126" s="2" t="s">
        <v>4</v>
      </c>
      <c r="B126" s="2" t="s">
        <v>495</v>
      </c>
      <c r="C126" s="3" t="s">
        <v>5</v>
      </c>
      <c r="D126" s="2" t="s">
        <v>523</v>
      </c>
      <c r="E126" s="2" t="s">
        <v>7</v>
      </c>
      <c r="F126" s="2" t="s">
        <v>524</v>
      </c>
      <c r="G126" s="3" t="s">
        <v>9</v>
      </c>
      <c r="H126" s="3" t="s">
        <v>525</v>
      </c>
      <c r="I126" s="2" t="s">
        <v>911</v>
      </c>
      <c r="J126" s="2" t="s">
        <v>1323</v>
      </c>
    </row>
    <row r="127" spans="1:11">
      <c r="A127" s="1556" t="s">
        <v>541</v>
      </c>
      <c r="B127" s="4">
        <v>44348</v>
      </c>
      <c r="C127" s="18">
        <v>0.39583333333333331</v>
      </c>
      <c r="D127" s="213" t="s">
        <v>1679</v>
      </c>
      <c r="E127" s="1" t="s">
        <v>1492</v>
      </c>
      <c r="F127" s="213" t="s">
        <v>2058</v>
      </c>
      <c r="G127" s="211"/>
      <c r="H127" s="211">
        <v>54</v>
      </c>
      <c r="I127" s="211"/>
    </row>
    <row r="128" spans="1:11">
      <c r="A128" s="1556"/>
      <c r="B128" s="20"/>
      <c r="C128" s="18">
        <v>0.70833333333333337</v>
      </c>
      <c r="D128" s="213" t="s">
        <v>1347</v>
      </c>
      <c r="F128" s="70" t="s">
        <v>2059</v>
      </c>
      <c r="G128" s="80"/>
      <c r="H128" s="211">
        <v>54</v>
      </c>
      <c r="I128" s="211"/>
    </row>
    <row r="129" spans="1:11">
      <c r="A129" s="1556" t="s">
        <v>527</v>
      </c>
      <c r="B129" s="4">
        <f>B127+1</f>
        <v>44349</v>
      </c>
      <c r="C129" s="18">
        <v>0.35416666666666669</v>
      </c>
      <c r="D129" s="81" t="s">
        <v>1681</v>
      </c>
      <c r="E129" s="1" t="s">
        <v>1492</v>
      </c>
      <c r="F129" s="213" t="s">
        <v>1804</v>
      </c>
      <c r="G129" s="211" t="s">
        <v>19</v>
      </c>
      <c r="H129" s="211">
        <v>54</v>
      </c>
      <c r="I129" s="211" t="s">
        <v>526</v>
      </c>
    </row>
    <row r="130" spans="1:11">
      <c r="A130" s="1556"/>
      <c r="B130" s="20"/>
      <c r="C130" s="18">
        <v>0.6875</v>
      </c>
      <c r="D130" s="70" t="s">
        <v>1782</v>
      </c>
      <c r="E130" s="1" t="s">
        <v>1492</v>
      </c>
      <c r="F130" s="213" t="s">
        <v>1479</v>
      </c>
      <c r="G130" s="211" t="s">
        <v>19</v>
      </c>
      <c r="H130" s="211">
        <v>18</v>
      </c>
      <c r="I130" s="211" t="s">
        <v>526</v>
      </c>
    </row>
    <row r="131" spans="1:11">
      <c r="A131" s="209" t="s">
        <v>530</v>
      </c>
      <c r="B131" s="4">
        <v>44350</v>
      </c>
      <c r="C131" s="18">
        <v>0.6875</v>
      </c>
      <c r="D131" s="213" t="s">
        <v>1789</v>
      </c>
      <c r="E131" s="1" t="s">
        <v>1492</v>
      </c>
      <c r="F131" s="213" t="s">
        <v>2054</v>
      </c>
      <c r="G131" s="211"/>
      <c r="H131" s="211">
        <v>54</v>
      </c>
      <c r="I131" s="211"/>
    </row>
    <row r="132" spans="1:11">
      <c r="A132" s="209" t="s">
        <v>533</v>
      </c>
      <c r="B132" s="4">
        <v>44351</v>
      </c>
      <c r="C132" s="18"/>
      <c r="D132" s="213"/>
      <c r="F132" s="213"/>
      <c r="G132" s="211"/>
      <c r="H132" s="211"/>
      <c r="I132" s="211"/>
    </row>
    <row r="133" spans="1:11">
      <c r="A133" s="47" t="s">
        <v>535</v>
      </c>
      <c r="B133" s="9">
        <v>44352</v>
      </c>
      <c r="C133" s="64">
        <v>0.375</v>
      </c>
      <c r="D133" s="25" t="s">
        <v>705</v>
      </c>
      <c r="E133" s="11" t="s">
        <v>1492</v>
      </c>
      <c r="F133" s="25" t="s">
        <v>2060</v>
      </c>
      <c r="G133" s="13" t="s">
        <v>19</v>
      </c>
      <c r="H133" s="72" t="s">
        <v>2038</v>
      </c>
      <c r="I133" s="13" t="s">
        <v>526</v>
      </c>
      <c r="J133" s="11"/>
    </row>
    <row r="134" spans="1:11" ht="25.5" customHeight="1">
      <c r="A134" s="60" t="s">
        <v>536</v>
      </c>
      <c r="B134" s="15">
        <v>44353</v>
      </c>
      <c r="C134" s="62" t="s">
        <v>2061</v>
      </c>
      <c r="D134" s="27" t="s">
        <v>2062</v>
      </c>
      <c r="E134" s="202" t="s">
        <v>2063</v>
      </c>
      <c r="F134" s="27" t="s">
        <v>2064</v>
      </c>
      <c r="G134" s="28" t="s">
        <v>2065</v>
      </c>
      <c r="H134" s="28" t="s">
        <v>2066</v>
      </c>
      <c r="I134" s="28"/>
      <c r="J134" s="17"/>
    </row>
    <row r="135" spans="1:11">
      <c r="A135" s="209" t="s">
        <v>538</v>
      </c>
      <c r="B135" s="4">
        <v>44354</v>
      </c>
      <c r="C135" s="18">
        <v>0.375</v>
      </c>
      <c r="D135" s="213" t="s">
        <v>1678</v>
      </c>
      <c r="E135" s="1" t="s">
        <v>2037</v>
      </c>
      <c r="F135" s="213" t="s">
        <v>1953</v>
      </c>
      <c r="G135" s="211" t="s">
        <v>19</v>
      </c>
      <c r="H135" s="20">
        <v>54</v>
      </c>
      <c r="I135" s="211" t="s">
        <v>526</v>
      </c>
    </row>
    <row r="136" spans="1:11">
      <c r="A136" s="209"/>
      <c r="B136" s="4"/>
      <c r="C136" s="18"/>
      <c r="G136" s="211"/>
      <c r="H136" s="20"/>
      <c r="I136" s="211"/>
    </row>
    <row r="137" spans="1:11">
      <c r="A137" s="1556" t="s">
        <v>541</v>
      </c>
      <c r="B137" s="4">
        <v>44355</v>
      </c>
      <c r="C137" s="18">
        <v>0.375</v>
      </c>
      <c r="D137" s="213" t="s">
        <v>1679</v>
      </c>
      <c r="E137" s="1" t="s">
        <v>2024</v>
      </c>
      <c r="F137" s="213" t="s">
        <v>2067</v>
      </c>
      <c r="G137" s="211" t="s">
        <v>19</v>
      </c>
      <c r="H137" s="211">
        <v>54</v>
      </c>
      <c r="I137" s="80" t="s">
        <v>526</v>
      </c>
    </row>
    <row r="138" spans="1:11">
      <c r="A138" s="1556"/>
      <c r="B138" s="20"/>
      <c r="C138" s="18">
        <v>0.70833333333333337</v>
      </c>
      <c r="D138" s="213" t="s">
        <v>1347</v>
      </c>
      <c r="F138" s="70" t="s">
        <v>1813</v>
      </c>
      <c r="H138" s="211">
        <v>54</v>
      </c>
      <c r="I138" s="80" t="s">
        <v>526</v>
      </c>
    </row>
    <row r="139" spans="1:11">
      <c r="A139" s="1556" t="s">
        <v>527</v>
      </c>
      <c r="B139" s="4">
        <v>44356</v>
      </c>
      <c r="C139" s="18">
        <v>0.35416666666666669</v>
      </c>
      <c r="D139" s="213" t="s">
        <v>1681</v>
      </c>
      <c r="E139" s="1" t="s">
        <v>2024</v>
      </c>
      <c r="F139" s="70" t="s">
        <v>2068</v>
      </c>
      <c r="G139" s="211" t="s">
        <v>19</v>
      </c>
      <c r="H139" s="211">
        <v>54</v>
      </c>
      <c r="I139" s="211"/>
    </row>
    <row r="140" spans="1:11">
      <c r="A140" s="1556"/>
      <c r="B140" s="20"/>
      <c r="C140" s="18">
        <v>0.6875</v>
      </c>
      <c r="D140" s="70" t="s">
        <v>1782</v>
      </c>
      <c r="E140" s="1" t="s">
        <v>2024</v>
      </c>
      <c r="F140" s="213" t="s">
        <v>1479</v>
      </c>
      <c r="G140" s="211" t="s">
        <v>19</v>
      </c>
      <c r="H140" s="211">
        <v>18</v>
      </c>
      <c r="I140" s="211" t="s">
        <v>526</v>
      </c>
    </row>
    <row r="141" spans="1:11">
      <c r="A141" s="209" t="s">
        <v>530</v>
      </c>
      <c r="B141" s="4">
        <v>44357</v>
      </c>
      <c r="C141" s="18">
        <v>0.6875</v>
      </c>
      <c r="D141" s="213" t="s">
        <v>1789</v>
      </c>
      <c r="E141" s="1" t="s">
        <v>2024</v>
      </c>
      <c r="F141" s="213" t="s">
        <v>2054</v>
      </c>
      <c r="G141" s="211"/>
      <c r="H141" s="211">
        <v>54</v>
      </c>
      <c r="I141" s="211"/>
    </row>
    <row r="142" spans="1:11">
      <c r="A142" s="209" t="s">
        <v>533</v>
      </c>
      <c r="B142" s="4">
        <v>44358</v>
      </c>
      <c r="C142" s="18">
        <v>0.54166666666666663</v>
      </c>
      <c r="D142" s="213" t="s">
        <v>2028</v>
      </c>
      <c r="E142" s="1" t="s">
        <v>2024</v>
      </c>
      <c r="F142" s="213" t="s">
        <v>1722</v>
      </c>
      <c r="G142" s="211" t="s">
        <v>591</v>
      </c>
      <c r="H142" s="211"/>
      <c r="I142" s="211"/>
      <c r="K142" s="192"/>
    </row>
    <row r="143" spans="1:11">
      <c r="A143" s="209"/>
      <c r="B143" s="4"/>
      <c r="C143" s="36">
        <v>0.66666666666666663</v>
      </c>
      <c r="D143" s="1" t="s">
        <v>1360</v>
      </c>
      <c r="F143" s="1" t="s">
        <v>1798</v>
      </c>
      <c r="G143" s="1"/>
      <c r="H143" s="19">
        <v>54</v>
      </c>
      <c r="I143" s="211"/>
      <c r="K143" s="192"/>
    </row>
    <row r="144" spans="1:11">
      <c r="A144" s="47" t="s">
        <v>535</v>
      </c>
      <c r="B144" s="9">
        <v>44359</v>
      </c>
      <c r="C144" s="64">
        <v>0.375</v>
      </c>
      <c r="D144" s="25" t="s">
        <v>1167</v>
      </c>
      <c r="E144" s="11" t="s">
        <v>2024</v>
      </c>
      <c r="F144" s="25" t="s">
        <v>2069</v>
      </c>
      <c r="G144" s="13" t="s">
        <v>19</v>
      </c>
      <c r="H144" s="72" t="s">
        <v>2034</v>
      </c>
      <c r="I144" s="13" t="s">
        <v>526</v>
      </c>
      <c r="J144" s="11"/>
      <c r="K144" s="192"/>
    </row>
    <row r="145" spans="1:11">
      <c r="A145" s="60" t="s">
        <v>536</v>
      </c>
      <c r="B145" s="15">
        <v>44360</v>
      </c>
      <c r="C145" s="62"/>
      <c r="D145" s="27" t="s">
        <v>2070</v>
      </c>
      <c r="E145" s="17" t="s">
        <v>2024</v>
      </c>
      <c r="F145" s="27" t="s">
        <v>2071</v>
      </c>
      <c r="G145" s="28"/>
      <c r="H145" s="100"/>
      <c r="I145" s="28"/>
      <c r="J145" s="17"/>
    </row>
    <row r="146" spans="1:11">
      <c r="A146" s="209" t="s">
        <v>538</v>
      </c>
      <c r="B146" s="4">
        <v>44361</v>
      </c>
      <c r="C146" s="18">
        <v>0.375</v>
      </c>
      <c r="D146" s="213" t="s">
        <v>1678</v>
      </c>
      <c r="E146" s="1" t="s">
        <v>2045</v>
      </c>
      <c r="F146" s="213" t="s">
        <v>1688</v>
      </c>
      <c r="G146" s="211" t="s">
        <v>19</v>
      </c>
      <c r="H146" s="20">
        <v>54</v>
      </c>
      <c r="I146" s="211"/>
    </row>
    <row r="147" spans="1:11">
      <c r="A147" s="1556" t="s">
        <v>541</v>
      </c>
      <c r="B147" s="4">
        <v>44362</v>
      </c>
      <c r="C147" s="18">
        <v>0.39583333333333331</v>
      </c>
      <c r="D147" s="213" t="s">
        <v>1679</v>
      </c>
      <c r="E147" s="1" t="s">
        <v>2019</v>
      </c>
      <c r="F147" s="213" t="s">
        <v>2072</v>
      </c>
      <c r="G147" s="211" t="s">
        <v>19</v>
      </c>
      <c r="H147" s="211">
        <v>54</v>
      </c>
    </row>
    <row r="148" spans="1:11">
      <c r="A148" s="1556"/>
      <c r="B148" s="4"/>
      <c r="C148" s="18">
        <v>0.70833333333333337</v>
      </c>
      <c r="D148" s="213" t="s">
        <v>1347</v>
      </c>
      <c r="F148" s="213" t="s">
        <v>1819</v>
      </c>
      <c r="G148" s="211"/>
      <c r="H148" s="211">
        <v>54</v>
      </c>
    </row>
    <row r="149" spans="1:11">
      <c r="A149" s="1556" t="s">
        <v>527</v>
      </c>
      <c r="B149" s="4">
        <v>44363</v>
      </c>
      <c r="C149" s="18">
        <v>0.35416666666666669</v>
      </c>
      <c r="D149" s="101" t="s">
        <v>1681</v>
      </c>
      <c r="E149" s="1" t="s">
        <v>2019</v>
      </c>
      <c r="F149" s="213" t="s">
        <v>1820</v>
      </c>
      <c r="G149" s="211" t="s">
        <v>19</v>
      </c>
      <c r="H149" s="211">
        <v>54</v>
      </c>
      <c r="I149" s="211" t="s">
        <v>526</v>
      </c>
    </row>
    <row r="150" spans="1:11">
      <c r="A150" s="1556"/>
      <c r="B150" s="20"/>
      <c r="C150" s="18">
        <v>0.6875</v>
      </c>
      <c r="D150" s="70" t="s">
        <v>1782</v>
      </c>
      <c r="E150" s="1" t="s">
        <v>2019</v>
      </c>
      <c r="F150" s="213" t="s">
        <v>1479</v>
      </c>
      <c r="G150" s="211" t="s">
        <v>19</v>
      </c>
      <c r="H150" s="211">
        <v>18</v>
      </c>
      <c r="I150" s="211" t="s">
        <v>526</v>
      </c>
    </row>
    <row r="151" spans="1:11">
      <c r="A151" s="1569" t="s">
        <v>530</v>
      </c>
      <c r="B151" s="4">
        <v>44364</v>
      </c>
      <c r="C151" s="18">
        <v>0.6875</v>
      </c>
      <c r="D151" s="213" t="s">
        <v>1789</v>
      </c>
      <c r="E151" s="1" t="s">
        <v>2019</v>
      </c>
      <c r="F151" s="213" t="s">
        <v>2054</v>
      </c>
      <c r="G151" s="211"/>
      <c r="H151" s="211">
        <v>54</v>
      </c>
      <c r="I151" s="211"/>
    </row>
    <row r="152" spans="1:11">
      <c r="A152" s="1569"/>
      <c r="B152" s="4"/>
      <c r="C152" s="5"/>
      <c r="D152" s="213"/>
      <c r="F152" s="213"/>
      <c r="G152" s="211"/>
      <c r="H152" s="211">
        <v>54</v>
      </c>
      <c r="I152" s="20"/>
      <c r="K152" s="195" t="s">
        <v>639</v>
      </c>
    </row>
    <row r="153" spans="1:11">
      <c r="A153" s="209" t="s">
        <v>533</v>
      </c>
      <c r="B153" s="4">
        <v>44365</v>
      </c>
      <c r="C153" s="18" t="s">
        <v>639</v>
      </c>
      <c r="D153" s="171"/>
      <c r="F153" s="213"/>
      <c r="G153" s="211"/>
      <c r="H153" s="211"/>
      <c r="I153" s="211"/>
    </row>
    <row r="154" spans="1:11">
      <c r="A154" s="47" t="s">
        <v>535</v>
      </c>
      <c r="B154" s="9">
        <v>44366</v>
      </c>
      <c r="C154" s="64"/>
      <c r="D154" s="65"/>
      <c r="E154" s="11"/>
      <c r="F154" s="25"/>
      <c r="G154" s="13"/>
      <c r="H154" s="72"/>
      <c r="I154" s="13"/>
      <c r="J154" s="11"/>
      <c r="K154" s="193"/>
    </row>
    <row r="155" spans="1:11">
      <c r="A155" s="60" t="s">
        <v>536</v>
      </c>
      <c r="B155" s="15">
        <v>44367</v>
      </c>
      <c r="C155" s="62"/>
      <c r="D155" s="27" t="s">
        <v>2073</v>
      </c>
      <c r="E155" s="17"/>
      <c r="F155" s="27" t="s">
        <v>2074</v>
      </c>
      <c r="G155" s="28"/>
      <c r="H155" s="100"/>
      <c r="I155" s="28"/>
      <c r="J155" s="17"/>
    </row>
    <row r="156" spans="1:11">
      <c r="A156" s="209" t="s">
        <v>538</v>
      </c>
      <c r="B156" s="4">
        <v>44368</v>
      </c>
      <c r="C156" s="18" t="s">
        <v>2075</v>
      </c>
      <c r="D156" s="213" t="s">
        <v>1678</v>
      </c>
      <c r="E156" s="1" t="s">
        <v>2024</v>
      </c>
      <c r="F156" s="213" t="s">
        <v>2076</v>
      </c>
      <c r="G156" s="211" t="s">
        <v>19</v>
      </c>
      <c r="H156" s="20">
        <v>54</v>
      </c>
      <c r="I156" s="211"/>
    </row>
    <row r="157" spans="1:11">
      <c r="A157" s="1556" t="s">
        <v>541</v>
      </c>
      <c r="B157" s="4">
        <v>44369</v>
      </c>
      <c r="C157" s="18">
        <v>0.39583333333333331</v>
      </c>
      <c r="D157" s="213" t="s">
        <v>1679</v>
      </c>
      <c r="E157" s="1" t="s">
        <v>2077</v>
      </c>
      <c r="F157" s="213" t="s">
        <v>2078</v>
      </c>
      <c r="G157" s="211" t="s">
        <v>19</v>
      </c>
      <c r="H157" s="211">
        <v>54</v>
      </c>
      <c r="I157" s="19" t="s">
        <v>526</v>
      </c>
    </row>
    <row r="158" spans="1:11">
      <c r="A158" s="1556"/>
      <c r="B158" s="20"/>
      <c r="C158" s="18">
        <v>0.70833333333333337</v>
      </c>
      <c r="D158" s="213" t="s">
        <v>1347</v>
      </c>
      <c r="F158" s="213" t="s">
        <v>1824</v>
      </c>
      <c r="G158" s="211"/>
      <c r="H158" s="211">
        <v>54</v>
      </c>
      <c r="I158" s="211" t="s">
        <v>526</v>
      </c>
    </row>
    <row r="159" spans="1:11">
      <c r="A159" s="1556" t="s">
        <v>527</v>
      </c>
      <c r="B159" s="4">
        <v>44370</v>
      </c>
      <c r="C159" s="18">
        <v>0.35416666666666669</v>
      </c>
      <c r="D159" s="213" t="s">
        <v>1681</v>
      </c>
      <c r="E159" s="1" t="s">
        <v>2077</v>
      </c>
      <c r="F159" s="213" t="s">
        <v>70</v>
      </c>
      <c r="G159" s="211" t="s">
        <v>19</v>
      </c>
      <c r="H159" s="211">
        <v>54</v>
      </c>
      <c r="I159" s="211"/>
    </row>
    <row r="160" spans="1:11">
      <c r="A160" s="1556"/>
      <c r="B160" s="20"/>
      <c r="C160" s="18">
        <v>0.6875</v>
      </c>
      <c r="D160" s="70" t="s">
        <v>1782</v>
      </c>
      <c r="E160" s="1" t="s">
        <v>2077</v>
      </c>
      <c r="F160" s="213" t="s">
        <v>1479</v>
      </c>
      <c r="G160" s="211" t="s">
        <v>19</v>
      </c>
      <c r="H160" s="211">
        <v>18</v>
      </c>
      <c r="I160" s="211" t="s">
        <v>526</v>
      </c>
    </row>
    <row r="161" spans="1:11">
      <c r="A161" s="209" t="s">
        <v>530</v>
      </c>
      <c r="B161" s="4">
        <v>44371</v>
      </c>
      <c r="C161" s="18">
        <v>0.6875</v>
      </c>
      <c r="D161" s="213" t="s">
        <v>1789</v>
      </c>
      <c r="E161" s="1" t="s">
        <v>2077</v>
      </c>
      <c r="F161" s="213" t="s">
        <v>1826</v>
      </c>
      <c r="G161" s="211"/>
      <c r="H161" s="211">
        <v>54</v>
      </c>
      <c r="I161" s="211"/>
    </row>
    <row r="162" spans="1:11">
      <c r="A162" s="209" t="s">
        <v>533</v>
      </c>
      <c r="B162" s="4">
        <v>44372</v>
      </c>
      <c r="C162" s="36">
        <v>0.66666666666666663</v>
      </c>
      <c r="D162" s="1" t="s">
        <v>1360</v>
      </c>
      <c r="F162" s="1" t="s">
        <v>1798</v>
      </c>
      <c r="G162" s="1"/>
      <c r="H162" s="19">
        <v>54</v>
      </c>
      <c r="I162" s="211"/>
    </row>
    <row r="163" spans="1:11" ht="12.75" customHeight="1">
      <c r="A163" s="47" t="s">
        <v>535</v>
      </c>
      <c r="B163" s="9">
        <v>44373</v>
      </c>
      <c r="C163" s="12"/>
      <c r="D163" s="49" t="s">
        <v>286</v>
      </c>
      <c r="E163" s="11"/>
      <c r="F163" s="25" t="s">
        <v>2079</v>
      </c>
      <c r="G163" s="13" t="s">
        <v>591</v>
      </c>
      <c r="H163" s="72">
        <v>54</v>
      </c>
      <c r="I163" s="13"/>
      <c r="J163" s="11"/>
      <c r="K163" s="192"/>
    </row>
    <row r="164" spans="1:11">
      <c r="A164" s="60" t="s">
        <v>536</v>
      </c>
      <c r="B164" s="15">
        <v>44374</v>
      </c>
      <c r="C164" s="62"/>
      <c r="D164" s="27"/>
      <c r="E164" s="17"/>
      <c r="F164" s="27"/>
      <c r="G164" s="28"/>
      <c r="H164" s="28"/>
      <c r="I164" s="28"/>
      <c r="J164" s="17"/>
    </row>
    <row r="165" spans="1:11">
      <c r="A165" s="209" t="s">
        <v>538</v>
      </c>
      <c r="B165" s="4">
        <v>44375</v>
      </c>
      <c r="C165" s="18">
        <v>0.375</v>
      </c>
      <c r="D165" s="213" t="s">
        <v>1678</v>
      </c>
      <c r="E165" s="1" t="str">
        <f>E161</f>
        <v>Gooimeer - IJmeer</v>
      </c>
      <c r="F165" s="213" t="s">
        <v>1688</v>
      </c>
      <c r="G165" s="211" t="s">
        <v>19</v>
      </c>
      <c r="H165" s="20">
        <v>54</v>
      </c>
      <c r="I165" s="211"/>
    </row>
    <row r="166" spans="1:11">
      <c r="A166" s="1556" t="s">
        <v>541</v>
      </c>
      <c r="B166" s="210">
        <v>44376</v>
      </c>
      <c r="C166" s="18">
        <v>0.375</v>
      </c>
      <c r="D166" s="213" t="s">
        <v>1679</v>
      </c>
      <c r="E166" s="1" t="s">
        <v>2024</v>
      </c>
      <c r="F166" s="70" t="s">
        <v>2080</v>
      </c>
      <c r="G166" s="211" t="s">
        <v>19</v>
      </c>
      <c r="H166" s="211">
        <v>54</v>
      </c>
      <c r="I166" s="211" t="s">
        <v>526</v>
      </c>
    </row>
    <row r="167" spans="1:11">
      <c r="A167" s="1556"/>
      <c r="B167" s="211"/>
      <c r="C167" s="18">
        <v>0.70833333333333337</v>
      </c>
      <c r="D167" s="213" t="s">
        <v>1347</v>
      </c>
      <c r="F167" s="70" t="s">
        <v>2081</v>
      </c>
      <c r="G167" s="80"/>
      <c r="H167" s="211">
        <v>54</v>
      </c>
      <c r="I167" s="211"/>
    </row>
    <row r="168" spans="1:11">
      <c r="A168" s="209" t="s">
        <v>527</v>
      </c>
      <c r="B168" s="210">
        <v>44377</v>
      </c>
      <c r="C168" s="18">
        <v>0.35416666666666669</v>
      </c>
      <c r="D168" s="213" t="s">
        <v>1681</v>
      </c>
      <c r="E168" s="1" t="s">
        <v>2024</v>
      </c>
      <c r="F168" s="213" t="s">
        <v>1610</v>
      </c>
      <c r="G168" s="211" t="s">
        <v>19</v>
      </c>
      <c r="H168" s="211">
        <v>54</v>
      </c>
      <c r="I168" s="211" t="s">
        <v>526</v>
      </c>
    </row>
    <row r="169" spans="1:11">
      <c r="A169" s="209"/>
      <c r="B169" s="210"/>
      <c r="C169" s="18">
        <v>0.6875</v>
      </c>
      <c r="D169" s="70" t="s">
        <v>1782</v>
      </c>
      <c r="E169" s="1" t="s">
        <v>2024</v>
      </c>
      <c r="F169" s="213" t="s">
        <v>1479</v>
      </c>
      <c r="G169" s="211" t="s">
        <v>19</v>
      </c>
      <c r="H169" s="211">
        <v>18</v>
      </c>
      <c r="I169" s="211" t="s">
        <v>526</v>
      </c>
    </row>
    <row r="170" spans="1:11" ht="28.5">
      <c r="A170" s="1550" t="s">
        <v>307</v>
      </c>
      <c r="B170" s="1550"/>
      <c r="C170" s="1550"/>
      <c r="D170" s="1550"/>
      <c r="E170" s="1550"/>
      <c r="F170" s="1550"/>
      <c r="G170" s="1550"/>
      <c r="H170" s="1550"/>
      <c r="I170" s="1550"/>
      <c r="J170" s="1551"/>
    </row>
    <row r="171" spans="1:11" ht="15">
      <c r="A171" s="2" t="s">
        <v>4</v>
      </c>
      <c r="B171" s="2" t="s">
        <v>495</v>
      </c>
      <c r="C171" s="3" t="s">
        <v>5</v>
      </c>
      <c r="D171" s="2" t="s">
        <v>523</v>
      </c>
      <c r="E171" s="2" t="s">
        <v>7</v>
      </c>
      <c r="F171" s="2" t="s">
        <v>524</v>
      </c>
      <c r="G171" s="3" t="s">
        <v>9</v>
      </c>
      <c r="H171" s="3" t="s">
        <v>525</v>
      </c>
      <c r="I171" s="2" t="s">
        <v>911</v>
      </c>
      <c r="J171" s="2" t="s">
        <v>1323</v>
      </c>
    </row>
    <row r="172" spans="1:11">
      <c r="A172" s="209" t="s">
        <v>530</v>
      </c>
      <c r="B172" s="210">
        <v>44378</v>
      </c>
      <c r="C172" s="18">
        <v>0.6875</v>
      </c>
      <c r="D172" s="1" t="s">
        <v>1789</v>
      </c>
      <c r="E172" s="1" t="s">
        <v>2024</v>
      </c>
      <c r="F172" s="1" t="s">
        <v>2054</v>
      </c>
      <c r="G172" s="211"/>
      <c r="H172" s="211">
        <v>54</v>
      </c>
      <c r="I172" s="211"/>
      <c r="K172" s="205" t="s">
        <v>2082</v>
      </c>
    </row>
    <row r="173" spans="1:11">
      <c r="A173" s="209" t="s">
        <v>533</v>
      </c>
      <c r="B173" s="210">
        <v>44379</v>
      </c>
      <c r="C173" s="18">
        <v>0.54166666666666663</v>
      </c>
      <c r="D173" s="1" t="s">
        <v>2028</v>
      </c>
      <c r="E173" s="1" t="s">
        <v>2024</v>
      </c>
      <c r="F173" s="1" t="s">
        <v>2083</v>
      </c>
      <c r="G173" s="211" t="s">
        <v>591</v>
      </c>
      <c r="H173" s="211"/>
      <c r="I173" s="211"/>
    </row>
    <row r="174" spans="1:11">
      <c r="A174" s="47" t="s">
        <v>535</v>
      </c>
      <c r="B174" s="48">
        <v>44380</v>
      </c>
      <c r="C174" s="64"/>
      <c r="D174" s="103"/>
      <c r="E174" s="11"/>
      <c r="F174" s="11"/>
      <c r="G174" s="13"/>
      <c r="H174" s="13"/>
      <c r="I174" s="13"/>
      <c r="J174" s="11"/>
      <c r="K174" s="192"/>
    </row>
    <row r="175" spans="1:11">
      <c r="A175" s="60" t="s">
        <v>536</v>
      </c>
      <c r="B175" s="61">
        <v>44381</v>
      </c>
      <c r="C175" s="26" t="s">
        <v>2061</v>
      </c>
      <c r="D175" s="104" t="s">
        <v>2084</v>
      </c>
      <c r="E175" s="17" t="s">
        <v>2085</v>
      </c>
      <c r="F175" s="17" t="s">
        <v>2086</v>
      </c>
      <c r="G175" s="63"/>
      <c r="H175" s="204" t="s">
        <v>2066</v>
      </c>
      <c r="I175" s="28"/>
      <c r="J175" s="17"/>
    </row>
    <row r="176" spans="1:11">
      <c r="A176" s="209" t="s">
        <v>538</v>
      </c>
      <c r="B176" s="210">
        <v>44382</v>
      </c>
      <c r="C176" s="18">
        <v>0.375</v>
      </c>
      <c r="D176" s="1" t="s">
        <v>1678</v>
      </c>
      <c r="E176" s="1" t="str">
        <f>E172</f>
        <v>Gooimeer - Markermeer</v>
      </c>
      <c r="F176" s="1" t="s">
        <v>1953</v>
      </c>
      <c r="G176" s="211" t="s">
        <v>19</v>
      </c>
      <c r="H176" s="211">
        <v>54</v>
      </c>
      <c r="I176" s="211" t="s">
        <v>526</v>
      </c>
    </row>
    <row r="177" spans="1:11">
      <c r="A177" s="1569" t="s">
        <v>541</v>
      </c>
      <c r="B177" s="1552">
        <v>44383</v>
      </c>
      <c r="C177" s="18">
        <v>0.45833333333333331</v>
      </c>
      <c r="D177" s="1" t="s">
        <v>1679</v>
      </c>
      <c r="E177" s="1" t="s">
        <v>2019</v>
      </c>
      <c r="F177" s="1" t="s">
        <v>2087</v>
      </c>
      <c r="G177" s="211" t="s">
        <v>19</v>
      </c>
      <c r="H177" s="20">
        <v>54</v>
      </c>
      <c r="I177" s="211"/>
    </row>
    <row r="178" spans="1:11">
      <c r="A178" s="1569"/>
      <c r="B178" s="1553"/>
      <c r="C178" s="18">
        <v>0.70833333333333337</v>
      </c>
      <c r="D178" s="1" t="s">
        <v>1347</v>
      </c>
      <c r="F178" s="1" t="s">
        <v>1838</v>
      </c>
      <c r="H178" s="102">
        <v>54</v>
      </c>
      <c r="I178" s="211" t="s">
        <v>526</v>
      </c>
    </row>
    <row r="179" spans="1:11">
      <c r="A179" s="1556" t="s">
        <v>527</v>
      </c>
      <c r="B179" s="1552">
        <v>44384</v>
      </c>
      <c r="C179" s="18">
        <v>0.35416666666666669</v>
      </c>
      <c r="D179" s="1" t="s">
        <v>1681</v>
      </c>
      <c r="E179" s="1" t="s">
        <v>2019</v>
      </c>
      <c r="F179" s="1" t="s">
        <v>600</v>
      </c>
      <c r="G179" s="211" t="s">
        <v>19</v>
      </c>
      <c r="H179" s="211">
        <v>54</v>
      </c>
      <c r="I179" s="211" t="s">
        <v>526</v>
      </c>
    </row>
    <row r="180" spans="1:11">
      <c r="A180" s="1556"/>
      <c r="B180" s="1553"/>
      <c r="C180" s="18">
        <v>0.6875</v>
      </c>
      <c r="D180" s="1" t="s">
        <v>1782</v>
      </c>
      <c r="E180" s="1" t="s">
        <v>2019</v>
      </c>
      <c r="F180" s="1" t="s">
        <v>1479</v>
      </c>
      <c r="G180" s="211" t="s">
        <v>19</v>
      </c>
      <c r="H180" s="211">
        <v>18</v>
      </c>
      <c r="I180" s="211" t="s">
        <v>526</v>
      </c>
    </row>
    <row r="181" spans="1:11">
      <c r="A181" s="209" t="s">
        <v>530</v>
      </c>
      <c r="B181" s="210">
        <v>44385</v>
      </c>
      <c r="C181" s="18">
        <v>0.6875</v>
      </c>
      <c r="D181" s="1" t="s">
        <v>1789</v>
      </c>
      <c r="E181" s="1" t="s">
        <v>2019</v>
      </c>
      <c r="F181" s="1" t="s">
        <v>2054</v>
      </c>
      <c r="G181" s="211"/>
      <c r="H181" s="211">
        <v>54</v>
      </c>
      <c r="I181" s="211"/>
      <c r="K181" s="195"/>
    </row>
    <row r="182" spans="1:11">
      <c r="A182" s="209" t="s">
        <v>533</v>
      </c>
      <c r="B182" s="210">
        <v>44386</v>
      </c>
      <c r="C182" s="18"/>
      <c r="K182" s="205" t="s">
        <v>2088</v>
      </c>
    </row>
    <row r="183" spans="1:11">
      <c r="A183" s="47" t="s">
        <v>535</v>
      </c>
      <c r="B183" s="48">
        <v>44387</v>
      </c>
      <c r="C183" s="64">
        <v>0.45833333333333331</v>
      </c>
      <c r="D183" s="103"/>
      <c r="E183" s="11" t="s">
        <v>2019</v>
      </c>
      <c r="F183" s="25"/>
      <c r="G183" s="13"/>
      <c r="H183" s="72"/>
      <c r="I183" s="13"/>
      <c r="J183" s="11"/>
    </row>
    <row r="184" spans="1:11">
      <c r="A184" s="60" t="s">
        <v>536</v>
      </c>
      <c r="B184" s="61">
        <v>44388</v>
      </c>
      <c r="C184" s="62">
        <v>0.45833333333333331</v>
      </c>
      <c r="D184" s="104"/>
      <c r="E184" s="17" t="s">
        <v>2019</v>
      </c>
      <c r="F184" s="17"/>
      <c r="G184" s="28"/>
      <c r="H184" s="105"/>
      <c r="I184" s="28"/>
      <c r="J184" s="17"/>
    </row>
    <row r="185" spans="1:11">
      <c r="A185" s="209" t="s">
        <v>538</v>
      </c>
      <c r="B185" s="210">
        <v>44389</v>
      </c>
      <c r="C185" s="18">
        <v>0.375</v>
      </c>
      <c r="D185" s="1" t="s">
        <v>1678</v>
      </c>
      <c r="E185" s="1" t="str">
        <f>E181</f>
        <v>Markermeer - IJmeer</v>
      </c>
      <c r="F185" s="1" t="s">
        <v>235</v>
      </c>
      <c r="G185" s="211" t="s">
        <v>19</v>
      </c>
      <c r="H185" s="20">
        <v>54</v>
      </c>
      <c r="I185" s="211"/>
    </row>
    <row r="186" spans="1:11">
      <c r="A186" s="209" t="s">
        <v>541</v>
      </c>
      <c r="B186" s="210">
        <v>44390</v>
      </c>
      <c r="C186" s="18">
        <v>0.375</v>
      </c>
      <c r="D186" s="1" t="s">
        <v>1679</v>
      </c>
      <c r="E186" s="1" t="s">
        <v>2024</v>
      </c>
      <c r="F186" s="1" t="s">
        <v>2089</v>
      </c>
      <c r="G186" s="211" t="s">
        <v>19</v>
      </c>
      <c r="H186" s="102">
        <v>54</v>
      </c>
      <c r="I186" s="106"/>
    </row>
    <row r="187" spans="1:11">
      <c r="A187" s="209"/>
      <c r="B187" s="211"/>
      <c r="C187" s="18">
        <v>0.70833333333333337</v>
      </c>
      <c r="D187" s="1" t="s">
        <v>1347</v>
      </c>
      <c r="F187" s="1" t="s">
        <v>1843</v>
      </c>
      <c r="G187" s="1"/>
      <c r="H187" s="211">
        <v>54</v>
      </c>
      <c r="I187" s="211"/>
    </row>
    <row r="188" spans="1:11">
      <c r="A188" s="1556" t="s">
        <v>527</v>
      </c>
      <c r="B188" s="1552">
        <v>44391</v>
      </c>
      <c r="C188" s="18">
        <v>0.35416666666666669</v>
      </c>
      <c r="D188" s="1" t="s">
        <v>1681</v>
      </c>
      <c r="E188" s="1" t="s">
        <v>2024</v>
      </c>
      <c r="F188" s="1" t="s">
        <v>2090</v>
      </c>
      <c r="G188" s="211" t="s">
        <v>19</v>
      </c>
      <c r="H188" s="211">
        <v>54</v>
      </c>
      <c r="I188" s="211"/>
    </row>
    <row r="189" spans="1:11">
      <c r="A189" s="1556"/>
      <c r="B189" s="1553"/>
      <c r="C189" s="18">
        <v>0.6875</v>
      </c>
      <c r="D189" s="1" t="s">
        <v>1782</v>
      </c>
      <c r="E189" s="1" t="s">
        <v>2024</v>
      </c>
      <c r="F189" s="1" t="s">
        <v>1479</v>
      </c>
      <c r="G189" s="211" t="s">
        <v>19</v>
      </c>
      <c r="H189" s="211">
        <v>18</v>
      </c>
      <c r="I189" s="211" t="s">
        <v>526</v>
      </c>
    </row>
    <row r="190" spans="1:11">
      <c r="A190" s="209" t="s">
        <v>530</v>
      </c>
      <c r="B190" s="210">
        <v>44392</v>
      </c>
      <c r="C190" s="18">
        <v>0.6875</v>
      </c>
      <c r="D190" s="1" t="s">
        <v>1789</v>
      </c>
      <c r="E190" s="1" t="s">
        <v>2024</v>
      </c>
      <c r="F190" s="1" t="s">
        <v>2054</v>
      </c>
      <c r="G190" s="211"/>
      <c r="H190" s="211">
        <v>54</v>
      </c>
      <c r="I190" s="211"/>
      <c r="K190" s="195"/>
    </row>
    <row r="191" spans="1:11">
      <c r="A191" s="209" t="s">
        <v>533</v>
      </c>
      <c r="B191" s="210">
        <v>44393</v>
      </c>
      <c r="C191" s="18"/>
    </row>
    <row r="192" spans="1:11">
      <c r="A192" s="47" t="s">
        <v>535</v>
      </c>
      <c r="B192" s="48">
        <v>44394</v>
      </c>
      <c r="C192" s="12"/>
      <c r="D192" s="11" t="s">
        <v>1167</v>
      </c>
      <c r="E192" s="11" t="s">
        <v>2024</v>
      </c>
      <c r="F192" s="25" t="s">
        <v>2069</v>
      </c>
      <c r="G192" s="13" t="s">
        <v>19</v>
      </c>
      <c r="H192" s="72" t="s">
        <v>2034</v>
      </c>
      <c r="I192" s="13" t="s">
        <v>526</v>
      </c>
      <c r="J192" s="11"/>
    </row>
    <row r="193" spans="1:10">
      <c r="A193" s="60" t="s">
        <v>536</v>
      </c>
      <c r="B193" s="61">
        <v>44395</v>
      </c>
      <c r="C193" s="62"/>
      <c r="D193" s="17" t="s">
        <v>705</v>
      </c>
      <c r="E193" s="17" t="s">
        <v>2024</v>
      </c>
      <c r="F193" s="17" t="s">
        <v>2060</v>
      </c>
      <c r="G193" s="28" t="s">
        <v>19</v>
      </c>
      <c r="H193" s="100" t="s">
        <v>1800</v>
      </c>
      <c r="I193" s="28" t="s">
        <v>526</v>
      </c>
      <c r="J193" s="17"/>
    </row>
    <row r="194" spans="1:10">
      <c r="A194" s="209" t="s">
        <v>538</v>
      </c>
      <c r="B194" s="210">
        <v>44396</v>
      </c>
      <c r="C194" s="18">
        <v>0.375</v>
      </c>
      <c r="D194" s="1" t="s">
        <v>1678</v>
      </c>
      <c r="E194" s="1" t="s">
        <v>2091</v>
      </c>
      <c r="F194" s="1" t="s">
        <v>1688</v>
      </c>
      <c r="G194" s="211" t="s">
        <v>19</v>
      </c>
      <c r="H194" s="20">
        <v>54</v>
      </c>
      <c r="I194" s="106"/>
    </row>
    <row r="195" spans="1:10">
      <c r="A195" s="1556" t="s">
        <v>541</v>
      </c>
      <c r="B195" s="1552">
        <v>44397</v>
      </c>
      <c r="C195" s="18">
        <v>0.375</v>
      </c>
      <c r="D195" s="1" t="s">
        <v>1679</v>
      </c>
      <c r="E195" s="1" t="s">
        <v>355</v>
      </c>
      <c r="F195" s="1" t="s">
        <v>2067</v>
      </c>
      <c r="G195" s="211" t="s">
        <v>19</v>
      </c>
      <c r="H195" s="211">
        <v>54</v>
      </c>
      <c r="I195" s="211" t="s">
        <v>526</v>
      </c>
    </row>
    <row r="196" spans="1:10">
      <c r="A196" s="1556"/>
      <c r="B196" s="1553"/>
      <c r="C196" s="18">
        <v>0.70833333333333337</v>
      </c>
      <c r="D196" s="1" t="s">
        <v>1347</v>
      </c>
      <c r="F196" s="1" t="s">
        <v>2092</v>
      </c>
      <c r="G196" s="211"/>
      <c r="H196" s="211">
        <v>54</v>
      </c>
      <c r="I196" s="211" t="s">
        <v>526</v>
      </c>
    </row>
    <row r="197" spans="1:10">
      <c r="A197" s="209" t="s">
        <v>527</v>
      </c>
      <c r="B197" s="210">
        <v>44398</v>
      </c>
      <c r="C197" s="18">
        <v>0.6875</v>
      </c>
      <c r="D197" s="1" t="s">
        <v>1681</v>
      </c>
      <c r="E197" s="1" t="s">
        <v>355</v>
      </c>
      <c r="F197" s="1" t="s">
        <v>1610</v>
      </c>
      <c r="G197" s="211" t="s">
        <v>19</v>
      </c>
      <c r="H197" s="211">
        <v>54</v>
      </c>
      <c r="I197" s="211" t="s">
        <v>526</v>
      </c>
    </row>
    <row r="198" spans="1:10">
      <c r="A198" s="209"/>
      <c r="B198" s="210"/>
      <c r="C198" s="18"/>
      <c r="D198" s="1" t="s">
        <v>1782</v>
      </c>
      <c r="E198" s="1" t="s">
        <v>355</v>
      </c>
      <c r="F198" s="1" t="s">
        <v>1479</v>
      </c>
      <c r="G198" s="211" t="s">
        <v>19</v>
      </c>
      <c r="H198" s="211">
        <v>18</v>
      </c>
      <c r="I198" s="211" t="s">
        <v>526</v>
      </c>
    </row>
    <row r="199" spans="1:10">
      <c r="A199" s="209" t="s">
        <v>530</v>
      </c>
      <c r="B199" s="210">
        <v>44399</v>
      </c>
      <c r="C199" s="18">
        <v>0.6875</v>
      </c>
      <c r="D199" s="1" t="s">
        <v>1789</v>
      </c>
      <c r="E199" s="1" t="s">
        <v>355</v>
      </c>
      <c r="F199" s="1" t="s">
        <v>2054</v>
      </c>
      <c r="G199" s="211"/>
      <c r="H199" s="211">
        <v>54</v>
      </c>
      <c r="I199" s="211"/>
    </row>
    <row r="200" spans="1:10">
      <c r="A200" s="209" t="s">
        <v>533</v>
      </c>
      <c r="B200" s="210">
        <v>44400</v>
      </c>
      <c r="C200" s="18"/>
    </row>
    <row r="201" spans="1:10">
      <c r="A201" s="47" t="s">
        <v>535</v>
      </c>
      <c r="B201" s="48">
        <v>44401</v>
      </c>
      <c r="C201" s="64">
        <v>0.45833333333333331</v>
      </c>
      <c r="D201" s="103" t="s">
        <v>1854</v>
      </c>
      <c r="E201" s="11" t="s">
        <v>355</v>
      </c>
      <c r="F201" s="11" t="s">
        <v>2093</v>
      </c>
      <c r="G201" s="13" t="s">
        <v>19</v>
      </c>
      <c r="H201" s="13"/>
      <c r="I201" s="13" t="s">
        <v>526</v>
      </c>
      <c r="J201" s="11"/>
    </row>
    <row r="202" spans="1:10">
      <c r="A202" s="107"/>
      <c r="B202" s="88"/>
      <c r="C202" s="89"/>
      <c r="D202" s="108"/>
      <c r="E202" s="32"/>
      <c r="F202" s="109" t="s">
        <v>2094</v>
      </c>
      <c r="G202" s="35"/>
      <c r="H202" s="35"/>
      <c r="I202" s="35"/>
      <c r="J202" s="32"/>
    </row>
    <row r="203" spans="1:10">
      <c r="A203" s="60" t="s">
        <v>536</v>
      </c>
      <c r="B203" s="61">
        <v>44402</v>
      </c>
      <c r="C203" s="62">
        <v>0.45833333333333331</v>
      </c>
      <c r="D203" s="104" t="s">
        <v>1854</v>
      </c>
      <c r="E203" s="17" t="s">
        <v>355</v>
      </c>
      <c r="F203" s="17" t="s">
        <v>2095</v>
      </c>
      <c r="G203" s="28" t="s">
        <v>19</v>
      </c>
      <c r="H203" s="100"/>
      <c r="I203" s="28" t="s">
        <v>526</v>
      </c>
      <c r="J203" s="17"/>
    </row>
    <row r="204" spans="1:10">
      <c r="A204" s="209" t="s">
        <v>538</v>
      </c>
      <c r="B204" s="210">
        <v>44403</v>
      </c>
      <c r="C204" s="18">
        <v>0.375</v>
      </c>
      <c r="D204" s="1" t="s">
        <v>1678</v>
      </c>
      <c r="E204" s="1" t="s">
        <v>2024</v>
      </c>
      <c r="F204" s="1" t="s">
        <v>1688</v>
      </c>
      <c r="G204" s="211" t="s">
        <v>19</v>
      </c>
      <c r="H204" s="102">
        <v>54</v>
      </c>
      <c r="I204" s="211"/>
    </row>
    <row r="205" spans="1:10">
      <c r="A205" s="1556" t="s">
        <v>541</v>
      </c>
      <c r="B205" s="1552">
        <v>44404</v>
      </c>
      <c r="C205" s="18">
        <v>0.39583333333333331</v>
      </c>
      <c r="D205" s="1" t="s">
        <v>1679</v>
      </c>
      <c r="E205" s="1" t="s">
        <v>2077</v>
      </c>
      <c r="F205" s="1" t="s">
        <v>2096</v>
      </c>
      <c r="G205" s="211" t="s">
        <v>19</v>
      </c>
      <c r="H205" s="102">
        <v>54</v>
      </c>
      <c r="I205" s="110"/>
    </row>
    <row r="206" spans="1:10">
      <c r="A206" s="1556"/>
      <c r="B206" s="1553"/>
      <c r="C206" s="18">
        <v>0.70833333333333337</v>
      </c>
      <c r="D206" s="1" t="s">
        <v>1347</v>
      </c>
      <c r="F206" s="1" t="s">
        <v>2097</v>
      </c>
      <c r="G206" s="211"/>
      <c r="H206" s="211">
        <v>54</v>
      </c>
      <c r="I206" s="211"/>
    </row>
    <row r="207" spans="1:10">
      <c r="A207" s="1556" t="s">
        <v>527</v>
      </c>
      <c r="B207" s="1552">
        <v>44405</v>
      </c>
      <c r="C207" s="18">
        <v>0.35416666666666669</v>
      </c>
      <c r="D207" s="1" t="s">
        <v>1681</v>
      </c>
      <c r="E207" s="1" t="s">
        <v>2077</v>
      </c>
      <c r="F207" s="213" t="s">
        <v>600</v>
      </c>
      <c r="G207" s="211" t="s">
        <v>19</v>
      </c>
      <c r="H207" s="211">
        <v>54</v>
      </c>
      <c r="I207" s="211" t="s">
        <v>526</v>
      </c>
    </row>
    <row r="208" spans="1:10">
      <c r="A208" s="1556"/>
      <c r="B208" s="1553"/>
      <c r="C208" s="18">
        <v>0.6875</v>
      </c>
      <c r="D208" s="1" t="s">
        <v>1782</v>
      </c>
      <c r="E208" s="1" t="s">
        <v>2077</v>
      </c>
      <c r="F208" s="1" t="s">
        <v>1479</v>
      </c>
      <c r="G208" s="20" t="s">
        <v>19</v>
      </c>
      <c r="H208" s="211">
        <v>18</v>
      </c>
      <c r="I208" s="211" t="s">
        <v>526</v>
      </c>
    </row>
    <row r="209" spans="1:11">
      <c r="A209" s="209" t="s">
        <v>530</v>
      </c>
      <c r="B209" s="210">
        <v>44406</v>
      </c>
      <c r="C209" s="18">
        <v>0.6875</v>
      </c>
      <c r="D209" s="1" t="s">
        <v>1789</v>
      </c>
      <c r="E209" s="1" t="s">
        <v>2077</v>
      </c>
      <c r="F209" s="213" t="s">
        <v>2054</v>
      </c>
      <c r="G209" s="211"/>
      <c r="H209" s="211">
        <v>54</v>
      </c>
    </row>
    <row r="210" spans="1:11">
      <c r="A210" s="209" t="s">
        <v>533</v>
      </c>
      <c r="B210" s="210">
        <v>44407</v>
      </c>
      <c r="C210" s="18"/>
      <c r="G210" s="211"/>
      <c r="H210" s="211"/>
      <c r="I210" s="211"/>
    </row>
    <row r="211" spans="1:11">
      <c r="A211" s="111" t="s">
        <v>535</v>
      </c>
      <c r="B211" s="112">
        <v>44408</v>
      </c>
      <c r="C211" s="113">
        <v>0.5</v>
      </c>
      <c r="D211" s="174" t="s">
        <v>2098</v>
      </c>
      <c r="E211" s="175" t="s">
        <v>2077</v>
      </c>
      <c r="F211" s="176" t="s">
        <v>2099</v>
      </c>
      <c r="G211" s="177" t="s">
        <v>591</v>
      </c>
      <c r="H211" s="178">
        <v>54</v>
      </c>
      <c r="I211" s="172"/>
      <c r="J211" s="186"/>
    </row>
    <row r="212" spans="1:11" ht="28.5">
      <c r="A212" s="1550" t="s">
        <v>361</v>
      </c>
      <c r="B212" s="1550"/>
      <c r="C212" s="1550"/>
      <c r="D212" s="1550"/>
      <c r="E212" s="1550"/>
      <c r="F212" s="1550"/>
      <c r="G212" s="1550"/>
      <c r="H212" s="1550"/>
      <c r="I212" s="1550"/>
      <c r="J212" s="1551"/>
    </row>
    <row r="213" spans="1:11" ht="15">
      <c r="A213" s="2" t="s">
        <v>4</v>
      </c>
      <c r="B213" s="2" t="s">
        <v>495</v>
      </c>
      <c r="C213" s="3" t="s">
        <v>5</v>
      </c>
      <c r="D213" s="2" t="s">
        <v>523</v>
      </c>
      <c r="E213" s="2" t="s">
        <v>7</v>
      </c>
      <c r="F213" s="2" t="s">
        <v>524</v>
      </c>
      <c r="G213" s="3" t="s">
        <v>9</v>
      </c>
      <c r="H213" s="3" t="s">
        <v>525</v>
      </c>
      <c r="I213" s="2" t="s">
        <v>911</v>
      </c>
      <c r="J213" s="2" t="s">
        <v>1323</v>
      </c>
    </row>
    <row r="214" spans="1:11">
      <c r="A214" s="111" t="s">
        <v>536</v>
      </c>
      <c r="B214" s="112">
        <v>44409</v>
      </c>
      <c r="C214" s="116">
        <v>0.39583333333333331</v>
      </c>
      <c r="D214" s="117" t="s">
        <v>2100</v>
      </c>
      <c r="E214" s="114" t="s">
        <v>30</v>
      </c>
      <c r="F214" s="117" t="s">
        <v>2035</v>
      </c>
      <c r="G214" s="115"/>
      <c r="H214" s="115">
        <v>54</v>
      </c>
      <c r="I214" s="118"/>
      <c r="J214" s="117"/>
    </row>
    <row r="215" spans="1:11">
      <c r="A215" s="209" t="s">
        <v>538</v>
      </c>
      <c r="B215" s="210">
        <v>44410</v>
      </c>
      <c r="C215" s="18">
        <v>0.375</v>
      </c>
      <c r="D215" s="213" t="s">
        <v>1678</v>
      </c>
      <c r="E215" s="1" t="s">
        <v>2019</v>
      </c>
      <c r="F215" s="213" t="s">
        <v>1953</v>
      </c>
      <c r="G215" s="211" t="s">
        <v>19</v>
      </c>
      <c r="H215" s="20">
        <v>54</v>
      </c>
      <c r="I215" s="211" t="s">
        <v>526</v>
      </c>
      <c r="J215" s="213"/>
      <c r="K215" s="196" t="s">
        <v>2101</v>
      </c>
    </row>
    <row r="216" spans="1:11">
      <c r="A216" s="1556" t="s">
        <v>541</v>
      </c>
      <c r="B216" s="1552">
        <v>44411</v>
      </c>
      <c r="C216" s="18">
        <v>0.375</v>
      </c>
      <c r="D216" s="213" t="s">
        <v>1679</v>
      </c>
      <c r="E216" s="1" t="s">
        <v>2045</v>
      </c>
      <c r="F216" s="213" t="s">
        <v>2102</v>
      </c>
      <c r="G216" s="211" t="s">
        <v>19</v>
      </c>
      <c r="H216" s="211">
        <v>54</v>
      </c>
      <c r="I216" s="211" t="s">
        <v>526</v>
      </c>
    </row>
    <row r="217" spans="1:11">
      <c r="A217" s="1556"/>
      <c r="B217" s="1553"/>
      <c r="C217" s="18">
        <v>0.70833333333333337</v>
      </c>
      <c r="D217" s="213" t="s">
        <v>1347</v>
      </c>
      <c r="F217" s="70" t="s">
        <v>2103</v>
      </c>
      <c r="G217" s="211"/>
      <c r="H217" s="211">
        <v>54</v>
      </c>
      <c r="I217" s="211" t="s">
        <v>526</v>
      </c>
      <c r="K217" s="197"/>
    </row>
    <row r="218" spans="1:11">
      <c r="A218" s="1556" t="s">
        <v>527</v>
      </c>
      <c r="B218" s="1552">
        <v>44412</v>
      </c>
      <c r="C218" s="18">
        <v>0.35416666666666669</v>
      </c>
      <c r="D218" s="213" t="s">
        <v>1681</v>
      </c>
      <c r="E218" s="1" t="s">
        <v>2045</v>
      </c>
      <c r="F218" s="213" t="s">
        <v>2104</v>
      </c>
      <c r="G218" s="211" t="s">
        <v>19</v>
      </c>
      <c r="H218" s="211">
        <v>54</v>
      </c>
      <c r="I218" s="211" t="s">
        <v>526</v>
      </c>
      <c r="J218" s="207"/>
      <c r="K218" s="196" t="s">
        <v>2105</v>
      </c>
    </row>
    <row r="219" spans="1:11">
      <c r="A219" s="1556"/>
      <c r="B219" s="1552"/>
      <c r="C219" s="18">
        <v>0.6875</v>
      </c>
      <c r="D219" s="70" t="s">
        <v>1782</v>
      </c>
      <c r="E219" s="1" t="s">
        <v>2045</v>
      </c>
      <c r="F219" s="213" t="s">
        <v>1479</v>
      </c>
      <c r="G219" s="20" t="s">
        <v>19</v>
      </c>
      <c r="H219" s="211">
        <v>18</v>
      </c>
      <c r="I219" s="211" t="s">
        <v>526</v>
      </c>
    </row>
    <row r="220" spans="1:11">
      <c r="A220" s="209" t="s">
        <v>530</v>
      </c>
      <c r="B220" s="210">
        <v>44413</v>
      </c>
      <c r="C220" s="18">
        <v>0.6875</v>
      </c>
      <c r="D220" s="213" t="s">
        <v>1789</v>
      </c>
      <c r="E220" s="1" t="s">
        <v>2045</v>
      </c>
      <c r="F220" s="213" t="s">
        <v>2054</v>
      </c>
      <c r="G220" s="211"/>
      <c r="H220" s="211">
        <v>54</v>
      </c>
      <c r="I220" s="211"/>
    </row>
    <row r="221" spans="1:11">
      <c r="A221" s="209" t="s">
        <v>533</v>
      </c>
      <c r="B221" s="210">
        <v>44414</v>
      </c>
      <c r="C221" s="18">
        <v>0.54166666666666663</v>
      </c>
      <c r="D221" s="213" t="s">
        <v>2028</v>
      </c>
      <c r="E221" s="1" t="s">
        <v>2045</v>
      </c>
      <c r="F221" s="213" t="s">
        <v>2083</v>
      </c>
      <c r="G221" s="211" t="s">
        <v>1694</v>
      </c>
      <c r="H221" s="211"/>
      <c r="I221" s="211"/>
      <c r="J221" s="213"/>
      <c r="K221" s="203" t="s">
        <v>2106</v>
      </c>
    </row>
    <row r="222" spans="1:11">
      <c r="A222" s="47" t="s">
        <v>535</v>
      </c>
      <c r="B222" s="48">
        <v>44415</v>
      </c>
      <c r="C222" s="64">
        <v>0.5</v>
      </c>
      <c r="D222" s="119" t="s">
        <v>1858</v>
      </c>
      <c r="E222" s="11" t="s">
        <v>2045</v>
      </c>
      <c r="F222" s="25" t="s">
        <v>1859</v>
      </c>
      <c r="G222" s="13" t="s">
        <v>591</v>
      </c>
      <c r="H222" s="13">
        <v>54</v>
      </c>
      <c r="I222" s="13"/>
      <c r="J222" s="25"/>
    </row>
    <row r="223" spans="1:11">
      <c r="A223" s="60" t="s">
        <v>536</v>
      </c>
      <c r="B223" s="61">
        <v>44416</v>
      </c>
      <c r="C223" s="62"/>
      <c r="D223" s="23"/>
      <c r="E223" s="17"/>
      <c r="F223" s="27"/>
      <c r="G223" s="28"/>
      <c r="H223" s="28"/>
      <c r="I223" s="28"/>
      <c r="J223" s="27"/>
    </row>
    <row r="224" spans="1:11">
      <c r="A224" s="209" t="s">
        <v>538</v>
      </c>
      <c r="B224" s="210">
        <v>44417</v>
      </c>
      <c r="C224" s="18">
        <v>0.375</v>
      </c>
      <c r="D224" s="213" t="s">
        <v>1678</v>
      </c>
      <c r="E224" s="1" t="s">
        <v>355</v>
      </c>
      <c r="F224" s="213" t="s">
        <v>1688</v>
      </c>
      <c r="G224" s="211" t="s">
        <v>19</v>
      </c>
      <c r="H224" s="20">
        <v>54</v>
      </c>
      <c r="I224" s="211"/>
      <c r="J224" s="213"/>
      <c r="K224" s="196" t="s">
        <v>2107</v>
      </c>
    </row>
    <row r="225" spans="1:11">
      <c r="A225" s="1556" t="s">
        <v>541</v>
      </c>
      <c r="B225" s="1552">
        <v>44418</v>
      </c>
      <c r="C225" s="18" t="s">
        <v>2108</v>
      </c>
      <c r="D225" s="213" t="s">
        <v>1679</v>
      </c>
      <c r="E225" s="1" t="s">
        <v>1492</v>
      </c>
      <c r="F225" s="1" t="s">
        <v>2040</v>
      </c>
      <c r="G225" s="211" t="s">
        <v>19</v>
      </c>
      <c r="H225" s="211">
        <v>54</v>
      </c>
      <c r="I225" s="211"/>
      <c r="J225" s="213"/>
    </row>
    <row r="226" spans="1:11">
      <c r="A226" s="1556"/>
      <c r="B226" s="1553"/>
      <c r="C226" s="18">
        <v>0.70833333333333337</v>
      </c>
      <c r="D226" s="213" t="s">
        <v>1347</v>
      </c>
      <c r="F226" s="213" t="s">
        <v>2109</v>
      </c>
      <c r="G226" s="211"/>
      <c r="H226" s="211">
        <v>54</v>
      </c>
      <c r="I226" s="211"/>
      <c r="J226" s="213"/>
      <c r="K226" s="189" t="s">
        <v>639</v>
      </c>
    </row>
    <row r="227" spans="1:11" ht="12.75" customHeight="1">
      <c r="A227" s="1556" t="s">
        <v>527</v>
      </c>
      <c r="B227" s="1552">
        <v>44419</v>
      </c>
      <c r="C227" s="18">
        <v>0.35416666666666669</v>
      </c>
      <c r="D227" s="213" t="s">
        <v>1681</v>
      </c>
      <c r="E227" s="1" t="s">
        <v>1492</v>
      </c>
      <c r="F227" s="213" t="s">
        <v>2110</v>
      </c>
      <c r="G227" s="211" t="s">
        <v>19</v>
      </c>
      <c r="H227" s="211">
        <v>54</v>
      </c>
      <c r="I227" s="211" t="s">
        <v>526</v>
      </c>
      <c r="J227" s="213"/>
    </row>
    <row r="228" spans="1:11">
      <c r="A228" s="1556"/>
      <c r="B228" s="1553"/>
      <c r="C228" s="18">
        <v>0.6875</v>
      </c>
      <c r="D228" s="70" t="s">
        <v>1782</v>
      </c>
      <c r="E228" s="1" t="s">
        <v>1492</v>
      </c>
      <c r="F228" s="213" t="s">
        <v>1783</v>
      </c>
      <c r="G228" s="211" t="s">
        <v>19</v>
      </c>
      <c r="H228" s="211">
        <v>18</v>
      </c>
      <c r="I228" s="211" t="s">
        <v>526</v>
      </c>
      <c r="J228" s="213"/>
    </row>
    <row r="229" spans="1:11">
      <c r="A229" s="209" t="s">
        <v>530</v>
      </c>
      <c r="B229" s="210">
        <v>44420</v>
      </c>
      <c r="C229" s="18">
        <v>0.6875</v>
      </c>
      <c r="D229" s="213" t="s">
        <v>1789</v>
      </c>
      <c r="E229" s="1" t="s">
        <v>1492</v>
      </c>
      <c r="F229" s="213" t="s">
        <v>2054</v>
      </c>
      <c r="G229" s="211"/>
      <c r="H229" s="211">
        <v>54</v>
      </c>
      <c r="I229" s="211"/>
      <c r="J229" s="213"/>
    </row>
    <row r="230" spans="1:11">
      <c r="A230" s="209" t="s">
        <v>533</v>
      </c>
      <c r="B230" s="210">
        <v>44421</v>
      </c>
      <c r="C230" s="18"/>
      <c r="D230" s="213"/>
      <c r="F230" s="213"/>
      <c r="G230" s="211"/>
      <c r="H230" s="211"/>
      <c r="I230" s="211"/>
      <c r="J230" s="213"/>
      <c r="K230" s="196" t="s">
        <v>2111</v>
      </c>
    </row>
    <row r="231" spans="1:11" ht="19.5" customHeight="1">
      <c r="A231" s="47" t="s">
        <v>535</v>
      </c>
      <c r="B231" s="48">
        <v>44422</v>
      </c>
      <c r="C231" s="64"/>
      <c r="D231" s="25" t="s">
        <v>705</v>
      </c>
      <c r="E231" s="11" t="s">
        <v>1492</v>
      </c>
      <c r="F231" s="25" t="s">
        <v>1799</v>
      </c>
      <c r="G231" s="13" t="s">
        <v>19</v>
      </c>
      <c r="H231" s="72" t="s">
        <v>2038</v>
      </c>
      <c r="I231" s="13" t="s">
        <v>526</v>
      </c>
      <c r="J231" s="11"/>
      <c r="K231" s="206" t="s">
        <v>2112</v>
      </c>
    </row>
    <row r="232" spans="1:11">
      <c r="A232" s="60" t="s">
        <v>536</v>
      </c>
      <c r="B232" s="61">
        <v>44423</v>
      </c>
      <c r="C232" s="62"/>
      <c r="D232" s="27" t="s">
        <v>1167</v>
      </c>
      <c r="E232" s="17" t="s">
        <v>1492</v>
      </c>
      <c r="F232" s="27" t="s">
        <v>1519</v>
      </c>
      <c r="G232" s="28" t="s">
        <v>19</v>
      </c>
      <c r="H232" s="100" t="s">
        <v>2034</v>
      </c>
      <c r="I232" s="28"/>
      <c r="J232" s="17"/>
      <c r="K232" s="197"/>
    </row>
    <row r="233" spans="1:11">
      <c r="A233" s="209" t="s">
        <v>538</v>
      </c>
      <c r="B233" s="210">
        <v>44424</v>
      </c>
      <c r="C233" s="18">
        <v>0.375</v>
      </c>
      <c r="D233" s="213" t="s">
        <v>1678</v>
      </c>
      <c r="E233" s="1" t="s">
        <v>2045</v>
      </c>
      <c r="F233" s="213" t="s">
        <v>1688</v>
      </c>
      <c r="G233" s="211" t="s">
        <v>19</v>
      </c>
      <c r="H233" s="20">
        <v>54</v>
      </c>
      <c r="I233" s="106"/>
      <c r="J233" s="213"/>
      <c r="K233" s="196" t="s">
        <v>2113</v>
      </c>
    </row>
    <row r="234" spans="1:11" ht="12.75" customHeight="1">
      <c r="A234" s="1556" t="s">
        <v>541</v>
      </c>
      <c r="B234" s="1552">
        <v>44425</v>
      </c>
      <c r="C234" s="18">
        <v>0.45833333333333331</v>
      </c>
      <c r="D234" s="29" t="s">
        <v>2114</v>
      </c>
      <c r="E234" s="1" t="s">
        <v>2019</v>
      </c>
      <c r="F234" s="213" t="s">
        <v>2115</v>
      </c>
      <c r="G234" s="211" t="s">
        <v>591</v>
      </c>
      <c r="H234" s="211">
        <v>54</v>
      </c>
      <c r="I234" s="211" t="s">
        <v>526</v>
      </c>
      <c r="J234" s="213"/>
    </row>
    <row r="235" spans="1:11">
      <c r="A235" s="1556"/>
      <c r="B235" s="1553"/>
      <c r="C235" s="18">
        <v>0.70833333333333337</v>
      </c>
      <c r="D235" s="213" t="s">
        <v>1347</v>
      </c>
      <c r="F235" s="213" t="s">
        <v>2116</v>
      </c>
      <c r="G235" s="211"/>
      <c r="H235" s="211">
        <v>54</v>
      </c>
      <c r="I235" s="211" t="s">
        <v>526</v>
      </c>
    </row>
    <row r="236" spans="1:11">
      <c r="A236" s="1556" t="s">
        <v>527</v>
      </c>
      <c r="B236" s="1552">
        <v>44426</v>
      </c>
      <c r="C236" s="18">
        <v>0.35416666666666669</v>
      </c>
      <c r="D236" s="213" t="s">
        <v>1681</v>
      </c>
      <c r="E236" s="1" t="s">
        <v>2019</v>
      </c>
      <c r="F236" s="213" t="s">
        <v>1869</v>
      </c>
      <c r="G236" s="211" t="s">
        <v>19</v>
      </c>
      <c r="H236" s="102">
        <v>54</v>
      </c>
      <c r="I236" s="211" t="s">
        <v>526</v>
      </c>
    </row>
    <row r="237" spans="1:11" ht="12.75" customHeight="1">
      <c r="A237" s="1556"/>
      <c r="B237" s="1553"/>
      <c r="C237" s="18">
        <v>0.6875</v>
      </c>
      <c r="D237" s="70" t="s">
        <v>1782</v>
      </c>
      <c r="E237" s="1" t="s">
        <v>2019</v>
      </c>
      <c r="F237" s="213" t="s">
        <v>1783</v>
      </c>
      <c r="G237" s="211" t="s">
        <v>19</v>
      </c>
      <c r="H237" s="211">
        <v>18</v>
      </c>
      <c r="I237" s="211" t="s">
        <v>526</v>
      </c>
    </row>
    <row r="238" spans="1:11">
      <c r="A238" s="209" t="s">
        <v>530</v>
      </c>
      <c r="B238" s="210">
        <v>44427</v>
      </c>
      <c r="C238" s="18">
        <v>0.6875</v>
      </c>
      <c r="D238" s="213" t="s">
        <v>1789</v>
      </c>
      <c r="E238" s="1" t="s">
        <v>2019</v>
      </c>
      <c r="F238" s="213" t="s">
        <v>2054</v>
      </c>
      <c r="G238" s="211"/>
      <c r="H238" s="211">
        <v>54</v>
      </c>
      <c r="I238" s="211"/>
      <c r="K238" s="196" t="s">
        <v>2117</v>
      </c>
    </row>
    <row r="239" spans="1:11">
      <c r="A239" s="209" t="s">
        <v>533</v>
      </c>
      <c r="B239" s="210">
        <v>44428</v>
      </c>
      <c r="C239" s="18"/>
      <c r="D239" s="213"/>
      <c r="F239" s="213"/>
      <c r="G239" s="211"/>
      <c r="H239" s="102"/>
      <c r="I239" s="211"/>
    </row>
    <row r="240" spans="1:11">
      <c r="A240" s="47" t="s">
        <v>535</v>
      </c>
      <c r="B240" s="48">
        <v>44429</v>
      </c>
      <c r="C240" s="64">
        <v>0.35416666666666669</v>
      </c>
      <c r="D240" s="119" t="s">
        <v>1872</v>
      </c>
      <c r="E240" s="120" t="s">
        <v>2019</v>
      </c>
      <c r="F240" s="25" t="s">
        <v>2118</v>
      </c>
      <c r="G240" s="13" t="s">
        <v>19</v>
      </c>
      <c r="H240" s="72" t="s">
        <v>2119</v>
      </c>
      <c r="I240" s="13" t="s">
        <v>526</v>
      </c>
      <c r="J240" s="25"/>
      <c r="K240" s="197"/>
    </row>
    <row r="241" spans="1:11">
      <c r="A241" s="107"/>
      <c r="B241" s="88"/>
      <c r="C241" s="89">
        <v>0.58333333333333337</v>
      </c>
      <c r="D241" s="121" t="s">
        <v>1872</v>
      </c>
      <c r="E241" s="122" t="s">
        <v>2019</v>
      </c>
      <c r="F241" s="34" t="s">
        <v>2120</v>
      </c>
      <c r="G241" s="35" t="s">
        <v>19</v>
      </c>
      <c r="H241" s="123" t="s">
        <v>2121</v>
      </c>
      <c r="I241" s="35" t="s">
        <v>526</v>
      </c>
      <c r="J241" s="34"/>
      <c r="K241" s="197"/>
    </row>
    <row r="242" spans="1:11">
      <c r="A242" s="60" t="s">
        <v>536</v>
      </c>
      <c r="B242" s="61">
        <v>44430</v>
      </c>
      <c r="C242" s="62">
        <v>0.41666666666666669</v>
      </c>
      <c r="D242" s="23" t="s">
        <v>1876</v>
      </c>
      <c r="E242" s="124" t="s">
        <v>2019</v>
      </c>
      <c r="F242" s="27" t="s">
        <v>2122</v>
      </c>
      <c r="G242" s="28" t="s">
        <v>19</v>
      </c>
      <c r="H242" s="100" t="s">
        <v>2123</v>
      </c>
      <c r="I242" s="28" t="s">
        <v>526</v>
      </c>
      <c r="J242" s="27"/>
      <c r="K242" s="197"/>
    </row>
    <row r="243" spans="1:11">
      <c r="A243" s="209" t="s">
        <v>538</v>
      </c>
      <c r="B243" s="210">
        <v>44431</v>
      </c>
      <c r="C243" s="18">
        <v>0.375</v>
      </c>
      <c r="D243" s="213" t="s">
        <v>1678</v>
      </c>
      <c r="E243" s="1" t="s">
        <v>2077</v>
      </c>
      <c r="F243" s="213" t="s">
        <v>1688</v>
      </c>
      <c r="G243" s="211" t="s">
        <v>19</v>
      </c>
      <c r="H243" s="20">
        <v>54</v>
      </c>
      <c r="I243" s="106"/>
      <c r="J243" s="213"/>
    </row>
    <row r="244" spans="1:11">
      <c r="A244" s="1556" t="s">
        <v>541</v>
      </c>
      <c r="B244" s="1552">
        <v>44432</v>
      </c>
      <c r="C244" s="18">
        <v>0.375</v>
      </c>
      <c r="D244" s="213" t="s">
        <v>1679</v>
      </c>
      <c r="E244" s="122" t="s">
        <v>2024</v>
      </c>
      <c r="F244" s="213" t="s">
        <v>2124</v>
      </c>
      <c r="G244" s="211" t="s">
        <v>19</v>
      </c>
      <c r="H244" s="211">
        <v>54</v>
      </c>
      <c r="I244" s="211" t="s">
        <v>526</v>
      </c>
      <c r="J244" s="213"/>
    </row>
    <row r="245" spans="1:11">
      <c r="A245" s="1556"/>
      <c r="B245" s="1553"/>
      <c r="C245" s="18">
        <v>0.58333333333333337</v>
      </c>
      <c r="D245" s="125" t="s">
        <v>1882</v>
      </c>
      <c r="F245" s="213" t="s">
        <v>2125</v>
      </c>
      <c r="G245" s="211" t="s">
        <v>591</v>
      </c>
      <c r="H245" s="211">
        <v>54</v>
      </c>
      <c r="I245" s="211"/>
      <c r="J245" s="70"/>
    </row>
    <row r="246" spans="1:11">
      <c r="A246" s="1556" t="s">
        <v>527</v>
      </c>
      <c r="B246" s="1552">
        <v>44433</v>
      </c>
      <c r="C246" s="18">
        <v>0.4375</v>
      </c>
      <c r="D246" s="125" t="s">
        <v>367</v>
      </c>
      <c r="E246" s="122" t="s">
        <v>2024</v>
      </c>
      <c r="F246" s="213" t="s">
        <v>1884</v>
      </c>
      <c r="G246" s="211" t="s">
        <v>591</v>
      </c>
      <c r="H246" s="211">
        <v>54</v>
      </c>
      <c r="I246" s="211"/>
      <c r="J246" s="213"/>
    </row>
    <row r="247" spans="1:11">
      <c r="A247" s="1556"/>
      <c r="B247" s="1553"/>
      <c r="C247" s="18">
        <v>0.6875</v>
      </c>
      <c r="D247" s="70" t="s">
        <v>1885</v>
      </c>
      <c r="E247" s="122" t="s">
        <v>2024</v>
      </c>
      <c r="F247" s="213" t="s">
        <v>1783</v>
      </c>
      <c r="G247" s="211" t="s">
        <v>19</v>
      </c>
      <c r="H247" s="211">
        <v>18</v>
      </c>
      <c r="I247" s="211" t="s">
        <v>526</v>
      </c>
      <c r="J247" s="213"/>
    </row>
    <row r="248" spans="1:11">
      <c r="A248" s="209" t="s">
        <v>530</v>
      </c>
      <c r="B248" s="210">
        <v>44434</v>
      </c>
      <c r="C248" s="18">
        <v>0.6875</v>
      </c>
      <c r="D248" s="213" t="s">
        <v>1789</v>
      </c>
      <c r="E248" s="122" t="s">
        <v>2024</v>
      </c>
      <c r="F248" s="213" t="s">
        <v>2054</v>
      </c>
      <c r="G248" s="211"/>
      <c r="H248" s="211">
        <v>54</v>
      </c>
      <c r="I248" s="211"/>
      <c r="J248" s="213"/>
      <c r="K248" s="193"/>
    </row>
    <row r="249" spans="1:11">
      <c r="A249" s="209" t="s">
        <v>533</v>
      </c>
      <c r="B249" s="210">
        <v>44435</v>
      </c>
      <c r="C249" s="18"/>
      <c r="D249" s="1557" t="s">
        <v>2126</v>
      </c>
      <c r="E249" s="1560" t="s">
        <v>2127</v>
      </c>
      <c r="F249" s="179" t="s">
        <v>2128</v>
      </c>
      <c r="G249" s="1563" t="s">
        <v>591</v>
      </c>
      <c r="H249" s="1564"/>
      <c r="I249" s="85"/>
      <c r="J249" s="213"/>
    </row>
    <row r="250" spans="1:11">
      <c r="A250" s="47" t="s">
        <v>535</v>
      </c>
      <c r="B250" s="48">
        <v>44436</v>
      </c>
      <c r="C250" s="64">
        <v>0.5</v>
      </c>
      <c r="D250" s="1558"/>
      <c r="E250" s="1561"/>
      <c r="F250" s="99" t="s">
        <v>2129</v>
      </c>
      <c r="G250" s="1565"/>
      <c r="H250" s="1566"/>
      <c r="I250" s="126"/>
      <c r="J250" s="25"/>
    </row>
    <row r="251" spans="1:11">
      <c r="A251" s="60" t="s">
        <v>536</v>
      </c>
      <c r="B251" s="61">
        <v>44437</v>
      </c>
      <c r="C251" s="62"/>
      <c r="D251" s="1559"/>
      <c r="E251" s="1562"/>
      <c r="F251" s="180" t="s">
        <v>2130</v>
      </c>
      <c r="G251" s="1567"/>
      <c r="H251" s="1568"/>
      <c r="I251" s="28"/>
      <c r="J251" s="27"/>
    </row>
    <row r="252" spans="1:11">
      <c r="A252" s="209" t="s">
        <v>538</v>
      </c>
      <c r="B252" s="210">
        <v>44438</v>
      </c>
      <c r="C252" s="18">
        <v>0.375</v>
      </c>
      <c r="D252" s="213" t="s">
        <v>1678</v>
      </c>
      <c r="E252" s="1" t="s">
        <v>355</v>
      </c>
      <c r="F252" s="213" t="s">
        <v>2131</v>
      </c>
      <c r="G252" s="127" t="s">
        <v>19</v>
      </c>
      <c r="H252" s="20">
        <v>54</v>
      </c>
      <c r="I252" s="211"/>
      <c r="J252" s="213"/>
    </row>
    <row r="253" spans="1:11">
      <c r="A253" s="1556" t="s">
        <v>541</v>
      </c>
      <c r="B253" s="1552">
        <v>44439</v>
      </c>
      <c r="C253" s="18">
        <v>0.375</v>
      </c>
      <c r="D253" s="213" t="s">
        <v>1679</v>
      </c>
      <c r="E253" s="1" t="s">
        <v>1492</v>
      </c>
      <c r="F253" s="213" t="s">
        <v>2132</v>
      </c>
      <c r="G253" s="211" t="s">
        <v>19</v>
      </c>
      <c r="H253" s="211">
        <v>54</v>
      </c>
      <c r="I253" s="211"/>
    </row>
    <row r="254" spans="1:11">
      <c r="A254" s="1556"/>
      <c r="B254" s="1552"/>
      <c r="C254" s="18">
        <v>0.70833333333333337</v>
      </c>
      <c r="D254" s="213" t="s">
        <v>1347</v>
      </c>
      <c r="F254" s="70" t="s">
        <v>1890</v>
      </c>
      <c r="G254" s="80"/>
      <c r="H254" s="211">
        <v>54</v>
      </c>
      <c r="I254" s="211" t="s">
        <v>526</v>
      </c>
    </row>
    <row r="255" spans="1:11" ht="28.5">
      <c r="A255" s="1550" t="s">
        <v>405</v>
      </c>
      <c r="B255" s="1550"/>
      <c r="C255" s="1550"/>
      <c r="D255" s="1550"/>
      <c r="E255" s="1550"/>
      <c r="F255" s="1550"/>
      <c r="G255" s="1550"/>
      <c r="H255" s="1550"/>
      <c r="I255" s="1550"/>
      <c r="J255" s="1551"/>
    </row>
    <row r="256" spans="1:11" ht="15">
      <c r="A256" s="2" t="s">
        <v>4</v>
      </c>
      <c r="B256" s="2" t="s">
        <v>495</v>
      </c>
      <c r="C256" s="3" t="s">
        <v>5</v>
      </c>
      <c r="D256" s="2" t="s">
        <v>523</v>
      </c>
      <c r="E256" s="2" t="s">
        <v>7</v>
      </c>
      <c r="F256" s="2" t="s">
        <v>524</v>
      </c>
      <c r="G256" s="3" t="s">
        <v>9</v>
      </c>
      <c r="H256" s="3" t="s">
        <v>525</v>
      </c>
      <c r="I256" s="2" t="s">
        <v>911</v>
      </c>
      <c r="J256" s="2" t="s">
        <v>1323</v>
      </c>
    </row>
    <row r="257" spans="1:11">
      <c r="A257" s="209" t="s">
        <v>527</v>
      </c>
      <c r="B257" s="210">
        <v>44440</v>
      </c>
      <c r="C257" s="18">
        <v>0.35416666666666669</v>
      </c>
      <c r="D257" s="213" t="s">
        <v>1681</v>
      </c>
      <c r="E257" s="1" t="s">
        <v>1492</v>
      </c>
      <c r="F257" s="213" t="s">
        <v>1804</v>
      </c>
      <c r="G257" s="211" t="s">
        <v>19</v>
      </c>
      <c r="H257" s="211">
        <v>54</v>
      </c>
      <c r="I257" s="211" t="s">
        <v>526</v>
      </c>
    </row>
    <row r="258" spans="1:11" ht="12.75" customHeight="1">
      <c r="A258" s="209"/>
      <c r="B258" s="211"/>
      <c r="C258" s="18">
        <v>0.6875</v>
      </c>
      <c r="D258" s="70" t="s">
        <v>1782</v>
      </c>
      <c r="F258" s="213" t="s">
        <v>1479</v>
      </c>
      <c r="G258" s="211" t="s">
        <v>19</v>
      </c>
      <c r="H258" s="211">
        <v>18</v>
      </c>
      <c r="I258" s="211" t="s">
        <v>526</v>
      </c>
    </row>
    <row r="259" spans="1:11">
      <c r="A259" s="209" t="s">
        <v>530</v>
      </c>
      <c r="B259" s="210">
        <v>44441</v>
      </c>
      <c r="C259" s="18">
        <v>0.66666666666666663</v>
      </c>
      <c r="D259" s="213" t="s">
        <v>2133</v>
      </c>
      <c r="E259" s="1" t="s">
        <v>1492</v>
      </c>
      <c r="F259" s="213" t="s">
        <v>2134</v>
      </c>
      <c r="G259" s="211" t="s">
        <v>19</v>
      </c>
      <c r="H259" s="211">
        <v>54</v>
      </c>
      <c r="I259" s="211"/>
    </row>
    <row r="260" spans="1:11">
      <c r="A260" s="209" t="s">
        <v>533</v>
      </c>
      <c r="B260" s="210">
        <v>44442</v>
      </c>
      <c r="C260" s="18">
        <v>0.54166666666666663</v>
      </c>
      <c r="D260" s="213" t="s">
        <v>2135</v>
      </c>
      <c r="E260" s="1" t="s">
        <v>1492</v>
      </c>
      <c r="F260" s="213" t="s">
        <v>1859</v>
      </c>
      <c r="G260" s="211" t="s">
        <v>591</v>
      </c>
      <c r="H260" s="211"/>
      <c r="I260" s="211"/>
      <c r="J260" s="213"/>
    </row>
    <row r="261" spans="1:11">
      <c r="A261" s="47" t="s">
        <v>535</v>
      </c>
      <c r="B261" s="48">
        <v>44443</v>
      </c>
      <c r="C261" s="64">
        <v>0.375</v>
      </c>
      <c r="D261" s="25" t="s">
        <v>1167</v>
      </c>
      <c r="E261" s="11" t="s">
        <v>1492</v>
      </c>
      <c r="F261" s="25" t="s">
        <v>1519</v>
      </c>
      <c r="G261" s="13" t="s">
        <v>19</v>
      </c>
      <c r="H261" s="72" t="s">
        <v>2034</v>
      </c>
      <c r="I261" s="13" t="s">
        <v>526</v>
      </c>
      <c r="J261" s="25"/>
    </row>
    <row r="262" spans="1:11" ht="25.5">
      <c r="A262" s="60" t="s">
        <v>536</v>
      </c>
      <c r="B262" s="61">
        <v>44444</v>
      </c>
      <c r="C262" s="26">
        <v>0.375</v>
      </c>
      <c r="D262" s="208" t="s">
        <v>2136</v>
      </c>
      <c r="E262" s="202" t="s">
        <v>2063</v>
      </c>
      <c r="F262" s="27" t="s">
        <v>2137</v>
      </c>
      <c r="G262" s="28" t="s">
        <v>19</v>
      </c>
      <c r="H262" s="100" t="s">
        <v>2138</v>
      </c>
      <c r="I262" s="28" t="s">
        <v>526</v>
      </c>
      <c r="J262" s="27"/>
      <c r="K262" s="195"/>
    </row>
    <row r="263" spans="1:11">
      <c r="A263" s="209" t="s">
        <v>538</v>
      </c>
      <c r="B263" s="210">
        <v>44445</v>
      </c>
      <c r="C263" s="18">
        <v>0.375</v>
      </c>
      <c r="D263" s="213" t="s">
        <v>1678</v>
      </c>
      <c r="E263" s="1" t="s">
        <v>2045</v>
      </c>
      <c r="F263" s="213" t="s">
        <v>1953</v>
      </c>
      <c r="G263" s="127" t="s">
        <v>19</v>
      </c>
      <c r="H263" s="20">
        <v>54</v>
      </c>
      <c r="I263" s="211" t="s">
        <v>526</v>
      </c>
      <c r="J263" s="213"/>
      <c r="K263" s="196" t="s">
        <v>2139</v>
      </c>
    </row>
    <row r="264" spans="1:11">
      <c r="A264" s="1556" t="s">
        <v>541</v>
      </c>
      <c r="B264" s="1552">
        <v>44446</v>
      </c>
      <c r="C264" s="18">
        <v>0.375</v>
      </c>
      <c r="D264" s="213" t="s">
        <v>1679</v>
      </c>
      <c r="E264" s="1" t="s">
        <v>2019</v>
      </c>
      <c r="F264" s="213" t="s">
        <v>2140</v>
      </c>
      <c r="G264" s="211" t="s">
        <v>19</v>
      </c>
      <c r="H264" s="211">
        <v>54</v>
      </c>
      <c r="I264" s="211" t="s">
        <v>526</v>
      </c>
      <c r="J264" s="213"/>
    </row>
    <row r="265" spans="1:11">
      <c r="A265" s="1556"/>
      <c r="B265" s="1553"/>
      <c r="C265" s="18">
        <v>0.70833333333333337</v>
      </c>
      <c r="D265" s="213" t="s">
        <v>1347</v>
      </c>
      <c r="F265" s="213" t="s">
        <v>2141</v>
      </c>
      <c r="G265" s="211"/>
      <c r="H265" s="211">
        <v>54</v>
      </c>
      <c r="I265" s="211"/>
      <c r="J265" s="213"/>
    </row>
    <row r="266" spans="1:11">
      <c r="A266" s="209" t="s">
        <v>527</v>
      </c>
      <c r="B266" s="210">
        <v>44447</v>
      </c>
      <c r="C266" s="18">
        <v>0.35416666666666669</v>
      </c>
      <c r="D266" s="213" t="s">
        <v>1681</v>
      </c>
      <c r="E266" s="1" t="s">
        <v>2019</v>
      </c>
      <c r="F266" s="213" t="s">
        <v>2142</v>
      </c>
      <c r="G266" s="211" t="s">
        <v>19</v>
      </c>
      <c r="H266" s="211">
        <v>54</v>
      </c>
      <c r="I266" s="85"/>
      <c r="J266" s="213"/>
    </row>
    <row r="267" spans="1:11">
      <c r="A267" s="209" t="s">
        <v>530</v>
      </c>
      <c r="B267" s="210">
        <v>44448</v>
      </c>
      <c r="C267" s="18"/>
      <c r="D267" s="213"/>
      <c r="F267" s="213"/>
      <c r="G267" s="211"/>
      <c r="H267" s="211"/>
      <c r="I267" s="211"/>
      <c r="J267" s="213"/>
      <c r="K267" s="196" t="s">
        <v>2143</v>
      </c>
    </row>
    <row r="268" spans="1:11">
      <c r="A268" s="209"/>
      <c r="B268" s="210"/>
      <c r="C268" s="18"/>
      <c r="D268" s="213"/>
      <c r="F268" s="213"/>
      <c r="G268" s="211"/>
      <c r="H268" s="211"/>
      <c r="I268" s="211"/>
      <c r="J268" s="213"/>
      <c r="K268" s="196" t="s">
        <v>2144</v>
      </c>
    </row>
    <row r="269" spans="1:11">
      <c r="A269" s="209" t="s">
        <v>533</v>
      </c>
      <c r="B269" s="210">
        <v>44449</v>
      </c>
      <c r="C269" s="36">
        <v>0.66666666666666663</v>
      </c>
      <c r="D269" s="1" t="s">
        <v>1360</v>
      </c>
      <c r="F269" s="1" t="s">
        <v>1798</v>
      </c>
      <c r="G269" s="1"/>
      <c r="H269" s="19">
        <v>54</v>
      </c>
      <c r="I269" s="211"/>
      <c r="J269" s="213"/>
    </row>
    <row r="270" spans="1:11">
      <c r="A270" s="47" t="s">
        <v>535</v>
      </c>
      <c r="B270" s="48">
        <v>44450</v>
      </c>
      <c r="C270" s="64">
        <v>0.45833333333333331</v>
      </c>
      <c r="D270" s="45" t="s">
        <v>1893</v>
      </c>
      <c r="E270" s="11" t="s">
        <v>2019</v>
      </c>
      <c r="F270" s="11" t="s">
        <v>2145</v>
      </c>
      <c r="G270" s="38" t="s">
        <v>19</v>
      </c>
      <c r="H270" s="13"/>
      <c r="I270" s="13"/>
      <c r="J270" s="25"/>
      <c r="K270" s="196" t="s">
        <v>2146</v>
      </c>
    </row>
    <row r="271" spans="1:11">
      <c r="A271" s="107"/>
      <c r="B271" s="88"/>
      <c r="C271" s="89"/>
      <c r="D271" s="92"/>
      <c r="E271" s="32"/>
      <c r="F271" s="109" t="s">
        <v>2094</v>
      </c>
      <c r="G271" s="43"/>
      <c r="H271" s="35"/>
      <c r="I271" s="35"/>
      <c r="J271" s="34"/>
    </row>
    <row r="272" spans="1:11">
      <c r="A272" s="107" t="s">
        <v>536</v>
      </c>
      <c r="B272" s="88">
        <v>44451</v>
      </c>
      <c r="C272" s="89"/>
      <c r="D272" s="173" t="s">
        <v>1937</v>
      </c>
      <c r="E272" s="32" t="s">
        <v>30</v>
      </c>
      <c r="F272" s="34" t="s">
        <v>2147</v>
      </c>
      <c r="G272" s="35"/>
      <c r="H272" s="35"/>
      <c r="I272" s="35"/>
      <c r="J272" s="34"/>
    </row>
    <row r="273" spans="1:11">
      <c r="A273" s="60"/>
      <c r="B273" s="61"/>
      <c r="C273" s="62"/>
      <c r="D273" s="128"/>
      <c r="E273" s="17"/>
      <c r="F273" s="27" t="s">
        <v>2148</v>
      </c>
      <c r="G273" s="28"/>
      <c r="H273" s="28"/>
      <c r="I273" s="28"/>
      <c r="J273" s="27"/>
    </row>
    <row r="274" spans="1:11">
      <c r="A274" s="209" t="s">
        <v>538</v>
      </c>
      <c r="B274" s="210">
        <v>44452</v>
      </c>
      <c r="C274" s="129">
        <v>0.5</v>
      </c>
      <c r="D274" s="125" t="s">
        <v>1908</v>
      </c>
      <c r="E274" s="1" t="s">
        <v>2077</v>
      </c>
      <c r="F274" s="130" t="s">
        <v>1909</v>
      </c>
      <c r="G274" s="127" t="s">
        <v>19</v>
      </c>
      <c r="H274" s="20">
        <v>54</v>
      </c>
      <c r="I274" s="211"/>
      <c r="J274" s="213"/>
    </row>
    <row r="275" spans="1:11">
      <c r="A275" s="1556" t="s">
        <v>541</v>
      </c>
      <c r="B275" s="1552">
        <v>44453</v>
      </c>
      <c r="C275" s="18">
        <v>0.39583333333333331</v>
      </c>
      <c r="D275" s="213" t="s">
        <v>1679</v>
      </c>
      <c r="E275" s="1" t="s">
        <v>2024</v>
      </c>
      <c r="F275" s="213" t="s">
        <v>2149</v>
      </c>
      <c r="G275" s="211" t="s">
        <v>19</v>
      </c>
      <c r="H275" s="211">
        <v>54</v>
      </c>
      <c r="I275" s="211" t="s">
        <v>526</v>
      </c>
      <c r="J275" s="213"/>
      <c r="K275" s="196" t="s">
        <v>2150</v>
      </c>
    </row>
    <row r="276" spans="1:11">
      <c r="A276" s="1556"/>
      <c r="B276" s="1553"/>
      <c r="C276" s="18">
        <v>0.70833333333333337</v>
      </c>
      <c r="D276" s="213" t="s">
        <v>1347</v>
      </c>
      <c r="F276" s="213" t="s">
        <v>2151</v>
      </c>
      <c r="G276" s="211"/>
      <c r="H276" s="211">
        <v>54</v>
      </c>
      <c r="I276" s="211"/>
      <c r="J276" s="213"/>
    </row>
    <row r="277" spans="1:11">
      <c r="A277" s="209" t="s">
        <v>527</v>
      </c>
      <c r="B277" s="210">
        <v>44454</v>
      </c>
      <c r="C277" s="18">
        <v>0.35416666666666669</v>
      </c>
      <c r="D277" s="213" t="s">
        <v>1681</v>
      </c>
      <c r="E277" s="1" t="s">
        <v>2024</v>
      </c>
      <c r="F277" s="213" t="s">
        <v>1847</v>
      </c>
      <c r="G277" s="211" t="s">
        <v>19</v>
      </c>
      <c r="H277" s="211">
        <v>54</v>
      </c>
      <c r="I277" s="211" t="s">
        <v>526</v>
      </c>
      <c r="J277" s="213"/>
    </row>
    <row r="278" spans="1:11">
      <c r="A278" s="209" t="s">
        <v>530</v>
      </c>
      <c r="B278" s="210">
        <v>44455</v>
      </c>
      <c r="C278" s="5"/>
      <c r="D278" s="29" t="s">
        <v>2152</v>
      </c>
      <c r="F278" s="213"/>
      <c r="G278" s="211"/>
      <c r="H278" s="211"/>
      <c r="I278" s="20"/>
      <c r="J278" s="213"/>
      <c r="K278" s="196" t="s">
        <v>2153</v>
      </c>
    </row>
    <row r="279" spans="1:11">
      <c r="A279" s="209" t="s">
        <v>533</v>
      </c>
      <c r="B279" s="210">
        <v>44456</v>
      </c>
      <c r="C279" s="18">
        <v>0.52083333333333337</v>
      </c>
      <c r="D279" s="29" t="s">
        <v>2154</v>
      </c>
      <c r="F279" s="213"/>
      <c r="G279" s="211"/>
      <c r="H279" s="102"/>
      <c r="I279" s="211"/>
      <c r="J279" s="213"/>
      <c r="K279" s="196" t="s">
        <v>2155</v>
      </c>
    </row>
    <row r="280" spans="1:11">
      <c r="A280" s="47" t="s">
        <v>535</v>
      </c>
      <c r="B280" s="48">
        <v>44457</v>
      </c>
      <c r="C280" s="64">
        <v>0.375</v>
      </c>
      <c r="D280" s="45" t="s">
        <v>2156</v>
      </c>
      <c r="E280" s="11"/>
      <c r="F280" s="25"/>
      <c r="G280" s="13"/>
      <c r="H280" s="72"/>
      <c r="I280" s="13"/>
      <c r="J280" s="25"/>
    </row>
    <row r="281" spans="1:11">
      <c r="A281" s="60" t="s">
        <v>536</v>
      </c>
      <c r="B281" s="61">
        <v>44458</v>
      </c>
      <c r="C281" s="62">
        <v>0.375</v>
      </c>
      <c r="D281" s="23" t="s">
        <v>2156</v>
      </c>
      <c r="E281" s="17"/>
      <c r="F281" s="27"/>
      <c r="G281" s="28"/>
      <c r="H281" s="100"/>
      <c r="I281" s="28"/>
      <c r="J281" s="27"/>
    </row>
    <row r="282" spans="1:11">
      <c r="A282" s="209" t="s">
        <v>538</v>
      </c>
      <c r="B282" s="210">
        <v>44459</v>
      </c>
      <c r="C282" s="18">
        <v>0.375</v>
      </c>
      <c r="D282" s="213" t="s">
        <v>1678</v>
      </c>
      <c r="E282" s="1" t="s">
        <v>2045</v>
      </c>
      <c r="F282" s="213" t="s">
        <v>1688</v>
      </c>
      <c r="G282" s="127" t="s">
        <v>19</v>
      </c>
      <c r="H282" s="20">
        <v>54</v>
      </c>
      <c r="I282" s="211"/>
      <c r="K282" s="196" t="s">
        <v>2157</v>
      </c>
    </row>
    <row r="283" spans="1:11">
      <c r="A283" s="209" t="s">
        <v>541</v>
      </c>
      <c r="B283" s="1552">
        <v>44460</v>
      </c>
      <c r="C283" s="18">
        <v>0.375</v>
      </c>
      <c r="D283" s="213" t="s">
        <v>1679</v>
      </c>
      <c r="E283" s="1" t="s">
        <v>2019</v>
      </c>
      <c r="F283" s="213" t="s">
        <v>951</v>
      </c>
      <c r="G283" s="211" t="s">
        <v>19</v>
      </c>
      <c r="H283" s="211">
        <v>54</v>
      </c>
      <c r="I283" s="211"/>
    </row>
    <row r="284" spans="1:11">
      <c r="A284" s="209"/>
      <c r="B284" s="1553"/>
      <c r="C284" s="18" t="s">
        <v>1929</v>
      </c>
      <c r="D284" s="213" t="s">
        <v>1347</v>
      </c>
      <c r="F284" s="213" t="s">
        <v>1930</v>
      </c>
      <c r="G284" s="211"/>
      <c r="H284" s="211">
        <v>54</v>
      </c>
      <c r="I284" s="211"/>
    </row>
    <row r="285" spans="1:11">
      <c r="A285" s="209" t="s">
        <v>527</v>
      </c>
      <c r="B285" s="210">
        <v>44461</v>
      </c>
      <c r="C285" s="18">
        <v>0.35416666666666669</v>
      </c>
      <c r="D285" s="213" t="s">
        <v>1681</v>
      </c>
      <c r="E285" s="1" t="s">
        <v>2019</v>
      </c>
      <c r="F285" s="213" t="s">
        <v>1931</v>
      </c>
      <c r="G285" s="211" t="s">
        <v>19</v>
      </c>
      <c r="H285" s="211">
        <v>54</v>
      </c>
      <c r="I285" s="211"/>
    </row>
    <row r="286" spans="1:11">
      <c r="A286" s="209" t="s">
        <v>530</v>
      </c>
      <c r="B286" s="210">
        <v>44462</v>
      </c>
      <c r="C286" s="5"/>
      <c r="D286" s="213"/>
      <c r="F286" s="213"/>
      <c r="G286" s="211"/>
      <c r="H286" s="211"/>
      <c r="I286" s="20"/>
      <c r="K286" s="196" t="s">
        <v>2158</v>
      </c>
    </row>
    <row r="287" spans="1:11">
      <c r="A287" s="209" t="s">
        <v>533</v>
      </c>
      <c r="B287" s="210">
        <v>44463</v>
      </c>
      <c r="C287" s="36">
        <v>0.66666666666666663</v>
      </c>
      <c r="D287" s="1" t="s">
        <v>1360</v>
      </c>
      <c r="F287" s="1" t="s">
        <v>1798</v>
      </c>
      <c r="G287" s="1"/>
      <c r="H287" s="19">
        <v>54</v>
      </c>
      <c r="I287" s="211"/>
    </row>
    <row r="288" spans="1:11">
      <c r="A288" s="47" t="s">
        <v>535</v>
      </c>
      <c r="B288" s="48">
        <v>44464</v>
      </c>
      <c r="C288" s="64"/>
      <c r="D288" s="45" t="s">
        <v>1905</v>
      </c>
      <c r="E288" s="11" t="s">
        <v>2019</v>
      </c>
      <c r="F288" s="25" t="s">
        <v>1711</v>
      </c>
      <c r="G288" s="38" t="s">
        <v>19</v>
      </c>
      <c r="H288" s="131"/>
      <c r="I288" s="13"/>
      <c r="J288" s="11"/>
    </row>
    <row r="289" spans="1:11">
      <c r="A289" s="60" t="s">
        <v>536</v>
      </c>
      <c r="B289" s="61">
        <v>44465</v>
      </c>
      <c r="C289" s="62"/>
      <c r="D289" s="23" t="s">
        <v>1905</v>
      </c>
      <c r="E289" s="17" t="s">
        <v>2019</v>
      </c>
      <c r="F289" s="27" t="s">
        <v>2159</v>
      </c>
      <c r="G289" s="16" t="s">
        <v>19</v>
      </c>
      <c r="H289" s="28"/>
      <c r="I289" s="28"/>
      <c r="J289" s="17"/>
    </row>
    <row r="290" spans="1:11">
      <c r="A290" s="209" t="s">
        <v>538</v>
      </c>
      <c r="B290" s="210">
        <v>44466</v>
      </c>
      <c r="C290" s="18">
        <v>0.375</v>
      </c>
      <c r="D290" s="213" t="s">
        <v>1678</v>
      </c>
      <c r="E290" s="1" t="s">
        <v>2077</v>
      </c>
      <c r="F290" s="213" t="s">
        <v>2160</v>
      </c>
      <c r="G290" s="127" t="s">
        <v>19</v>
      </c>
      <c r="H290" s="20">
        <v>54</v>
      </c>
      <c r="I290" s="211"/>
      <c r="J290" s="213"/>
      <c r="K290" s="196" t="s">
        <v>2161</v>
      </c>
    </row>
    <row r="291" spans="1:11">
      <c r="A291" s="209" t="s">
        <v>541</v>
      </c>
      <c r="B291" s="210">
        <v>44467</v>
      </c>
      <c r="C291" s="18">
        <v>0.39583333333333331</v>
      </c>
      <c r="D291" s="213" t="s">
        <v>1679</v>
      </c>
      <c r="E291" s="1" t="s">
        <v>2024</v>
      </c>
      <c r="F291" s="213" t="s">
        <v>2162</v>
      </c>
      <c r="G291" s="211" t="s">
        <v>19</v>
      </c>
      <c r="H291" s="211">
        <v>54</v>
      </c>
      <c r="I291" s="211"/>
      <c r="J291" s="213"/>
      <c r="K291" s="189" t="s">
        <v>2163</v>
      </c>
    </row>
    <row r="292" spans="1:11">
      <c r="A292" s="209" t="s">
        <v>527</v>
      </c>
      <c r="B292" s="210">
        <v>44468</v>
      </c>
      <c r="C292" s="18">
        <v>0.39583333333333331</v>
      </c>
      <c r="D292" s="213" t="s">
        <v>1681</v>
      </c>
      <c r="E292" s="1" t="s">
        <v>2024</v>
      </c>
      <c r="F292" s="213" t="s">
        <v>1847</v>
      </c>
      <c r="G292" s="211" t="s">
        <v>19</v>
      </c>
      <c r="H292" s="211">
        <v>54</v>
      </c>
      <c r="I292" s="211" t="s">
        <v>526</v>
      </c>
      <c r="J292" s="213"/>
    </row>
    <row r="293" spans="1:11">
      <c r="A293" s="209" t="s">
        <v>530</v>
      </c>
      <c r="B293" s="210">
        <v>44469</v>
      </c>
      <c r="C293" s="18"/>
      <c r="D293" s="213"/>
      <c r="F293" s="213"/>
      <c r="G293" s="211"/>
      <c r="H293" s="211"/>
      <c r="I293" s="211"/>
      <c r="J293" s="213"/>
      <c r="K293" s="203" t="s">
        <v>2164</v>
      </c>
    </row>
    <row r="294" spans="1:11" ht="28.5">
      <c r="A294" s="1550" t="s">
        <v>452</v>
      </c>
      <c r="B294" s="1550"/>
      <c r="C294" s="1550"/>
      <c r="D294" s="1550"/>
      <c r="E294" s="1550"/>
      <c r="F294" s="1550"/>
      <c r="G294" s="1550"/>
      <c r="H294" s="1550"/>
      <c r="I294" s="1550"/>
      <c r="J294" s="1551"/>
      <c r="K294" s="192"/>
    </row>
    <row r="295" spans="1:11" ht="15">
      <c r="A295" s="2" t="s">
        <v>4</v>
      </c>
      <c r="B295" s="2" t="s">
        <v>495</v>
      </c>
      <c r="C295" s="3" t="s">
        <v>5</v>
      </c>
      <c r="D295" s="2" t="s">
        <v>523</v>
      </c>
      <c r="E295" s="2" t="s">
        <v>7</v>
      </c>
      <c r="F295" s="2" t="s">
        <v>524</v>
      </c>
      <c r="G295" s="3" t="s">
        <v>9</v>
      </c>
      <c r="H295" s="3" t="s">
        <v>525</v>
      </c>
      <c r="I295" s="2" t="s">
        <v>911</v>
      </c>
      <c r="J295" s="2" t="s">
        <v>1323</v>
      </c>
    </row>
    <row r="296" spans="1:11" ht="12.6" customHeight="1">
      <c r="A296" s="209" t="s">
        <v>533</v>
      </c>
      <c r="B296" s="4">
        <v>44470</v>
      </c>
      <c r="C296" s="18"/>
      <c r="D296" s="213"/>
      <c r="F296" s="213"/>
      <c r="G296" s="211"/>
      <c r="H296" s="211">
        <v>54</v>
      </c>
      <c r="I296" s="211"/>
      <c r="J296" s="213"/>
      <c r="K296" s="196" t="s">
        <v>2165</v>
      </c>
    </row>
    <row r="297" spans="1:11">
      <c r="A297" s="47" t="s">
        <v>535</v>
      </c>
      <c r="B297" s="9">
        <v>44471</v>
      </c>
      <c r="C297" s="64">
        <v>0.375</v>
      </c>
      <c r="D297" s="25" t="s">
        <v>1167</v>
      </c>
      <c r="E297" s="11" t="s">
        <v>2024</v>
      </c>
      <c r="F297" s="25" t="s">
        <v>1519</v>
      </c>
      <c r="G297" s="13" t="s">
        <v>19</v>
      </c>
      <c r="H297" s="72" t="s">
        <v>2034</v>
      </c>
      <c r="I297" s="13" t="s">
        <v>526</v>
      </c>
      <c r="J297" s="11"/>
    </row>
    <row r="298" spans="1:11">
      <c r="A298" s="107"/>
      <c r="B298" s="33"/>
      <c r="C298" s="89">
        <v>0.5</v>
      </c>
      <c r="D298" s="132" t="s">
        <v>2166</v>
      </c>
      <c r="E298" s="32"/>
      <c r="F298" s="32" t="s">
        <v>2167</v>
      </c>
      <c r="G298" s="43"/>
      <c r="H298" s="32"/>
      <c r="I298" s="32"/>
      <c r="J298" s="32"/>
    </row>
    <row r="299" spans="1:11" ht="28.5" customHeight="1">
      <c r="A299" s="60" t="s">
        <v>536</v>
      </c>
      <c r="B299" s="15">
        <v>44472</v>
      </c>
      <c r="C299" s="62" t="s">
        <v>2168</v>
      </c>
      <c r="D299" s="27" t="s">
        <v>2136</v>
      </c>
      <c r="E299" s="202" t="s">
        <v>2169</v>
      </c>
      <c r="F299" s="27" t="s">
        <v>2170</v>
      </c>
      <c r="G299" s="28"/>
      <c r="H299" s="100" t="s">
        <v>2138</v>
      </c>
      <c r="I299" s="28" t="s">
        <v>526</v>
      </c>
      <c r="J299" s="27"/>
    </row>
    <row r="300" spans="1:11">
      <c r="A300" s="209" t="s">
        <v>538</v>
      </c>
      <c r="B300" s="4">
        <v>44473</v>
      </c>
      <c r="C300" s="18">
        <v>0.375</v>
      </c>
      <c r="D300" s="213" t="s">
        <v>1678</v>
      </c>
      <c r="E300" s="1" t="s">
        <v>2019</v>
      </c>
      <c r="F300" s="213" t="s">
        <v>1953</v>
      </c>
      <c r="G300" s="127" t="s">
        <v>19</v>
      </c>
      <c r="H300" s="20">
        <v>54</v>
      </c>
      <c r="I300" s="211" t="s">
        <v>526</v>
      </c>
      <c r="J300" s="213"/>
      <c r="K300" s="196" t="s">
        <v>2171</v>
      </c>
    </row>
    <row r="301" spans="1:11">
      <c r="A301" s="209" t="s">
        <v>541</v>
      </c>
      <c r="B301" s="4">
        <v>44474</v>
      </c>
      <c r="C301" s="18">
        <v>0.39583333333333331</v>
      </c>
      <c r="D301" s="213" t="s">
        <v>1679</v>
      </c>
      <c r="E301" s="1" t="s">
        <v>2019</v>
      </c>
      <c r="F301" s="213" t="s">
        <v>1954</v>
      </c>
      <c r="G301" s="211" t="s">
        <v>19</v>
      </c>
      <c r="H301" s="211">
        <v>54</v>
      </c>
      <c r="I301" s="211" t="s">
        <v>526</v>
      </c>
      <c r="J301" s="213"/>
      <c r="K301" s="196" t="s">
        <v>2172</v>
      </c>
    </row>
    <row r="302" spans="1:11" ht="12.75" customHeight="1">
      <c r="A302" s="209" t="s">
        <v>527</v>
      </c>
      <c r="B302" s="4">
        <v>44475</v>
      </c>
      <c r="C302" s="18">
        <v>0.39583333333333331</v>
      </c>
      <c r="D302" s="213" t="s">
        <v>1681</v>
      </c>
      <c r="E302" s="1" t="s">
        <v>2019</v>
      </c>
      <c r="F302" s="213" t="s">
        <v>1956</v>
      </c>
      <c r="G302" s="211" t="s">
        <v>591</v>
      </c>
      <c r="H302" s="211">
        <v>54</v>
      </c>
      <c r="I302" s="211" t="s">
        <v>526</v>
      </c>
      <c r="J302" s="133"/>
      <c r="K302" s="198"/>
    </row>
    <row r="303" spans="1:11">
      <c r="A303" s="209" t="s">
        <v>530</v>
      </c>
      <c r="B303" s="4">
        <v>44476</v>
      </c>
      <c r="C303" s="18"/>
      <c r="D303" s="97" t="s">
        <v>2173</v>
      </c>
      <c r="E303" s="98" t="s">
        <v>2019</v>
      </c>
      <c r="F303" s="99" t="s">
        <v>2174</v>
      </c>
      <c r="G303" s="211"/>
      <c r="H303" s="211"/>
      <c r="I303" s="211"/>
      <c r="J303" s="133"/>
      <c r="K303" s="196" t="s">
        <v>2175</v>
      </c>
    </row>
    <row r="304" spans="1:11" ht="12.6" customHeight="1">
      <c r="A304" s="209" t="s">
        <v>533</v>
      </c>
      <c r="B304" s="4">
        <v>44477</v>
      </c>
      <c r="C304" s="18"/>
      <c r="D304" s="213"/>
      <c r="E304" s="70"/>
      <c r="F304" s="133"/>
      <c r="G304" s="85"/>
      <c r="H304" s="211"/>
      <c r="I304" s="211"/>
      <c r="J304" s="133"/>
    </row>
    <row r="305" spans="1:11" s="70" customFormat="1">
      <c r="A305" s="47" t="s">
        <v>535</v>
      </c>
      <c r="B305" s="9">
        <v>44478</v>
      </c>
      <c r="C305" s="64">
        <v>0.45833333333333331</v>
      </c>
      <c r="D305" s="25" t="s">
        <v>1646</v>
      </c>
      <c r="E305" s="11" t="s">
        <v>2019</v>
      </c>
      <c r="F305" s="11" t="s">
        <v>2176</v>
      </c>
      <c r="G305" s="38"/>
      <c r="H305" s="13">
        <v>54</v>
      </c>
      <c r="I305" s="13"/>
      <c r="J305" s="11"/>
      <c r="K305" s="189"/>
    </row>
    <row r="306" spans="1:11" s="70" customFormat="1">
      <c r="A306" s="60" t="s">
        <v>536</v>
      </c>
      <c r="B306" s="15">
        <v>44479</v>
      </c>
      <c r="C306" s="22"/>
      <c r="D306" s="27" t="s">
        <v>1974</v>
      </c>
      <c r="E306" s="17"/>
      <c r="F306" s="27"/>
      <c r="G306" s="28"/>
      <c r="H306" s="22"/>
      <c r="I306" s="28"/>
      <c r="J306" s="27"/>
      <c r="K306" s="193"/>
    </row>
    <row r="307" spans="1:11">
      <c r="A307" s="209" t="s">
        <v>538</v>
      </c>
      <c r="B307" s="4">
        <v>44480</v>
      </c>
      <c r="C307" s="18">
        <v>0.375</v>
      </c>
      <c r="D307" s="213" t="s">
        <v>1961</v>
      </c>
      <c r="E307" s="1" t="s">
        <v>2024</v>
      </c>
      <c r="F307" s="213" t="s">
        <v>1962</v>
      </c>
      <c r="G307" s="127" t="s">
        <v>19</v>
      </c>
      <c r="H307" s="20">
        <v>54</v>
      </c>
      <c r="I307" s="211"/>
      <c r="J307" s="213"/>
      <c r="K307" s="193" t="s">
        <v>639</v>
      </c>
    </row>
    <row r="308" spans="1:11">
      <c r="A308" s="209" t="s">
        <v>541</v>
      </c>
      <c r="B308" s="4">
        <v>44481</v>
      </c>
      <c r="C308" s="18">
        <v>0.39583333333333331</v>
      </c>
      <c r="D308" s="213" t="s">
        <v>1679</v>
      </c>
      <c r="E308" s="1" t="s">
        <v>2077</v>
      </c>
      <c r="F308" s="213" t="s">
        <v>1965</v>
      </c>
      <c r="G308" s="211" t="s">
        <v>19</v>
      </c>
      <c r="H308" s="211">
        <v>54</v>
      </c>
      <c r="I308" s="211"/>
      <c r="J308" s="213"/>
      <c r="K308" s="193"/>
    </row>
    <row r="309" spans="1:11" ht="12.75" customHeight="1">
      <c r="A309" s="209" t="s">
        <v>527</v>
      </c>
      <c r="B309" s="4">
        <v>44482</v>
      </c>
      <c r="C309" s="18">
        <v>0.39583333333333331</v>
      </c>
      <c r="D309" s="213" t="s">
        <v>1681</v>
      </c>
      <c r="E309" s="1" t="s">
        <v>2077</v>
      </c>
      <c r="F309" s="213" t="s">
        <v>1967</v>
      </c>
      <c r="G309" s="211" t="s">
        <v>19</v>
      </c>
      <c r="H309" s="211">
        <v>54</v>
      </c>
      <c r="I309" s="211"/>
      <c r="J309" s="213"/>
    </row>
    <row r="310" spans="1:11">
      <c r="A310" s="209" t="s">
        <v>530</v>
      </c>
      <c r="B310" s="4">
        <v>44483</v>
      </c>
      <c r="C310" s="5">
        <v>0.41666666666666669</v>
      </c>
      <c r="D310" s="213"/>
      <c r="F310" s="213"/>
      <c r="G310" s="211"/>
      <c r="H310" s="211"/>
      <c r="I310" s="20"/>
      <c r="J310" s="213"/>
      <c r="K310" s="196" t="s">
        <v>2177</v>
      </c>
    </row>
    <row r="311" spans="1:11" ht="12.75" customHeight="1">
      <c r="A311" s="209" t="s">
        <v>533</v>
      </c>
      <c r="B311" s="4">
        <v>44484</v>
      </c>
      <c r="C311" s="18"/>
      <c r="D311" s="213"/>
      <c r="F311" s="213"/>
      <c r="G311" s="211"/>
      <c r="H311" s="211"/>
      <c r="I311" s="211"/>
      <c r="J311" s="213"/>
    </row>
    <row r="312" spans="1:11">
      <c r="A312" s="47" t="s">
        <v>535</v>
      </c>
      <c r="B312" s="9">
        <v>44485</v>
      </c>
      <c r="C312" s="64">
        <v>0.54166666666666663</v>
      </c>
      <c r="D312" s="135" t="s">
        <v>2178</v>
      </c>
      <c r="E312" s="11" t="s">
        <v>2077</v>
      </c>
      <c r="F312" s="25" t="s">
        <v>2179</v>
      </c>
      <c r="G312" s="13" t="s">
        <v>591</v>
      </c>
      <c r="H312" s="13"/>
      <c r="I312" s="13"/>
      <c r="J312" s="25"/>
    </row>
    <row r="313" spans="1:11">
      <c r="A313" s="60" t="s">
        <v>536</v>
      </c>
      <c r="B313" s="15">
        <v>44486</v>
      </c>
      <c r="C313" s="62"/>
      <c r="D313" s="27" t="s">
        <v>1974</v>
      </c>
      <c r="E313" s="17"/>
      <c r="F313" s="27"/>
      <c r="G313" s="28"/>
      <c r="H313" s="28"/>
      <c r="I313" s="28"/>
      <c r="J313" s="139"/>
    </row>
    <row r="314" spans="1:11">
      <c r="A314" s="209" t="s">
        <v>538</v>
      </c>
      <c r="B314" s="4">
        <v>44487</v>
      </c>
      <c r="C314" s="18">
        <v>0.375</v>
      </c>
      <c r="D314" s="213" t="s">
        <v>1678</v>
      </c>
      <c r="E314" s="1" t="s">
        <v>2019</v>
      </c>
      <c r="F314" s="213" t="s">
        <v>1688</v>
      </c>
      <c r="G314" s="127" t="s">
        <v>19</v>
      </c>
      <c r="H314" s="20">
        <v>54</v>
      </c>
      <c r="I314" s="211"/>
      <c r="J314" s="213"/>
    </row>
    <row r="315" spans="1:11">
      <c r="A315" s="209" t="s">
        <v>541</v>
      </c>
      <c r="B315" s="4">
        <v>44488</v>
      </c>
      <c r="C315" s="18">
        <v>0.39583333333333331</v>
      </c>
      <c r="D315" s="213" t="s">
        <v>1679</v>
      </c>
      <c r="E315" s="1" t="s">
        <v>2045</v>
      </c>
      <c r="F315" s="213" t="s">
        <v>2180</v>
      </c>
      <c r="G315" s="211" t="s">
        <v>19</v>
      </c>
      <c r="H315" s="211">
        <v>54</v>
      </c>
      <c r="I315" s="211"/>
      <c r="J315" s="136"/>
    </row>
    <row r="316" spans="1:11">
      <c r="A316" s="209" t="s">
        <v>527</v>
      </c>
      <c r="B316" s="4">
        <v>44489</v>
      </c>
      <c r="C316" s="18">
        <v>0.39583333333333331</v>
      </c>
      <c r="D316" s="213" t="s">
        <v>1681</v>
      </c>
      <c r="E316" s="1" t="s">
        <v>2045</v>
      </c>
      <c r="F316" s="213" t="s">
        <v>1847</v>
      </c>
      <c r="G316" s="211" t="s">
        <v>19</v>
      </c>
      <c r="H316" s="211">
        <v>54</v>
      </c>
      <c r="I316" s="1" t="s">
        <v>526</v>
      </c>
      <c r="J316" s="137"/>
    </row>
    <row r="317" spans="1:11">
      <c r="A317" s="209" t="s">
        <v>530</v>
      </c>
      <c r="B317" s="4">
        <v>44490</v>
      </c>
      <c r="C317" s="5">
        <v>0.39583333333333331</v>
      </c>
      <c r="D317" s="213"/>
      <c r="F317" s="213"/>
      <c r="G317" s="211"/>
      <c r="H317" s="211"/>
      <c r="I317" s="20"/>
      <c r="J317" s="213"/>
    </row>
    <row r="318" spans="1:11">
      <c r="A318" s="209" t="s">
        <v>533</v>
      </c>
      <c r="B318" s="4">
        <v>44491</v>
      </c>
      <c r="C318" s="18">
        <v>0.58333333333333337</v>
      </c>
      <c r="D318" s="213" t="s">
        <v>920</v>
      </c>
      <c r="E318" s="1" t="s">
        <v>32</v>
      </c>
      <c r="F318" s="213"/>
      <c r="G318" s="211" t="s">
        <v>36</v>
      </c>
      <c r="H318" s="211">
        <v>54</v>
      </c>
      <c r="I318" s="20"/>
      <c r="K318" s="196" t="s">
        <v>2181</v>
      </c>
    </row>
    <row r="319" spans="1:11">
      <c r="A319" s="47" t="s">
        <v>535</v>
      </c>
      <c r="B319" s="9">
        <v>44492</v>
      </c>
      <c r="C319" s="64">
        <v>0.45833333333333331</v>
      </c>
      <c r="D319" s="25" t="s">
        <v>2182</v>
      </c>
      <c r="E319" s="134" t="s">
        <v>2045</v>
      </c>
      <c r="F319" s="11" t="s">
        <v>2183</v>
      </c>
      <c r="G319" s="38" t="s">
        <v>591</v>
      </c>
      <c r="H319" s="13">
        <v>54</v>
      </c>
      <c r="I319" s="13"/>
      <c r="J319" s="11"/>
    </row>
    <row r="320" spans="1:11">
      <c r="A320" s="107"/>
      <c r="B320" s="138"/>
      <c r="C320" s="89"/>
      <c r="D320" s="90" t="s">
        <v>2184</v>
      </c>
      <c r="E320" s="32"/>
      <c r="F320" s="34"/>
      <c r="G320" s="35"/>
      <c r="H320" s="35"/>
      <c r="I320" s="35"/>
      <c r="J320" s="34"/>
    </row>
    <row r="321" spans="1:10">
      <c r="A321" s="60" t="s">
        <v>536</v>
      </c>
      <c r="B321" s="15">
        <v>44493</v>
      </c>
      <c r="C321" s="62"/>
      <c r="D321" s="27" t="s">
        <v>1974</v>
      </c>
      <c r="E321" s="17" t="s">
        <v>2045</v>
      </c>
      <c r="F321" s="139"/>
      <c r="G321" s="140"/>
      <c r="H321" s="28"/>
      <c r="I321" s="28"/>
      <c r="J321" s="17"/>
    </row>
    <row r="322" spans="1:10">
      <c r="A322" s="209" t="s">
        <v>538</v>
      </c>
      <c r="B322" s="4">
        <v>44494</v>
      </c>
      <c r="C322" s="18">
        <v>0.375</v>
      </c>
      <c r="D322" s="213" t="s">
        <v>1678</v>
      </c>
      <c r="E322" s="1" t="s">
        <v>1492</v>
      </c>
      <c r="F322" s="213" t="s">
        <v>1688</v>
      </c>
      <c r="G322" s="127" t="s">
        <v>19</v>
      </c>
      <c r="H322" s="20">
        <v>54</v>
      </c>
      <c r="I322" s="211"/>
      <c r="J322" s="213"/>
    </row>
    <row r="323" spans="1:10">
      <c r="A323" s="209" t="s">
        <v>541</v>
      </c>
      <c r="B323" s="4">
        <v>44495</v>
      </c>
      <c r="C323" s="18">
        <v>0.5</v>
      </c>
      <c r="D323" s="213" t="s">
        <v>1679</v>
      </c>
      <c r="E323" s="1" t="s">
        <v>355</v>
      </c>
      <c r="F323" s="213" t="s">
        <v>1982</v>
      </c>
      <c r="G323" s="211" t="s">
        <v>591</v>
      </c>
      <c r="H323" s="211">
        <v>54</v>
      </c>
      <c r="I323" s="211"/>
      <c r="J323" s="213"/>
    </row>
    <row r="324" spans="1:10">
      <c r="A324" s="209" t="s">
        <v>527</v>
      </c>
      <c r="B324" s="4">
        <v>44496</v>
      </c>
      <c r="C324" s="18">
        <v>0.39583333333333331</v>
      </c>
      <c r="D324" s="213" t="s">
        <v>1681</v>
      </c>
      <c r="E324" s="1" t="s">
        <v>355</v>
      </c>
      <c r="F324" s="213" t="s">
        <v>1983</v>
      </c>
      <c r="G324" s="211" t="s">
        <v>19</v>
      </c>
      <c r="H324" s="211">
        <v>54</v>
      </c>
      <c r="I324" s="211"/>
      <c r="J324" s="213"/>
    </row>
    <row r="325" spans="1:10">
      <c r="A325" s="209" t="s">
        <v>530</v>
      </c>
      <c r="B325" s="4">
        <v>44497</v>
      </c>
      <c r="C325" s="141"/>
      <c r="D325" s="213"/>
      <c r="F325" s="136"/>
      <c r="G325" s="142"/>
      <c r="H325" s="85"/>
      <c r="I325" s="85"/>
      <c r="J325" s="70"/>
    </row>
    <row r="326" spans="1:10">
      <c r="A326" s="209" t="s">
        <v>533</v>
      </c>
      <c r="B326" s="4">
        <v>44498</v>
      </c>
      <c r="C326" s="24" t="s">
        <v>2185</v>
      </c>
      <c r="D326" s="213" t="s">
        <v>1312</v>
      </c>
      <c r="E326" s="1" t="s">
        <v>2186</v>
      </c>
      <c r="F326" s="70" t="s">
        <v>2187</v>
      </c>
      <c r="G326" s="142"/>
      <c r="H326" s="85"/>
      <c r="I326" s="85"/>
      <c r="J326" s="70"/>
    </row>
    <row r="327" spans="1:10">
      <c r="A327" s="47" t="s">
        <v>535</v>
      </c>
      <c r="B327" s="48">
        <v>44499</v>
      </c>
      <c r="C327" s="143"/>
      <c r="D327" s="25"/>
      <c r="E327" s="11"/>
      <c r="F327" s="144"/>
      <c r="G327" s="145"/>
      <c r="H327" s="145"/>
      <c r="I327" s="145"/>
      <c r="J327" s="144"/>
    </row>
    <row r="328" spans="1:10">
      <c r="A328" s="107" t="s">
        <v>536</v>
      </c>
      <c r="B328" s="88">
        <v>44500</v>
      </c>
      <c r="C328" s="89"/>
      <c r="D328" s="34" t="s">
        <v>1974</v>
      </c>
      <c r="E328" s="32" t="s">
        <v>355</v>
      </c>
      <c r="F328" s="34"/>
      <c r="G328" s="35"/>
      <c r="H328" s="35"/>
      <c r="I328" s="35"/>
      <c r="J328" s="34"/>
    </row>
    <row r="329" spans="1:10" ht="28.5">
      <c r="A329" s="1550" t="s">
        <v>478</v>
      </c>
      <c r="B329" s="1550"/>
      <c r="C329" s="1550"/>
      <c r="D329" s="1550"/>
      <c r="E329" s="1550"/>
      <c r="F329" s="1550"/>
      <c r="G329" s="1550"/>
      <c r="H329" s="1550"/>
      <c r="I329" s="1550"/>
      <c r="J329" s="1551"/>
    </row>
    <row r="330" spans="1:10" ht="15">
      <c r="A330" s="2" t="s">
        <v>4</v>
      </c>
      <c r="B330" s="2" t="s">
        <v>495</v>
      </c>
      <c r="C330" s="3" t="s">
        <v>5</v>
      </c>
      <c r="D330" s="2" t="s">
        <v>523</v>
      </c>
      <c r="E330" s="2" t="s">
        <v>7</v>
      </c>
      <c r="F330" s="2" t="s">
        <v>524</v>
      </c>
      <c r="G330" s="3" t="s">
        <v>9</v>
      </c>
      <c r="H330" s="3" t="s">
        <v>525</v>
      </c>
      <c r="I330" s="2" t="s">
        <v>911</v>
      </c>
      <c r="J330" s="2" t="s">
        <v>1323</v>
      </c>
    </row>
    <row r="331" spans="1:10">
      <c r="A331" s="209" t="s">
        <v>538</v>
      </c>
      <c r="B331" s="210">
        <v>44501</v>
      </c>
      <c r="C331" s="18">
        <v>0.39583333333333331</v>
      </c>
      <c r="D331" s="213" t="s">
        <v>1678</v>
      </c>
      <c r="E331" s="1" t="s">
        <v>32</v>
      </c>
      <c r="F331" s="213" t="s">
        <v>1688</v>
      </c>
      <c r="G331" s="127" t="s">
        <v>19</v>
      </c>
      <c r="H331" s="20">
        <v>54</v>
      </c>
      <c r="I331" s="211"/>
      <c r="J331" s="213"/>
    </row>
    <row r="332" spans="1:10">
      <c r="A332" s="209" t="s">
        <v>541</v>
      </c>
      <c r="B332" s="210">
        <f>B331+1</f>
        <v>44502</v>
      </c>
      <c r="C332" s="18">
        <v>0.41666666666666669</v>
      </c>
      <c r="D332" s="213" t="s">
        <v>1679</v>
      </c>
      <c r="E332" s="1" t="s">
        <v>32</v>
      </c>
      <c r="F332" s="213" t="s">
        <v>2188</v>
      </c>
      <c r="G332" s="211" t="s">
        <v>36</v>
      </c>
      <c r="H332" s="211">
        <v>54</v>
      </c>
      <c r="I332" s="85"/>
    </row>
    <row r="333" spans="1:10" ht="12.75" customHeight="1">
      <c r="A333" s="209" t="s">
        <v>527</v>
      </c>
      <c r="B333" s="210">
        <f t="shared" ref="B333:B351" si="0">B332+1</f>
        <v>44503</v>
      </c>
      <c r="C333" s="18">
        <v>0.39583333333333331</v>
      </c>
      <c r="D333" s="213" t="s">
        <v>1681</v>
      </c>
      <c r="E333" s="1" t="s">
        <v>2077</v>
      </c>
      <c r="F333" s="213" t="s">
        <v>1995</v>
      </c>
      <c r="G333" s="211" t="s">
        <v>591</v>
      </c>
      <c r="H333" s="211">
        <v>54</v>
      </c>
      <c r="I333" s="211"/>
    </row>
    <row r="334" spans="1:10">
      <c r="A334" s="209" t="s">
        <v>530</v>
      </c>
      <c r="B334" s="210">
        <f t="shared" si="0"/>
        <v>44504</v>
      </c>
      <c r="C334" s="24"/>
      <c r="D334" s="213"/>
      <c r="F334" s="213"/>
      <c r="G334" s="211"/>
      <c r="H334" s="211"/>
      <c r="I334" s="211"/>
    </row>
    <row r="335" spans="1:10" ht="12.2" customHeight="1">
      <c r="A335" s="209" t="s">
        <v>533</v>
      </c>
      <c r="B335" s="210">
        <f t="shared" si="0"/>
        <v>44505</v>
      </c>
      <c r="C335" s="18">
        <v>0.83333333333333337</v>
      </c>
      <c r="D335" s="213" t="s">
        <v>1996</v>
      </c>
      <c r="F335" s="213" t="s">
        <v>2189</v>
      </c>
      <c r="G335" s="211"/>
      <c r="H335" s="211">
        <v>54</v>
      </c>
      <c r="I335" s="20"/>
    </row>
    <row r="336" spans="1:10">
      <c r="A336" s="47" t="s">
        <v>535</v>
      </c>
      <c r="B336" s="48">
        <f t="shared" si="0"/>
        <v>44506</v>
      </c>
      <c r="C336" s="10"/>
      <c r="D336" s="25"/>
      <c r="E336" s="11"/>
      <c r="F336" s="25"/>
      <c r="G336" s="13"/>
      <c r="H336" s="72"/>
      <c r="I336" s="50"/>
      <c r="J336" s="25"/>
    </row>
    <row r="337" spans="1:10" ht="25.5">
      <c r="A337" s="60" t="s">
        <v>536</v>
      </c>
      <c r="B337" s="61">
        <f t="shared" si="0"/>
        <v>44507</v>
      </c>
      <c r="C337" s="39">
        <v>0.58333333333333337</v>
      </c>
      <c r="D337" s="27" t="s">
        <v>2190</v>
      </c>
      <c r="E337" s="202" t="s">
        <v>2085</v>
      </c>
      <c r="F337" s="27" t="s">
        <v>2191</v>
      </c>
      <c r="G337" s="28"/>
      <c r="H337" s="28" t="s">
        <v>2192</v>
      </c>
      <c r="I337" s="63"/>
      <c r="J337" s="148"/>
    </row>
    <row r="338" spans="1:10">
      <c r="A338" s="209" t="s">
        <v>538</v>
      </c>
      <c r="B338" s="210">
        <f t="shared" si="0"/>
        <v>44508</v>
      </c>
      <c r="C338" s="18">
        <v>0.39583333333333331</v>
      </c>
      <c r="D338" s="213" t="s">
        <v>1678</v>
      </c>
      <c r="E338" s="1" t="s">
        <v>24</v>
      </c>
      <c r="F338" s="213" t="s">
        <v>1688</v>
      </c>
      <c r="G338" s="127" t="s">
        <v>19</v>
      </c>
      <c r="H338" s="20">
        <v>54</v>
      </c>
      <c r="I338" s="20"/>
      <c r="J338" s="213"/>
    </row>
    <row r="339" spans="1:10">
      <c r="A339" s="209" t="s">
        <v>541</v>
      </c>
      <c r="B339" s="210">
        <f t="shared" si="0"/>
        <v>44509</v>
      </c>
      <c r="C339" s="18">
        <v>0.41666666666666669</v>
      </c>
      <c r="D339" s="213" t="s">
        <v>1679</v>
      </c>
      <c r="E339" s="1" t="s">
        <v>24</v>
      </c>
      <c r="F339" s="213" t="s">
        <v>2193</v>
      </c>
      <c r="G339" s="211" t="s">
        <v>36</v>
      </c>
      <c r="H339" s="211">
        <v>54</v>
      </c>
      <c r="I339" s="211"/>
      <c r="J339" s="213"/>
    </row>
    <row r="340" spans="1:10">
      <c r="A340" s="209" t="s">
        <v>527</v>
      </c>
      <c r="B340" s="210">
        <f t="shared" si="0"/>
        <v>44510</v>
      </c>
      <c r="C340" s="5">
        <v>0.39583333333333331</v>
      </c>
      <c r="D340" s="213" t="s">
        <v>1681</v>
      </c>
      <c r="E340" s="1" t="s">
        <v>2045</v>
      </c>
      <c r="F340" s="213" t="s">
        <v>2000</v>
      </c>
      <c r="G340" s="211" t="s">
        <v>19</v>
      </c>
      <c r="H340" s="211">
        <v>54</v>
      </c>
      <c r="I340" s="211"/>
      <c r="J340" s="21"/>
    </row>
    <row r="341" spans="1:10">
      <c r="A341" s="209" t="s">
        <v>530</v>
      </c>
      <c r="B341" s="210">
        <f t="shared" si="0"/>
        <v>44511</v>
      </c>
      <c r="C341" s="18"/>
      <c r="D341" s="213"/>
      <c r="F341" s="213"/>
      <c r="G341" s="211"/>
      <c r="H341" s="211"/>
      <c r="I341" s="211"/>
      <c r="J341" s="213"/>
    </row>
    <row r="342" spans="1:10">
      <c r="A342" s="209" t="s">
        <v>533</v>
      </c>
      <c r="B342" s="210">
        <f t="shared" si="0"/>
        <v>44512</v>
      </c>
      <c r="C342" s="18"/>
      <c r="D342" s="213"/>
      <c r="F342" s="213"/>
      <c r="G342" s="211"/>
      <c r="H342" s="211"/>
      <c r="I342" s="211"/>
      <c r="J342" s="213"/>
    </row>
    <row r="343" spans="1:10">
      <c r="A343" s="47" t="s">
        <v>535</v>
      </c>
      <c r="B343" s="48">
        <f t="shared" si="0"/>
        <v>44513</v>
      </c>
      <c r="C343" s="64"/>
      <c r="D343" s="25"/>
      <c r="E343" s="11"/>
      <c r="F343" s="25"/>
      <c r="G343" s="13"/>
      <c r="H343" s="13"/>
      <c r="I343" s="13"/>
      <c r="J343" s="144"/>
    </row>
    <row r="344" spans="1:10">
      <c r="A344" s="60" t="s">
        <v>536</v>
      </c>
      <c r="B344" s="61">
        <f t="shared" si="0"/>
        <v>44514</v>
      </c>
      <c r="C344" s="146"/>
      <c r="D344" s="147"/>
      <c r="E344" s="17"/>
      <c r="F344" s="148"/>
      <c r="G344" s="149"/>
      <c r="H344" s="149"/>
      <c r="I344" s="148"/>
      <c r="J344" s="187"/>
    </row>
    <row r="345" spans="1:10">
      <c r="A345" s="209" t="s">
        <v>538</v>
      </c>
      <c r="B345" s="210">
        <f t="shared" si="0"/>
        <v>44515</v>
      </c>
      <c r="C345" s="18">
        <v>0.39583333333333331</v>
      </c>
      <c r="D345" s="213" t="s">
        <v>1678</v>
      </c>
      <c r="E345" s="1" t="s">
        <v>46</v>
      </c>
      <c r="F345" s="213" t="s">
        <v>1688</v>
      </c>
      <c r="G345" s="127" t="s">
        <v>19</v>
      </c>
      <c r="H345" s="20">
        <v>54</v>
      </c>
      <c r="I345" s="136"/>
      <c r="J345" s="213"/>
    </row>
    <row r="346" spans="1:10">
      <c r="A346" s="209" t="s">
        <v>541</v>
      </c>
      <c r="B346" s="210">
        <f t="shared" si="0"/>
        <v>44516</v>
      </c>
      <c r="C346" s="18">
        <v>0.41666666666666669</v>
      </c>
      <c r="D346" s="150" t="s">
        <v>1679</v>
      </c>
      <c r="E346" s="1" t="s">
        <v>46</v>
      </c>
      <c r="F346" s="213" t="s">
        <v>2194</v>
      </c>
      <c r="G346" s="211" t="s">
        <v>36</v>
      </c>
      <c r="H346" s="211">
        <v>54</v>
      </c>
      <c r="I346" s="211"/>
    </row>
    <row r="347" spans="1:10">
      <c r="A347" s="209" t="s">
        <v>527</v>
      </c>
      <c r="B347" s="210">
        <f t="shared" si="0"/>
        <v>44517</v>
      </c>
      <c r="C347" s="5">
        <v>0.39583333333333331</v>
      </c>
      <c r="D347" s="213" t="s">
        <v>1681</v>
      </c>
      <c r="E347" s="1" t="s">
        <v>46</v>
      </c>
      <c r="F347" s="21" t="s">
        <v>18</v>
      </c>
      <c r="G347" s="211" t="s">
        <v>19</v>
      </c>
      <c r="H347" s="211">
        <v>54</v>
      </c>
      <c r="I347" s="20"/>
    </row>
    <row r="348" spans="1:10">
      <c r="A348" s="209" t="s">
        <v>530</v>
      </c>
      <c r="B348" s="210">
        <f t="shared" si="0"/>
        <v>44518</v>
      </c>
      <c r="C348" s="5"/>
      <c r="D348" s="213"/>
      <c r="F348" s="213"/>
      <c r="G348" s="211"/>
      <c r="H348" s="211"/>
      <c r="I348" s="20"/>
    </row>
    <row r="349" spans="1:10">
      <c r="A349" s="209" t="s">
        <v>533</v>
      </c>
      <c r="B349" s="210">
        <f t="shared" si="0"/>
        <v>44519</v>
      </c>
      <c r="C349" s="18"/>
      <c r="D349" s="213" t="s">
        <v>2003</v>
      </c>
      <c r="F349" s="213"/>
      <c r="G349" s="211"/>
      <c r="H349" s="211"/>
      <c r="I349" s="211"/>
    </row>
    <row r="350" spans="1:10">
      <c r="A350" s="47" t="s">
        <v>535</v>
      </c>
      <c r="B350" s="48">
        <f t="shared" si="0"/>
        <v>44520</v>
      </c>
      <c r="C350" s="64">
        <v>0.45833333333333331</v>
      </c>
      <c r="D350" s="25" t="s">
        <v>1699</v>
      </c>
      <c r="E350" s="11" t="s">
        <v>355</v>
      </c>
      <c r="F350" s="25" t="s">
        <v>262</v>
      </c>
      <c r="G350" s="13" t="s">
        <v>19</v>
      </c>
      <c r="H350" s="13">
        <v>54</v>
      </c>
      <c r="I350" s="145"/>
      <c r="J350" s="144"/>
    </row>
    <row r="351" spans="1:10">
      <c r="A351" s="60" t="s">
        <v>536</v>
      </c>
      <c r="B351" s="61">
        <f t="shared" si="0"/>
        <v>44521</v>
      </c>
      <c r="C351" s="39">
        <v>0.58333333333333337</v>
      </c>
      <c r="D351" s="27" t="s">
        <v>1360</v>
      </c>
      <c r="E351" s="17"/>
      <c r="F351" s="27" t="s">
        <v>1998</v>
      </c>
      <c r="G351" s="28"/>
      <c r="H351" s="28">
        <v>54</v>
      </c>
      <c r="I351" s="151"/>
      <c r="J351" s="187"/>
    </row>
    <row r="352" spans="1:10">
      <c r="A352" s="209" t="s">
        <v>538</v>
      </c>
      <c r="B352" s="210">
        <v>44522</v>
      </c>
      <c r="C352" s="18">
        <v>0.39583333333333331</v>
      </c>
      <c r="D352" s="213" t="s">
        <v>1678</v>
      </c>
      <c r="E352" s="1" t="s">
        <v>355</v>
      </c>
      <c r="F352" s="213" t="s">
        <v>1688</v>
      </c>
      <c r="G352" s="127" t="s">
        <v>19</v>
      </c>
      <c r="H352" s="20">
        <v>54</v>
      </c>
      <c r="I352" s="211"/>
    </row>
    <row r="353" spans="1:10">
      <c r="A353" s="209" t="s">
        <v>541</v>
      </c>
      <c r="B353" s="1552">
        <v>44523</v>
      </c>
      <c r="C353" s="152">
        <v>0.8125</v>
      </c>
      <c r="D353" s="153" t="s">
        <v>2005</v>
      </c>
      <c r="E353" s="95"/>
      <c r="F353" s="153"/>
      <c r="G353" s="154"/>
      <c r="H353" s="154"/>
      <c r="I353" s="152"/>
      <c r="J353" s="155"/>
    </row>
    <row r="354" spans="1:10">
      <c r="A354" s="209"/>
      <c r="B354" s="1553"/>
      <c r="C354" s="18">
        <v>0.41666666666666669</v>
      </c>
      <c r="D354" s="213" t="s">
        <v>1679</v>
      </c>
      <c r="E354" s="1" t="s">
        <v>32</v>
      </c>
      <c r="F354" s="213" t="s">
        <v>2195</v>
      </c>
      <c r="G354" s="211" t="s">
        <v>36</v>
      </c>
      <c r="H354" s="211">
        <v>54</v>
      </c>
      <c r="I354" s="18"/>
      <c r="J354" s="213"/>
    </row>
    <row r="355" spans="1:10">
      <c r="A355" s="209" t="s">
        <v>527</v>
      </c>
      <c r="B355" s="210">
        <v>44524</v>
      </c>
      <c r="C355" s="5">
        <v>0.39583333333333331</v>
      </c>
      <c r="D355" s="213" t="s">
        <v>1681</v>
      </c>
      <c r="E355" s="1" t="s">
        <v>355</v>
      </c>
      <c r="F355" s="213" t="s">
        <v>2000</v>
      </c>
      <c r="G355" s="211" t="s">
        <v>19</v>
      </c>
      <c r="H355" s="211">
        <v>54</v>
      </c>
      <c r="I355" s="80"/>
      <c r="J355" s="213"/>
    </row>
    <row r="356" spans="1:10">
      <c r="A356" s="209" t="s">
        <v>530</v>
      </c>
      <c r="B356" s="210">
        <v>44525</v>
      </c>
      <c r="C356" s="156"/>
      <c r="D356" s="213"/>
      <c r="F356" s="136"/>
      <c r="G356" s="142"/>
      <c r="H356" s="142"/>
      <c r="I356" s="136"/>
      <c r="J356" s="136"/>
    </row>
    <row r="357" spans="1:10">
      <c r="A357" s="209" t="s">
        <v>533</v>
      </c>
      <c r="B357" s="210">
        <v>44526</v>
      </c>
      <c r="C357" s="18"/>
      <c r="D357" s="29"/>
      <c r="F357" s="213"/>
      <c r="G357" s="211"/>
      <c r="H357" s="102"/>
      <c r="I357" s="211"/>
      <c r="J357" s="213"/>
    </row>
    <row r="358" spans="1:10">
      <c r="A358" s="47" t="s">
        <v>535</v>
      </c>
      <c r="B358" s="48">
        <v>44527</v>
      </c>
      <c r="C358" s="10"/>
      <c r="D358" s="65"/>
      <c r="E358" s="11"/>
      <c r="F358" s="135"/>
      <c r="G358" s="72"/>
      <c r="H358" s="13"/>
      <c r="I358" s="50"/>
      <c r="J358" s="135"/>
    </row>
    <row r="359" spans="1:10">
      <c r="A359" s="157" t="s">
        <v>536</v>
      </c>
      <c r="B359" s="61">
        <v>44528</v>
      </c>
      <c r="C359" s="26"/>
      <c r="D359" s="27"/>
      <c r="E359" s="17"/>
      <c r="F359" s="27"/>
      <c r="G359" s="28"/>
      <c r="H359" s="28"/>
      <c r="I359" s="63"/>
      <c r="J359" s="27"/>
    </row>
    <row r="360" spans="1:10">
      <c r="A360" s="209" t="s">
        <v>538</v>
      </c>
      <c r="B360" s="210">
        <v>44529</v>
      </c>
      <c r="C360" s="18">
        <v>0.39583333333333331</v>
      </c>
      <c r="D360" s="213" t="s">
        <v>1678</v>
      </c>
      <c r="E360" s="1" t="s">
        <v>32</v>
      </c>
      <c r="F360" s="213" t="s">
        <v>1688</v>
      </c>
      <c r="G360" s="127" t="s">
        <v>19</v>
      </c>
      <c r="H360" s="20">
        <v>54</v>
      </c>
      <c r="I360" s="211"/>
      <c r="J360" s="213"/>
    </row>
    <row r="361" spans="1:10">
      <c r="A361" s="209" t="s">
        <v>541</v>
      </c>
      <c r="B361" s="210">
        <v>44530</v>
      </c>
      <c r="C361" s="18">
        <v>0.41666666666666669</v>
      </c>
      <c r="D361" s="101" t="s">
        <v>1679</v>
      </c>
      <c r="E361" s="1" t="s">
        <v>32</v>
      </c>
      <c r="F361" s="213" t="s">
        <v>2196</v>
      </c>
      <c r="G361" s="211" t="s">
        <v>36</v>
      </c>
      <c r="H361" s="211">
        <v>54</v>
      </c>
      <c r="I361" s="211"/>
      <c r="J361" s="213"/>
    </row>
    <row r="362" spans="1:10" ht="28.5">
      <c r="A362" s="1550" t="s">
        <v>487</v>
      </c>
      <c r="B362" s="1550"/>
      <c r="C362" s="1550"/>
      <c r="D362" s="1550"/>
      <c r="E362" s="1550"/>
      <c r="F362" s="1550"/>
      <c r="G362" s="1550"/>
      <c r="H362" s="1550"/>
      <c r="I362" s="1550"/>
      <c r="J362" s="1551"/>
    </row>
    <row r="363" spans="1:10" ht="15">
      <c r="A363" s="2" t="s">
        <v>4</v>
      </c>
      <c r="B363" s="2" t="s">
        <v>495</v>
      </c>
      <c r="C363" s="3" t="s">
        <v>5</v>
      </c>
      <c r="D363" s="2" t="s">
        <v>523</v>
      </c>
      <c r="E363" s="2" t="s">
        <v>7</v>
      </c>
      <c r="F363" s="2" t="s">
        <v>524</v>
      </c>
      <c r="G363" s="3" t="s">
        <v>9</v>
      </c>
      <c r="H363" s="3" t="s">
        <v>525</v>
      </c>
      <c r="I363" s="2" t="s">
        <v>911</v>
      </c>
      <c r="J363" s="2" t="s">
        <v>1323</v>
      </c>
    </row>
    <row r="364" spans="1:10" ht="25.5">
      <c r="A364" s="158" t="s">
        <v>527</v>
      </c>
      <c r="B364" s="210">
        <v>44531</v>
      </c>
      <c r="C364" s="18">
        <v>0.39583333333333331</v>
      </c>
      <c r="D364" s="213" t="s">
        <v>1681</v>
      </c>
      <c r="E364" s="1" t="s">
        <v>32</v>
      </c>
      <c r="F364" s="213" t="s">
        <v>2006</v>
      </c>
      <c r="G364" s="211" t="s">
        <v>591</v>
      </c>
      <c r="H364" s="211">
        <v>54</v>
      </c>
      <c r="I364" s="211"/>
      <c r="J364" s="213"/>
    </row>
    <row r="365" spans="1:10" ht="25.5">
      <c r="A365" s="158" t="s">
        <v>530</v>
      </c>
      <c r="B365" s="210">
        <v>44532</v>
      </c>
      <c r="C365" s="18"/>
      <c r="D365" s="213"/>
      <c r="F365" s="213"/>
      <c r="G365" s="211"/>
      <c r="H365" s="211"/>
      <c r="I365" s="211"/>
      <c r="J365" s="213"/>
    </row>
    <row r="366" spans="1:10" ht="12.6" customHeight="1">
      <c r="A366" s="158" t="s">
        <v>533</v>
      </c>
      <c r="B366" s="210">
        <v>44533</v>
      </c>
      <c r="C366" s="18"/>
      <c r="D366" s="213"/>
      <c r="F366" s="213"/>
      <c r="G366" s="211"/>
      <c r="H366" s="211"/>
      <c r="I366" s="211"/>
      <c r="J366" s="213"/>
    </row>
    <row r="367" spans="1:10">
      <c r="A367" s="159" t="s">
        <v>535</v>
      </c>
      <c r="B367" s="48">
        <v>44534</v>
      </c>
      <c r="C367" s="64"/>
      <c r="D367" s="25"/>
      <c r="E367" s="11"/>
      <c r="F367" s="25"/>
      <c r="G367" s="13"/>
      <c r="H367" s="13"/>
      <c r="I367" s="13"/>
      <c r="J367" s="25"/>
    </row>
    <row r="368" spans="1:10">
      <c r="A368" s="157" t="s">
        <v>536</v>
      </c>
      <c r="B368" s="61">
        <v>44535</v>
      </c>
      <c r="C368" s="26">
        <v>0.39583333333333331</v>
      </c>
      <c r="D368" s="27" t="s">
        <v>2100</v>
      </c>
      <c r="E368" s="17" t="s">
        <v>30</v>
      </c>
      <c r="F368" s="27" t="s">
        <v>2035</v>
      </c>
      <c r="G368" s="28"/>
      <c r="H368" s="28">
        <v>54</v>
      </c>
      <c r="I368" s="63"/>
      <c r="J368" s="27"/>
    </row>
    <row r="369" spans="1:10" ht="25.5">
      <c r="A369" s="158" t="s">
        <v>538</v>
      </c>
      <c r="B369" s="210">
        <v>44536</v>
      </c>
      <c r="C369" s="18">
        <v>0.39583333333333331</v>
      </c>
      <c r="D369" s="213" t="s">
        <v>1678</v>
      </c>
      <c r="F369" s="213" t="s">
        <v>1688</v>
      </c>
      <c r="G369" s="127" t="s">
        <v>19</v>
      </c>
      <c r="H369" s="20">
        <v>54</v>
      </c>
      <c r="I369" s="211"/>
      <c r="J369" s="213"/>
    </row>
    <row r="370" spans="1:10">
      <c r="A370" s="158" t="s">
        <v>541</v>
      </c>
      <c r="B370" s="210">
        <v>44537</v>
      </c>
      <c r="C370" s="18">
        <v>0.41666666666666669</v>
      </c>
      <c r="D370" s="213" t="s">
        <v>1679</v>
      </c>
      <c r="F370" s="213" t="s">
        <v>2194</v>
      </c>
      <c r="G370" s="211" t="s">
        <v>36</v>
      </c>
      <c r="H370" s="211">
        <v>54</v>
      </c>
      <c r="I370" s="211"/>
      <c r="J370" s="213"/>
    </row>
    <row r="371" spans="1:10" ht="25.5">
      <c r="A371" s="158" t="s">
        <v>527</v>
      </c>
      <c r="B371" s="210">
        <v>44538</v>
      </c>
      <c r="C371" s="5">
        <v>0.39583333333333331</v>
      </c>
      <c r="D371" s="213" t="s">
        <v>1681</v>
      </c>
      <c r="E371" s="1" t="s">
        <v>355</v>
      </c>
      <c r="F371" s="213" t="s">
        <v>2000</v>
      </c>
      <c r="G371" s="211" t="s">
        <v>19</v>
      </c>
      <c r="H371" s="211">
        <v>54</v>
      </c>
      <c r="I371" s="20"/>
      <c r="J371" s="213"/>
    </row>
    <row r="372" spans="1:10" ht="25.5">
      <c r="A372" s="158" t="s">
        <v>530</v>
      </c>
      <c r="B372" s="210">
        <v>44539</v>
      </c>
      <c r="C372" s="18"/>
      <c r="D372" s="213"/>
      <c r="F372" s="213"/>
      <c r="G372" s="211"/>
      <c r="H372" s="211"/>
      <c r="I372" s="211"/>
      <c r="J372" s="213"/>
    </row>
    <row r="373" spans="1:10" ht="12.6" customHeight="1">
      <c r="A373" s="158" t="s">
        <v>533</v>
      </c>
      <c r="B373" s="210">
        <v>44540</v>
      </c>
      <c r="C373" s="18"/>
      <c r="D373" s="213"/>
      <c r="F373" s="213"/>
      <c r="G373" s="211"/>
      <c r="H373" s="211"/>
      <c r="I373" s="211"/>
      <c r="J373" s="213"/>
    </row>
    <row r="374" spans="1:10">
      <c r="A374" s="159" t="s">
        <v>535</v>
      </c>
      <c r="B374" s="48">
        <v>44541</v>
      </c>
      <c r="C374" s="64"/>
      <c r="D374" s="25"/>
      <c r="E374" s="11"/>
      <c r="F374" s="25"/>
      <c r="G374" s="13"/>
      <c r="H374" s="13"/>
      <c r="I374" s="13"/>
      <c r="J374" s="25"/>
    </row>
    <row r="375" spans="1:10">
      <c r="A375" s="157" t="s">
        <v>536</v>
      </c>
      <c r="B375" s="61">
        <v>44542</v>
      </c>
      <c r="C375" s="22"/>
      <c r="D375" s="27"/>
      <c r="E375" s="17"/>
      <c r="F375" s="27"/>
      <c r="G375" s="28"/>
      <c r="H375" s="28"/>
      <c r="I375" s="28"/>
      <c r="J375" s="27"/>
    </row>
    <row r="376" spans="1:10" ht="25.5">
      <c r="A376" s="158" t="s">
        <v>538</v>
      </c>
      <c r="B376" s="210">
        <v>44543</v>
      </c>
      <c r="C376" s="18">
        <v>0.39583333333333331</v>
      </c>
      <c r="D376" s="213" t="s">
        <v>1678</v>
      </c>
      <c r="F376" s="213" t="s">
        <v>1688</v>
      </c>
      <c r="G376" s="127" t="s">
        <v>19</v>
      </c>
      <c r="H376" s="20">
        <v>54</v>
      </c>
      <c r="I376" s="211"/>
      <c r="J376" s="213"/>
    </row>
    <row r="377" spans="1:10">
      <c r="A377" s="158" t="s">
        <v>541</v>
      </c>
      <c r="B377" s="210">
        <v>44544</v>
      </c>
      <c r="C377" s="18">
        <v>0.41666666666666669</v>
      </c>
      <c r="D377" s="213" t="s">
        <v>1679</v>
      </c>
      <c r="F377" s="213" t="s">
        <v>2197</v>
      </c>
      <c r="G377" s="211" t="s">
        <v>36</v>
      </c>
      <c r="H377" s="211">
        <v>54</v>
      </c>
      <c r="I377" s="211"/>
      <c r="J377" s="213"/>
    </row>
    <row r="378" spans="1:10" ht="25.5">
      <c r="A378" s="158" t="s">
        <v>527</v>
      </c>
      <c r="B378" s="210">
        <v>44545</v>
      </c>
      <c r="C378" s="5">
        <v>0.39583333333333331</v>
      </c>
      <c r="D378" s="213" t="s">
        <v>1681</v>
      </c>
      <c r="E378" s="1" t="s">
        <v>2077</v>
      </c>
      <c r="F378" s="213" t="s">
        <v>18</v>
      </c>
      <c r="G378" s="211" t="s">
        <v>19</v>
      </c>
      <c r="H378" s="211">
        <v>54</v>
      </c>
      <c r="I378" s="211"/>
      <c r="J378" s="213"/>
    </row>
    <row r="379" spans="1:10" ht="25.5">
      <c r="A379" s="158" t="s">
        <v>530</v>
      </c>
      <c r="B379" s="210">
        <v>44546</v>
      </c>
      <c r="C379" s="5"/>
      <c r="D379" s="213" t="s">
        <v>2198</v>
      </c>
      <c r="F379" s="213" t="s">
        <v>2199</v>
      </c>
      <c r="G379" s="211" t="s">
        <v>591</v>
      </c>
      <c r="H379" s="211"/>
      <c r="I379" s="20"/>
      <c r="J379" s="213"/>
    </row>
    <row r="380" spans="1:10" ht="12.6" customHeight="1">
      <c r="A380" s="158" t="s">
        <v>533</v>
      </c>
      <c r="B380" s="210">
        <v>44547</v>
      </c>
      <c r="C380" s="18"/>
      <c r="D380" s="213"/>
      <c r="F380" s="213"/>
      <c r="G380" s="211"/>
      <c r="H380" s="211"/>
      <c r="I380" s="211"/>
      <c r="J380" s="213"/>
    </row>
    <row r="381" spans="1:10">
      <c r="A381" s="159" t="s">
        <v>535</v>
      </c>
      <c r="B381" s="48">
        <v>44548</v>
      </c>
      <c r="C381" s="64"/>
      <c r="D381" s="25"/>
      <c r="E381" s="11"/>
      <c r="F381" s="25"/>
      <c r="G381" s="13"/>
      <c r="H381" s="13"/>
      <c r="I381" s="13"/>
      <c r="J381" s="25"/>
    </row>
    <row r="382" spans="1:10">
      <c r="A382" s="157" t="s">
        <v>536</v>
      </c>
      <c r="B382" s="61">
        <v>44549</v>
      </c>
      <c r="C382" s="22" t="s">
        <v>2010</v>
      </c>
      <c r="D382" s="27" t="s">
        <v>1669</v>
      </c>
      <c r="E382" s="17" t="s">
        <v>2077</v>
      </c>
      <c r="F382" s="27" t="s">
        <v>262</v>
      </c>
      <c r="G382" s="28" t="s">
        <v>19</v>
      </c>
      <c r="H382" s="28">
        <v>54</v>
      </c>
      <c r="I382" s="28"/>
      <c r="J382" s="27"/>
    </row>
    <row r="383" spans="1:10" ht="25.5">
      <c r="A383" s="158" t="s">
        <v>538</v>
      </c>
      <c r="B383" s="210">
        <v>44550</v>
      </c>
      <c r="C383" s="18">
        <v>0.39583333333333331</v>
      </c>
      <c r="D383" s="213" t="s">
        <v>1678</v>
      </c>
      <c r="F383" s="213" t="s">
        <v>1688</v>
      </c>
      <c r="G383" s="127" t="s">
        <v>19</v>
      </c>
      <c r="H383" s="20">
        <v>54</v>
      </c>
      <c r="I383" s="211"/>
      <c r="J383" s="213"/>
    </row>
    <row r="384" spans="1:10">
      <c r="A384" s="158" t="s">
        <v>541</v>
      </c>
      <c r="B384" s="210">
        <v>44551</v>
      </c>
      <c r="C384" s="18">
        <v>0.41666666666666669</v>
      </c>
      <c r="D384" s="213" t="s">
        <v>1679</v>
      </c>
      <c r="F384" s="213" t="s">
        <v>2200</v>
      </c>
      <c r="G384" s="211" t="s">
        <v>36</v>
      </c>
      <c r="H384" s="211">
        <v>54</v>
      </c>
      <c r="I384" s="211"/>
      <c r="J384" s="213"/>
    </row>
    <row r="385" spans="1:10" ht="25.5">
      <c r="A385" s="158" t="s">
        <v>527</v>
      </c>
      <c r="B385" s="210">
        <v>44552</v>
      </c>
      <c r="C385" s="5">
        <v>0.39583333333333331</v>
      </c>
      <c r="D385" s="213" t="s">
        <v>1681</v>
      </c>
      <c r="E385" s="1" t="s">
        <v>2045</v>
      </c>
      <c r="F385" s="213" t="s">
        <v>2201</v>
      </c>
      <c r="G385" s="211" t="s">
        <v>19</v>
      </c>
      <c r="H385" s="211">
        <v>54</v>
      </c>
      <c r="I385" s="211"/>
      <c r="J385" s="29"/>
    </row>
    <row r="386" spans="1:10" ht="25.5">
      <c r="A386" s="158" t="s">
        <v>530</v>
      </c>
      <c r="B386" s="210">
        <v>44553</v>
      </c>
      <c r="C386" s="24"/>
      <c r="D386" s="6"/>
      <c r="F386" s="29"/>
      <c r="G386" s="7"/>
      <c r="H386" s="211"/>
      <c r="I386" s="211"/>
      <c r="J386" s="29"/>
    </row>
    <row r="387" spans="1:10">
      <c r="A387" s="158" t="s">
        <v>533</v>
      </c>
      <c r="B387" s="210">
        <v>44554</v>
      </c>
      <c r="C387" s="18"/>
      <c r="D387" s="6"/>
      <c r="F387" s="29"/>
      <c r="G387" s="7"/>
      <c r="H387" s="211"/>
      <c r="I387" s="211"/>
      <c r="J387" s="213"/>
    </row>
    <row r="388" spans="1:10">
      <c r="A388" s="159" t="s">
        <v>535</v>
      </c>
      <c r="B388" s="48">
        <v>44555</v>
      </c>
      <c r="C388" s="64"/>
      <c r="D388" s="49" t="s">
        <v>2011</v>
      </c>
      <c r="E388" s="11"/>
      <c r="F388" s="65" t="s">
        <v>2202</v>
      </c>
      <c r="G388" s="160"/>
      <c r="H388" s="13"/>
      <c r="I388" s="13"/>
      <c r="J388" s="25"/>
    </row>
    <row r="389" spans="1:10">
      <c r="A389" s="157" t="s">
        <v>536</v>
      </c>
      <c r="B389" s="61">
        <v>44556</v>
      </c>
      <c r="C389" s="22"/>
      <c r="D389" s="96" t="s">
        <v>2011</v>
      </c>
      <c r="E389" s="17"/>
      <c r="F389" s="30" t="s">
        <v>2202</v>
      </c>
      <c r="G389" s="31"/>
      <c r="H389" s="28"/>
      <c r="I389" s="28"/>
      <c r="J389" s="27"/>
    </row>
    <row r="390" spans="1:10" ht="25.5">
      <c r="A390" s="158" t="s">
        <v>538</v>
      </c>
      <c r="B390" s="210">
        <v>44557</v>
      </c>
      <c r="C390" s="18">
        <v>0.39583333333333331</v>
      </c>
      <c r="D390" s="213" t="s">
        <v>1678</v>
      </c>
      <c r="F390" s="213" t="s">
        <v>1688</v>
      </c>
      <c r="G390" s="127" t="s">
        <v>19</v>
      </c>
      <c r="H390" s="20">
        <v>54</v>
      </c>
      <c r="I390" s="211"/>
      <c r="J390" s="213"/>
    </row>
    <row r="391" spans="1:10">
      <c r="A391" s="158" t="s">
        <v>541</v>
      </c>
      <c r="B391" s="210">
        <v>44558</v>
      </c>
      <c r="C391" s="18">
        <v>0.41666666666666669</v>
      </c>
      <c r="D391" s="213" t="s">
        <v>1679</v>
      </c>
      <c r="F391" s="213" t="s">
        <v>2200</v>
      </c>
      <c r="G391" s="211" t="s">
        <v>36</v>
      </c>
      <c r="H391" s="211">
        <v>54</v>
      </c>
      <c r="I391" s="211"/>
      <c r="J391" s="213"/>
    </row>
    <row r="392" spans="1:10" ht="25.5">
      <c r="A392" s="158" t="s">
        <v>527</v>
      </c>
      <c r="B392" s="210">
        <v>44559</v>
      </c>
      <c r="C392" s="5">
        <v>0.39583333333333331</v>
      </c>
      <c r="D392" s="213" t="s">
        <v>1681</v>
      </c>
      <c r="E392" s="1" t="s">
        <v>355</v>
      </c>
      <c r="F392" s="213" t="s">
        <v>18</v>
      </c>
      <c r="G392" s="211" t="s">
        <v>19</v>
      </c>
      <c r="H392" s="211">
        <v>54</v>
      </c>
      <c r="I392" s="211"/>
      <c r="J392" s="213"/>
    </row>
    <row r="393" spans="1:10" ht="25.5">
      <c r="A393" s="158" t="s">
        <v>530</v>
      </c>
      <c r="B393" s="210">
        <v>44560</v>
      </c>
      <c r="C393" s="18"/>
      <c r="D393" s="213"/>
      <c r="F393" s="213"/>
      <c r="G393" s="211"/>
      <c r="H393" s="211"/>
      <c r="I393" s="211"/>
      <c r="J393" s="213"/>
    </row>
    <row r="394" spans="1:10">
      <c r="A394" s="158" t="s">
        <v>533</v>
      </c>
      <c r="B394" s="210">
        <v>44561</v>
      </c>
      <c r="C394" s="18"/>
      <c r="D394" s="213" t="s">
        <v>2013</v>
      </c>
      <c r="F394" s="213"/>
      <c r="G394" s="211"/>
      <c r="H394" s="211"/>
      <c r="I394" s="211"/>
      <c r="J394" s="213"/>
    </row>
    <row r="395" spans="1:10">
      <c r="A395" s="158"/>
      <c r="B395" s="210"/>
      <c r="C395" s="18"/>
      <c r="D395" s="213"/>
      <c r="F395" s="213"/>
      <c r="G395" s="211"/>
      <c r="H395" s="211"/>
      <c r="I395" s="211"/>
      <c r="J395" s="213"/>
    </row>
    <row r="396" spans="1:10">
      <c r="A396" s="158"/>
      <c r="B396" s="210"/>
      <c r="C396" s="18"/>
      <c r="D396" s="213"/>
      <c r="F396" s="213"/>
      <c r="G396" s="211"/>
      <c r="H396" s="211"/>
      <c r="I396" s="211"/>
      <c r="J396" s="213"/>
    </row>
    <row r="397" spans="1:10" ht="28.5">
      <c r="A397" s="1554" t="s">
        <v>12</v>
      </c>
      <c r="B397" s="1554"/>
      <c r="C397" s="1554"/>
      <c r="D397" s="1554"/>
      <c r="E397" s="1554"/>
      <c r="F397" s="1554"/>
      <c r="G397" s="1554"/>
      <c r="H397" s="1554"/>
      <c r="I397" s="1554"/>
      <c r="J397" s="1555"/>
    </row>
    <row r="398" spans="1:10" ht="15">
      <c r="A398" s="2" t="s">
        <v>4</v>
      </c>
      <c r="B398" s="2" t="s">
        <v>495</v>
      </c>
      <c r="C398" s="3" t="s">
        <v>5</v>
      </c>
      <c r="D398" s="2" t="s">
        <v>523</v>
      </c>
      <c r="E398" s="2" t="s">
        <v>7</v>
      </c>
      <c r="F398" s="2" t="s">
        <v>524</v>
      </c>
      <c r="G398" s="3" t="s">
        <v>9</v>
      </c>
      <c r="H398" s="3" t="s">
        <v>525</v>
      </c>
      <c r="I398" s="2" t="s">
        <v>911</v>
      </c>
      <c r="J398" s="2" t="s">
        <v>1323</v>
      </c>
    </row>
    <row r="399" spans="1:10" ht="12.6" customHeight="1">
      <c r="A399" s="161" t="s">
        <v>535</v>
      </c>
      <c r="B399" s="48">
        <v>44562</v>
      </c>
      <c r="C399" s="162"/>
      <c r="D399" s="49" t="s">
        <v>1673</v>
      </c>
      <c r="E399" s="11"/>
      <c r="F399" s="65"/>
      <c r="G399" s="160"/>
      <c r="H399" s="163"/>
      <c r="I399" s="162"/>
      <c r="J399" s="11"/>
    </row>
    <row r="400" spans="1:10">
      <c r="A400" s="164" t="s">
        <v>536</v>
      </c>
      <c r="B400" s="61">
        <v>44563</v>
      </c>
      <c r="C400" s="22"/>
      <c r="D400" s="17"/>
      <c r="E400" s="17"/>
      <c r="F400" s="27" t="s">
        <v>2202</v>
      </c>
      <c r="G400" s="28"/>
      <c r="H400" s="28"/>
      <c r="I400" s="28"/>
      <c r="J400" s="30"/>
    </row>
    <row r="401" spans="1:10" ht="25.5">
      <c r="A401" s="158" t="s">
        <v>538</v>
      </c>
      <c r="B401" s="210">
        <v>44564</v>
      </c>
      <c r="C401" s="18">
        <v>0.39583333333333331</v>
      </c>
      <c r="D401" s="213" t="s">
        <v>1678</v>
      </c>
      <c r="F401" s="213" t="s">
        <v>1688</v>
      </c>
      <c r="G401" s="127" t="s">
        <v>19</v>
      </c>
      <c r="H401" s="20">
        <v>54</v>
      </c>
      <c r="I401" s="7"/>
      <c r="J401" s="29"/>
    </row>
    <row r="402" spans="1:10">
      <c r="A402" s="158" t="s">
        <v>541</v>
      </c>
      <c r="B402" s="210">
        <v>44565</v>
      </c>
      <c r="C402" s="18">
        <v>0.41666666666666669</v>
      </c>
      <c r="D402" s="213" t="s">
        <v>1679</v>
      </c>
      <c r="F402" s="213" t="s">
        <v>2200</v>
      </c>
      <c r="G402" s="211"/>
      <c r="H402" s="211">
        <v>54</v>
      </c>
      <c r="I402" s="211"/>
      <c r="J402" s="213"/>
    </row>
    <row r="403" spans="1:10" ht="25.5">
      <c r="A403" s="158" t="s">
        <v>527</v>
      </c>
      <c r="B403" s="210">
        <v>44566</v>
      </c>
      <c r="C403" s="5">
        <v>0.39583333333333331</v>
      </c>
      <c r="D403" s="213" t="s">
        <v>1681</v>
      </c>
      <c r="F403" s="213" t="s">
        <v>1682</v>
      </c>
      <c r="G403" s="211" t="s">
        <v>19</v>
      </c>
      <c r="H403" s="211">
        <v>54</v>
      </c>
      <c r="I403" s="211"/>
      <c r="J403" s="213"/>
    </row>
    <row r="404" spans="1:10" ht="25.5">
      <c r="A404" s="158" t="s">
        <v>530</v>
      </c>
      <c r="B404" s="210">
        <v>44567</v>
      </c>
      <c r="H404" s="1"/>
      <c r="I404" s="7"/>
      <c r="J404" s="29"/>
    </row>
    <row r="405" spans="1:10">
      <c r="A405" s="158" t="s">
        <v>533</v>
      </c>
      <c r="B405" s="210">
        <v>44568</v>
      </c>
      <c r="C405" s="24"/>
      <c r="D405" s="6"/>
      <c r="F405" s="29"/>
      <c r="G405" s="7"/>
      <c r="H405" s="211"/>
      <c r="I405" s="211"/>
      <c r="J405" s="29"/>
    </row>
    <row r="406" spans="1:10">
      <c r="A406" s="159" t="s">
        <v>535</v>
      </c>
      <c r="B406" s="48">
        <v>44569</v>
      </c>
      <c r="C406" s="64"/>
      <c r="D406" s="49"/>
      <c r="E406" s="11"/>
      <c r="F406" s="65"/>
      <c r="G406" s="160"/>
      <c r="H406" s="13"/>
      <c r="I406" s="13"/>
      <c r="J406" s="25"/>
    </row>
    <row r="407" spans="1:10">
      <c r="A407" s="164" t="s">
        <v>536</v>
      </c>
      <c r="B407" s="61">
        <v>44570</v>
      </c>
      <c r="C407" s="22"/>
      <c r="D407" s="23" t="s">
        <v>1674</v>
      </c>
      <c r="E407" s="124"/>
      <c r="F407" s="23" t="s">
        <v>1329</v>
      </c>
      <c r="G407" s="31"/>
      <c r="H407" s="28"/>
      <c r="I407" s="28"/>
      <c r="J407" s="27"/>
    </row>
    <row r="408" spans="1:10" ht="25.5">
      <c r="A408" s="158" t="s">
        <v>538</v>
      </c>
      <c r="B408" s="210">
        <v>44571</v>
      </c>
      <c r="C408" s="18">
        <v>0.39583333333333331</v>
      </c>
      <c r="D408" s="213" t="s">
        <v>1678</v>
      </c>
      <c r="F408" s="213" t="s">
        <v>1688</v>
      </c>
      <c r="G408" s="127" t="s">
        <v>19</v>
      </c>
      <c r="H408" s="20">
        <v>54</v>
      </c>
      <c r="I408" s="7"/>
      <c r="J408" s="29"/>
    </row>
    <row r="409" spans="1:10">
      <c r="A409" s="158" t="s">
        <v>541</v>
      </c>
      <c r="B409" s="210">
        <v>44572</v>
      </c>
      <c r="C409" s="18">
        <v>0.41666666666666669</v>
      </c>
      <c r="D409" s="213" t="s">
        <v>1679</v>
      </c>
      <c r="F409" s="213" t="s">
        <v>2200</v>
      </c>
      <c r="G409" s="211"/>
      <c r="H409" s="211">
        <v>54</v>
      </c>
      <c r="I409" s="211"/>
      <c r="J409" s="213"/>
    </row>
    <row r="410" spans="1:10" ht="25.5">
      <c r="A410" s="158" t="s">
        <v>527</v>
      </c>
      <c r="B410" s="210">
        <v>44573</v>
      </c>
      <c r="C410" s="5">
        <v>0.39583333333333331</v>
      </c>
      <c r="D410" s="213" t="s">
        <v>1681</v>
      </c>
      <c r="F410" s="213" t="s">
        <v>1682</v>
      </c>
      <c r="G410" s="211" t="s">
        <v>19</v>
      </c>
      <c r="H410" s="211">
        <v>54</v>
      </c>
      <c r="I410" s="211"/>
      <c r="J410" s="213"/>
    </row>
    <row r="411" spans="1:10" ht="25.5">
      <c r="A411" s="158" t="s">
        <v>530</v>
      </c>
      <c r="B411" s="210">
        <v>44574</v>
      </c>
      <c r="H411" s="1"/>
      <c r="I411" s="7"/>
      <c r="J411" s="29"/>
    </row>
    <row r="412" spans="1:10">
      <c r="A412" s="158" t="s">
        <v>533</v>
      </c>
      <c r="B412" s="210">
        <v>44575</v>
      </c>
      <c r="C412" s="24"/>
      <c r="D412" s="6"/>
      <c r="F412" s="29"/>
      <c r="G412" s="7"/>
      <c r="H412" s="211"/>
      <c r="I412" s="211"/>
      <c r="J412" s="29"/>
    </row>
    <row r="413" spans="1:10">
      <c r="A413" s="159" t="s">
        <v>535</v>
      </c>
      <c r="B413" s="48">
        <v>44576</v>
      </c>
      <c r="C413" s="64"/>
      <c r="D413" s="49"/>
      <c r="E413" s="11"/>
      <c r="F413" s="65"/>
      <c r="G413" s="160"/>
      <c r="H413" s="13"/>
      <c r="I413" s="13"/>
      <c r="J413" s="25"/>
    </row>
    <row r="414" spans="1:10">
      <c r="A414" s="164" t="s">
        <v>536</v>
      </c>
      <c r="B414" s="61">
        <v>44577</v>
      </c>
      <c r="C414" s="22" t="s">
        <v>2010</v>
      </c>
      <c r="D414" s="27" t="s">
        <v>557</v>
      </c>
      <c r="E414" s="147"/>
      <c r="F414" s="27" t="s">
        <v>1329</v>
      </c>
      <c r="G414" s="28" t="s">
        <v>19</v>
      </c>
      <c r="H414" s="28">
        <v>54</v>
      </c>
      <c r="I414" s="28"/>
      <c r="J414" s="27"/>
    </row>
  </sheetData>
  <mergeCells count="79">
    <mergeCell ref="A95:A96"/>
    <mergeCell ref="B95:B96"/>
    <mergeCell ref="A1:J1"/>
    <mergeCell ref="A2:J2"/>
    <mergeCell ref="A39:J39"/>
    <mergeCell ref="A48:A49"/>
    <mergeCell ref="B48:B49"/>
    <mergeCell ref="A57:A58"/>
    <mergeCell ref="B57:B58"/>
    <mergeCell ref="A65:A66"/>
    <mergeCell ref="B65:B66"/>
    <mergeCell ref="A77:J77"/>
    <mergeCell ref="A93:A94"/>
    <mergeCell ref="B93:B94"/>
    <mergeCell ref="A103:A104"/>
    <mergeCell ref="B103:B104"/>
    <mergeCell ref="A105:A106"/>
    <mergeCell ref="B105:B106"/>
    <mergeCell ref="A114:A115"/>
    <mergeCell ref="B114:B115"/>
    <mergeCell ref="A159:A160"/>
    <mergeCell ref="A117:A118"/>
    <mergeCell ref="B117:B118"/>
    <mergeCell ref="A125:J125"/>
    <mergeCell ref="A127:A128"/>
    <mergeCell ref="A129:A130"/>
    <mergeCell ref="A137:A138"/>
    <mergeCell ref="A139:A140"/>
    <mergeCell ref="A147:A148"/>
    <mergeCell ref="A149:A150"/>
    <mergeCell ref="A151:A152"/>
    <mergeCell ref="A157:A158"/>
    <mergeCell ref="A166:A167"/>
    <mergeCell ref="A170:J170"/>
    <mergeCell ref="A177:A178"/>
    <mergeCell ref="B177:B178"/>
    <mergeCell ref="A179:A180"/>
    <mergeCell ref="B179:B180"/>
    <mergeCell ref="A218:A219"/>
    <mergeCell ref="B218:B219"/>
    <mergeCell ref="A188:A189"/>
    <mergeCell ref="B188:B189"/>
    <mergeCell ref="A195:A196"/>
    <mergeCell ref="B195:B196"/>
    <mergeCell ref="A205:A206"/>
    <mergeCell ref="B205:B206"/>
    <mergeCell ref="A207:A208"/>
    <mergeCell ref="B207:B208"/>
    <mergeCell ref="A212:J212"/>
    <mergeCell ref="A216:A217"/>
    <mergeCell ref="B216:B217"/>
    <mergeCell ref="A225:A226"/>
    <mergeCell ref="B225:B226"/>
    <mergeCell ref="A227:A228"/>
    <mergeCell ref="B227:B228"/>
    <mergeCell ref="A234:A235"/>
    <mergeCell ref="B234:B235"/>
    <mergeCell ref="A255:J255"/>
    <mergeCell ref="A236:A237"/>
    <mergeCell ref="B236:B237"/>
    <mergeCell ref="A244:A245"/>
    <mergeCell ref="B244:B245"/>
    <mergeCell ref="A246:A247"/>
    <mergeCell ref="B246:B247"/>
    <mergeCell ref="D249:D251"/>
    <mergeCell ref="E249:E251"/>
    <mergeCell ref="G249:H251"/>
    <mergeCell ref="A253:A254"/>
    <mergeCell ref="B253:B254"/>
    <mergeCell ref="A329:J329"/>
    <mergeCell ref="B353:B354"/>
    <mergeCell ref="A362:J362"/>
    <mergeCell ref="A397:J397"/>
    <mergeCell ref="A264:A265"/>
    <mergeCell ref="B264:B265"/>
    <mergeCell ref="A275:A276"/>
    <mergeCell ref="B275:B276"/>
    <mergeCell ref="B283:B284"/>
    <mergeCell ref="A294:J294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77"/>
  <sheetViews>
    <sheetView topLeftCell="A294" workbookViewId="0">
      <selection activeCell="F122" sqref="F122"/>
    </sheetView>
  </sheetViews>
  <sheetFormatPr defaultColWidth="8.42578125" defaultRowHeight="12.75"/>
  <cols>
    <col min="1" max="1" width="10.7109375" style="1" customWidth="1"/>
    <col min="2" max="2" width="10.42578125" style="1" customWidth="1"/>
    <col min="3" max="3" width="30.28515625" style="1" customWidth="1"/>
    <col min="4" max="4" width="6.7109375" style="19" customWidth="1"/>
    <col min="5" max="5" width="10.42578125" style="19" customWidth="1"/>
    <col min="6" max="6" width="52.28515625" style="1" bestFit="1" customWidth="1"/>
    <col min="7" max="7" width="8.28515625" style="19" customWidth="1"/>
    <col min="8" max="8" width="3.7109375" style="1" customWidth="1"/>
    <col min="9" max="9" width="10.7109375" style="1" customWidth="1"/>
    <col min="10" max="10" width="38.28515625" style="1" bestFit="1" customWidth="1"/>
    <col min="11" max="11" width="10" style="1" customWidth="1"/>
    <col min="12" max="12" width="9.7109375" style="1" customWidth="1"/>
    <col min="13" max="13" width="9.28515625" style="1" customWidth="1"/>
    <col min="14" max="16384" width="8.42578125" style="1"/>
  </cols>
  <sheetData>
    <row r="1" spans="1:13" ht="56.25">
      <c r="A1" s="227" t="s">
        <v>12</v>
      </c>
      <c r="B1" s="227" t="s">
        <v>495</v>
      </c>
      <c r="C1" s="228" t="s">
        <v>2203</v>
      </c>
      <c r="D1" s="229" t="s">
        <v>2204</v>
      </c>
      <c r="E1" s="230"/>
      <c r="F1" s="231" t="s">
        <v>524</v>
      </c>
      <c r="G1" s="228" t="s">
        <v>2205</v>
      </c>
      <c r="H1" s="232" t="s">
        <v>526</v>
      </c>
      <c r="I1" s="233" t="s">
        <v>1323</v>
      </c>
      <c r="J1" s="234" t="s">
        <v>2206</v>
      </c>
      <c r="K1" s="235" t="s">
        <v>2207</v>
      </c>
      <c r="L1" s="236" t="s">
        <v>2208</v>
      </c>
      <c r="M1" s="237" t="s">
        <v>2209</v>
      </c>
    </row>
    <row r="2" spans="1:13">
      <c r="A2" s="238" t="s">
        <v>527</v>
      </c>
      <c r="B2" s="239">
        <v>43831</v>
      </c>
      <c r="C2" s="240" t="s">
        <v>528</v>
      </c>
      <c r="D2" s="241"/>
      <c r="E2" s="242"/>
      <c r="F2" s="243" t="s">
        <v>2210</v>
      </c>
      <c r="G2" s="244"/>
      <c r="H2" s="245"/>
      <c r="I2" s="246"/>
      <c r="J2" s="247"/>
      <c r="K2" s="238"/>
      <c r="L2" s="238"/>
      <c r="M2" s="238"/>
    </row>
    <row r="3" spans="1:13">
      <c r="A3" s="238" t="s">
        <v>530</v>
      </c>
      <c r="B3" s="239">
        <v>43832</v>
      </c>
      <c r="C3" s="246"/>
      <c r="D3" s="241"/>
      <c r="E3" s="242"/>
      <c r="F3" s="248"/>
      <c r="G3" s="244"/>
      <c r="H3" s="245"/>
      <c r="I3" s="246"/>
      <c r="J3" s="247"/>
      <c r="K3" s="238"/>
      <c r="L3" s="238"/>
      <c r="M3" s="238"/>
    </row>
    <row r="4" spans="1:13">
      <c r="A4" s="238" t="s">
        <v>533</v>
      </c>
      <c r="B4" s="239">
        <v>43833</v>
      </c>
      <c r="C4" s="238"/>
      <c r="D4" s="249"/>
      <c r="E4" s="250"/>
      <c r="F4" s="251"/>
      <c r="G4" s="249"/>
      <c r="H4" s="238"/>
      <c r="I4" s="238"/>
      <c r="J4" s="247"/>
      <c r="K4" s="238"/>
      <c r="L4" s="238"/>
      <c r="M4" s="238"/>
    </row>
    <row r="5" spans="1:13">
      <c r="A5" s="252" t="s">
        <v>535</v>
      </c>
      <c r="B5" s="253">
        <v>43834</v>
      </c>
      <c r="C5" s="254"/>
      <c r="D5" s="255"/>
      <c r="E5" s="256"/>
      <c r="F5" s="257"/>
      <c r="G5" s="258"/>
      <c r="H5" s="259"/>
      <c r="I5" s="260"/>
      <c r="J5" s="247"/>
      <c r="K5" s="238"/>
      <c r="L5" s="238"/>
      <c r="M5" s="238"/>
    </row>
    <row r="6" spans="1:13">
      <c r="A6" s="252" t="s">
        <v>536</v>
      </c>
      <c r="B6" s="253">
        <v>43835</v>
      </c>
      <c r="C6" s="261"/>
      <c r="D6" s="262"/>
      <c r="E6" s="263"/>
      <c r="F6" s="264"/>
      <c r="G6" s="258"/>
      <c r="H6" s="259"/>
      <c r="I6" s="265"/>
      <c r="J6" s="247"/>
      <c r="K6" s="238"/>
      <c r="L6" s="238"/>
      <c r="M6" s="238"/>
    </row>
    <row r="7" spans="1:13">
      <c r="A7" s="238" t="s">
        <v>538</v>
      </c>
      <c r="B7" s="239">
        <v>43836</v>
      </c>
      <c r="C7" s="266" t="s">
        <v>1678</v>
      </c>
      <c r="D7" s="267">
        <v>0.39583333333333331</v>
      </c>
      <c r="E7" s="268"/>
      <c r="F7" s="243" t="s">
        <v>1688</v>
      </c>
      <c r="G7" s="269">
        <v>54</v>
      </c>
      <c r="H7" s="270"/>
      <c r="I7" s="266"/>
      <c r="J7" s="247"/>
      <c r="K7" s="238"/>
      <c r="L7" s="238"/>
      <c r="M7" s="238"/>
    </row>
    <row r="8" spans="1:13">
      <c r="A8" s="238" t="s">
        <v>541</v>
      </c>
      <c r="B8" s="239">
        <v>43837</v>
      </c>
      <c r="C8" s="266" t="s">
        <v>1679</v>
      </c>
      <c r="D8" s="267">
        <v>0.4375</v>
      </c>
      <c r="E8" s="268"/>
      <c r="F8" s="243" t="s">
        <v>1680</v>
      </c>
      <c r="G8" s="244">
        <v>54</v>
      </c>
      <c r="H8" s="270"/>
      <c r="I8" s="266"/>
      <c r="J8" s="247"/>
      <c r="K8" s="238"/>
      <c r="L8" s="238"/>
      <c r="M8" s="238"/>
    </row>
    <row r="9" spans="1:13">
      <c r="A9" s="238" t="s">
        <v>527</v>
      </c>
      <c r="B9" s="239">
        <v>43838</v>
      </c>
      <c r="C9" s="266" t="s">
        <v>1681</v>
      </c>
      <c r="D9" s="241">
        <v>0.39583333333333331</v>
      </c>
      <c r="E9" s="242"/>
      <c r="F9" s="243" t="s">
        <v>1682</v>
      </c>
      <c r="G9" s="244">
        <v>54</v>
      </c>
      <c r="H9" s="245"/>
      <c r="I9" s="266"/>
      <c r="J9" s="247"/>
      <c r="K9" s="238"/>
      <c r="L9" s="238"/>
      <c r="M9" s="238"/>
    </row>
    <row r="10" spans="1:13">
      <c r="A10" s="238" t="s">
        <v>530</v>
      </c>
      <c r="B10" s="239">
        <v>43839</v>
      </c>
      <c r="C10" s="246"/>
      <c r="D10" s="241"/>
      <c r="E10" s="242"/>
      <c r="F10" s="248"/>
      <c r="G10" s="244"/>
      <c r="H10" s="245"/>
      <c r="I10" s="246"/>
      <c r="J10" s="247"/>
      <c r="K10" s="238"/>
      <c r="L10" s="238"/>
      <c r="M10" s="238"/>
    </row>
    <row r="11" spans="1:13">
      <c r="A11" s="238" t="s">
        <v>533</v>
      </c>
      <c r="B11" s="239">
        <v>43840</v>
      </c>
      <c r="C11" s="238"/>
      <c r="D11" s="249"/>
      <c r="E11" s="250"/>
      <c r="F11" s="251"/>
      <c r="G11" s="249"/>
      <c r="H11" s="238"/>
      <c r="I11" s="238"/>
      <c r="J11" s="247"/>
      <c r="K11" s="238"/>
      <c r="L11" s="238"/>
      <c r="M11" s="238"/>
    </row>
    <row r="12" spans="1:13">
      <c r="A12" s="252" t="s">
        <v>535</v>
      </c>
      <c r="B12" s="253">
        <v>43841</v>
      </c>
      <c r="C12" s="254"/>
      <c r="D12" s="255"/>
      <c r="E12" s="256"/>
      <c r="F12" s="257"/>
      <c r="G12" s="258"/>
      <c r="H12" s="259"/>
      <c r="I12" s="260"/>
      <c r="J12" s="247"/>
      <c r="K12" s="238"/>
      <c r="L12" s="238"/>
      <c r="M12" s="238"/>
    </row>
    <row r="13" spans="1:13" ht="25.5">
      <c r="A13" s="252" t="s">
        <v>536</v>
      </c>
      <c r="B13" s="253">
        <v>43842</v>
      </c>
      <c r="C13" s="261" t="s">
        <v>16</v>
      </c>
      <c r="D13" s="262" t="s">
        <v>2211</v>
      </c>
      <c r="E13" s="263"/>
      <c r="F13" s="264" t="s">
        <v>1329</v>
      </c>
      <c r="G13" s="258"/>
      <c r="H13" s="259"/>
      <c r="I13" s="260"/>
      <c r="J13" s="247"/>
      <c r="K13" s="238"/>
      <c r="L13" s="238"/>
      <c r="M13" s="238"/>
    </row>
    <row r="14" spans="1:13">
      <c r="A14" s="238" t="s">
        <v>538</v>
      </c>
      <c r="B14" s="239">
        <v>43843</v>
      </c>
      <c r="C14" s="266" t="s">
        <v>1678</v>
      </c>
      <c r="D14" s="267">
        <v>0.39583333333333331</v>
      </c>
      <c r="E14" s="268"/>
      <c r="F14" s="243" t="s">
        <v>1688</v>
      </c>
      <c r="G14" s="269">
        <v>54</v>
      </c>
      <c r="H14" s="270"/>
      <c r="I14" s="266"/>
      <c r="J14" s="247"/>
      <c r="K14" s="238"/>
      <c r="L14" s="238"/>
      <c r="M14" s="238"/>
    </row>
    <row r="15" spans="1:13">
      <c r="A15" s="238" t="s">
        <v>541</v>
      </c>
      <c r="B15" s="239">
        <v>43844</v>
      </c>
      <c r="C15" s="266" t="s">
        <v>1679</v>
      </c>
      <c r="D15" s="267">
        <v>0.4375</v>
      </c>
      <c r="E15" s="268"/>
      <c r="F15" s="243" t="s">
        <v>2212</v>
      </c>
      <c r="G15" s="244">
        <v>54</v>
      </c>
      <c r="H15" s="270"/>
      <c r="I15" s="266"/>
      <c r="J15" s="247"/>
      <c r="K15" s="238"/>
      <c r="L15" s="238"/>
      <c r="M15" s="238"/>
    </row>
    <row r="16" spans="1:13">
      <c r="A16" s="238" t="s">
        <v>527</v>
      </c>
      <c r="B16" s="239">
        <v>43845</v>
      </c>
      <c r="C16" s="266" t="s">
        <v>1681</v>
      </c>
      <c r="D16" s="241">
        <v>0.39583333333333331</v>
      </c>
      <c r="E16" s="242"/>
      <c r="F16" s="248" t="s">
        <v>2201</v>
      </c>
      <c r="G16" s="244">
        <v>54</v>
      </c>
      <c r="H16" s="244"/>
      <c r="I16" s="246"/>
      <c r="J16" s="247"/>
      <c r="K16" s="238"/>
      <c r="L16" s="238"/>
      <c r="M16" s="238"/>
    </row>
    <row r="17" spans="1:13">
      <c r="A17" s="238" t="s">
        <v>530</v>
      </c>
      <c r="B17" s="239">
        <v>43846</v>
      </c>
      <c r="C17" s="266"/>
      <c r="D17" s="241"/>
      <c r="E17" s="242"/>
      <c r="F17" s="243"/>
      <c r="G17" s="244"/>
      <c r="H17" s="244"/>
      <c r="I17" s="266"/>
      <c r="J17" s="247"/>
      <c r="K17" s="238"/>
      <c r="L17" s="238"/>
      <c r="M17" s="238"/>
    </row>
    <row r="18" spans="1:13">
      <c r="A18" s="238" t="s">
        <v>533</v>
      </c>
      <c r="B18" s="239">
        <v>43847</v>
      </c>
      <c r="C18" s="266"/>
      <c r="D18" s="241"/>
      <c r="E18" s="242"/>
      <c r="F18" s="248"/>
      <c r="G18" s="244"/>
      <c r="H18" s="245"/>
      <c r="I18" s="246"/>
      <c r="J18" s="247"/>
      <c r="K18" s="238"/>
      <c r="L18" s="238"/>
      <c r="M18" s="238"/>
    </row>
    <row r="19" spans="1:13">
      <c r="A19" s="252" t="s">
        <v>535</v>
      </c>
      <c r="B19" s="253">
        <v>43848</v>
      </c>
      <c r="C19" s="252"/>
      <c r="D19" s="271"/>
      <c r="E19" s="272"/>
      <c r="F19" s="273"/>
      <c r="G19" s="271"/>
      <c r="H19" s="252"/>
      <c r="I19" s="252"/>
      <c r="J19" s="247"/>
      <c r="K19" s="238"/>
      <c r="L19" s="238"/>
      <c r="M19" s="238"/>
    </row>
    <row r="20" spans="1:13">
      <c r="A20" s="252" t="s">
        <v>536</v>
      </c>
      <c r="B20" s="253">
        <v>43849</v>
      </c>
      <c r="C20" s="260"/>
      <c r="D20" s="274"/>
      <c r="E20" s="275"/>
      <c r="F20" s="257"/>
      <c r="G20" s="258"/>
      <c r="H20" s="258"/>
      <c r="I20" s="260"/>
      <c r="J20" s="247"/>
      <c r="K20" s="238"/>
      <c r="L20" s="238"/>
      <c r="M20" s="238"/>
    </row>
    <row r="21" spans="1:13">
      <c r="A21" s="238" t="s">
        <v>538</v>
      </c>
      <c r="B21" s="239">
        <v>43850</v>
      </c>
      <c r="C21" s="266" t="s">
        <v>1678</v>
      </c>
      <c r="D21" s="267">
        <v>0.39583333333333331</v>
      </c>
      <c r="E21" s="268"/>
      <c r="F21" s="243" t="s">
        <v>1688</v>
      </c>
      <c r="G21" s="269">
        <v>54</v>
      </c>
      <c r="H21" s="244"/>
      <c r="I21" s="266"/>
      <c r="J21" s="247"/>
      <c r="K21" s="238"/>
      <c r="L21" s="238"/>
      <c r="M21" s="238"/>
    </row>
    <row r="22" spans="1:13">
      <c r="A22" s="238" t="s">
        <v>541</v>
      </c>
      <c r="B22" s="239">
        <v>43851</v>
      </c>
      <c r="C22" s="266" t="s">
        <v>1679</v>
      </c>
      <c r="D22" s="267">
        <v>0.4375</v>
      </c>
      <c r="E22" s="268"/>
      <c r="F22" s="243" t="s">
        <v>2213</v>
      </c>
      <c r="G22" s="244">
        <v>54</v>
      </c>
      <c r="H22" s="245"/>
      <c r="I22" s="266"/>
      <c r="J22" s="247"/>
      <c r="K22" s="238"/>
      <c r="L22" s="238"/>
      <c r="M22" s="238"/>
    </row>
    <row r="23" spans="1:13">
      <c r="A23" s="238" t="s">
        <v>527</v>
      </c>
      <c r="B23" s="239">
        <v>43852</v>
      </c>
      <c r="C23" s="266" t="s">
        <v>1681</v>
      </c>
      <c r="D23" s="241">
        <v>0.39583333333333331</v>
      </c>
      <c r="E23" s="242"/>
      <c r="F23" s="243" t="s">
        <v>1682</v>
      </c>
      <c r="G23" s="244">
        <v>54</v>
      </c>
      <c r="H23" s="244"/>
      <c r="I23" s="266"/>
      <c r="J23" s="247"/>
      <c r="K23" s="238"/>
      <c r="L23" s="238"/>
      <c r="M23" s="238"/>
    </row>
    <row r="24" spans="1:13">
      <c r="A24" s="238" t="s">
        <v>530</v>
      </c>
      <c r="B24" s="239">
        <v>43853</v>
      </c>
      <c r="C24" s="266"/>
      <c r="D24" s="241"/>
      <c r="E24" s="242"/>
      <c r="F24" s="243"/>
      <c r="G24" s="244"/>
      <c r="H24" s="244"/>
      <c r="I24" s="266"/>
      <c r="J24" s="247"/>
      <c r="K24" s="238"/>
      <c r="L24" s="238"/>
      <c r="M24" s="238"/>
    </row>
    <row r="25" spans="1:13">
      <c r="A25" s="238" t="s">
        <v>533</v>
      </c>
      <c r="B25" s="239">
        <v>43854</v>
      </c>
      <c r="C25" s="276"/>
      <c r="D25" s="277"/>
      <c r="E25" s="278"/>
      <c r="F25" s="279"/>
      <c r="G25" s="244"/>
      <c r="H25" s="269"/>
      <c r="I25" s="266"/>
      <c r="J25" s="247"/>
      <c r="K25" s="238"/>
      <c r="L25" s="238"/>
      <c r="M25" s="238"/>
    </row>
    <row r="26" spans="1:13">
      <c r="A26" s="252" t="s">
        <v>535</v>
      </c>
      <c r="B26" s="253">
        <v>43855</v>
      </c>
      <c r="C26" s="265"/>
      <c r="D26" s="280"/>
      <c r="E26" s="281"/>
      <c r="F26" s="264"/>
      <c r="G26" s="258"/>
      <c r="H26" s="282"/>
      <c r="I26" s="260"/>
      <c r="J26" s="247"/>
      <c r="K26" s="238"/>
      <c r="L26" s="238"/>
      <c r="M26" s="238"/>
    </row>
    <row r="27" spans="1:13">
      <c r="A27" s="252" t="s">
        <v>536</v>
      </c>
      <c r="B27" s="253">
        <v>43856</v>
      </c>
      <c r="C27" s="265"/>
      <c r="D27" s="280"/>
      <c r="E27" s="281"/>
      <c r="F27" s="264"/>
      <c r="G27" s="258"/>
      <c r="H27" s="282"/>
      <c r="I27" s="260"/>
      <c r="J27" s="247"/>
      <c r="K27" s="238"/>
      <c r="L27" s="238"/>
      <c r="M27" s="238"/>
    </row>
    <row r="28" spans="1:13">
      <c r="A28" s="238" t="s">
        <v>538</v>
      </c>
      <c r="B28" s="239">
        <v>43857</v>
      </c>
      <c r="C28" s="266" t="s">
        <v>1678</v>
      </c>
      <c r="D28" s="267">
        <v>0.39583333333333331</v>
      </c>
      <c r="E28" s="268"/>
      <c r="F28" s="243" t="s">
        <v>1688</v>
      </c>
      <c r="G28" s="269">
        <v>54</v>
      </c>
      <c r="H28" s="244"/>
      <c r="I28" s="266"/>
      <c r="J28" s="247"/>
      <c r="K28" s="238"/>
      <c r="L28" s="238"/>
      <c r="M28" s="238"/>
    </row>
    <row r="29" spans="1:13">
      <c r="A29" s="238" t="s">
        <v>541</v>
      </c>
      <c r="B29" s="239">
        <v>43858</v>
      </c>
      <c r="C29" s="266" t="s">
        <v>1679</v>
      </c>
      <c r="D29" s="267">
        <v>0.4375</v>
      </c>
      <c r="E29" s="268"/>
      <c r="F29" s="243" t="s">
        <v>2214</v>
      </c>
      <c r="G29" s="244">
        <v>54</v>
      </c>
      <c r="H29" s="245"/>
      <c r="I29" s="266"/>
      <c r="J29" s="247"/>
      <c r="K29" s="238"/>
      <c r="L29" s="238"/>
      <c r="M29" s="238"/>
    </row>
    <row r="30" spans="1:13">
      <c r="A30" s="238" t="s">
        <v>527</v>
      </c>
      <c r="B30" s="239">
        <v>43859</v>
      </c>
      <c r="C30" s="266" t="s">
        <v>1681</v>
      </c>
      <c r="D30" s="241">
        <v>0.39583333333333331</v>
      </c>
      <c r="E30" s="242"/>
      <c r="F30" s="248" t="s">
        <v>2201</v>
      </c>
      <c r="G30" s="244">
        <v>54</v>
      </c>
      <c r="H30" s="244"/>
      <c r="I30" s="246"/>
      <c r="J30" s="247"/>
      <c r="K30" s="238"/>
      <c r="L30" s="238"/>
      <c r="M30" s="238"/>
    </row>
    <row r="31" spans="1:13">
      <c r="A31" s="238" t="s">
        <v>530</v>
      </c>
      <c r="B31" s="239">
        <v>43860</v>
      </c>
      <c r="C31" s="266"/>
      <c r="D31" s="241"/>
      <c r="E31" s="242"/>
      <c r="F31" s="243"/>
      <c r="G31" s="244"/>
      <c r="H31" s="244"/>
      <c r="I31" s="266"/>
      <c r="J31" s="247"/>
      <c r="K31" s="238"/>
      <c r="L31" s="238"/>
      <c r="M31" s="238"/>
    </row>
    <row r="32" spans="1:13">
      <c r="A32" s="238" t="s">
        <v>533</v>
      </c>
      <c r="B32" s="239">
        <v>43861</v>
      </c>
      <c r="C32" s="266"/>
      <c r="D32" s="241"/>
      <c r="E32" s="242"/>
      <c r="F32" s="243"/>
      <c r="G32" s="244"/>
      <c r="H32" s="244"/>
      <c r="I32" s="266"/>
      <c r="J32" s="247"/>
      <c r="K32" s="238"/>
      <c r="L32" s="238"/>
      <c r="M32" s="238"/>
    </row>
    <row r="33" spans="1:13" ht="56.25">
      <c r="A33" s="227" t="s">
        <v>28</v>
      </c>
      <c r="B33" s="227" t="s">
        <v>495</v>
      </c>
      <c r="C33" s="228" t="s">
        <v>2203</v>
      </c>
      <c r="D33" s="229" t="s">
        <v>2204</v>
      </c>
      <c r="E33" s="230"/>
      <c r="F33" s="231" t="s">
        <v>524</v>
      </c>
      <c r="G33" s="228" t="s">
        <v>2205</v>
      </c>
      <c r="H33" s="232" t="s">
        <v>526</v>
      </c>
      <c r="I33" s="233" t="s">
        <v>1323</v>
      </c>
      <c r="J33" s="283"/>
      <c r="K33" s="245"/>
      <c r="L33" s="284"/>
      <c r="M33" s="284"/>
    </row>
    <row r="34" spans="1:13" ht="12.75" customHeight="1">
      <c r="A34" s="252" t="s">
        <v>535</v>
      </c>
      <c r="B34" s="253">
        <v>43862</v>
      </c>
      <c r="C34" s="265" t="s">
        <v>2215</v>
      </c>
      <c r="D34" s="255"/>
      <c r="E34" s="256"/>
      <c r="F34" s="257" t="s">
        <v>2216</v>
      </c>
      <c r="G34" s="258"/>
      <c r="H34" s="258"/>
      <c r="I34" s="260"/>
      <c r="J34" s="247"/>
      <c r="K34" s="238"/>
      <c r="L34" s="238"/>
      <c r="M34" s="238"/>
    </row>
    <row r="35" spans="1:13" ht="12.75" customHeight="1">
      <c r="A35" s="252" t="s">
        <v>536</v>
      </c>
      <c r="B35" s="1636">
        <v>43863</v>
      </c>
      <c r="C35" s="265" t="s">
        <v>2215</v>
      </c>
      <c r="D35" s="255"/>
      <c r="E35" s="256"/>
      <c r="F35" s="257" t="s">
        <v>2216</v>
      </c>
      <c r="G35" s="258"/>
      <c r="H35" s="282"/>
      <c r="I35" s="260"/>
      <c r="J35" s="247"/>
      <c r="K35" s="238"/>
      <c r="L35" s="238"/>
      <c r="M35" s="238"/>
    </row>
    <row r="36" spans="1:13">
      <c r="A36" s="252"/>
      <c r="B36" s="1637"/>
      <c r="C36" s="260" t="s">
        <v>2217</v>
      </c>
      <c r="D36" s="255" t="s">
        <v>2218</v>
      </c>
      <c r="E36" s="256"/>
      <c r="F36" s="257" t="s">
        <v>2219</v>
      </c>
      <c r="G36" s="258">
        <v>54</v>
      </c>
      <c r="H36" s="282"/>
      <c r="I36" s="260"/>
      <c r="J36" s="247"/>
      <c r="K36" s="238"/>
      <c r="L36" s="238"/>
      <c r="M36" s="238"/>
    </row>
    <row r="37" spans="1:13">
      <c r="A37" s="238" t="s">
        <v>538</v>
      </c>
      <c r="B37" s="239">
        <v>43864</v>
      </c>
      <c r="C37" s="266" t="s">
        <v>1678</v>
      </c>
      <c r="D37" s="267">
        <v>0.39583333333333331</v>
      </c>
      <c r="E37" s="268"/>
      <c r="F37" s="243" t="s">
        <v>1688</v>
      </c>
      <c r="G37" s="269">
        <v>54</v>
      </c>
      <c r="H37" s="269"/>
      <c r="I37" s="266"/>
      <c r="J37" s="247"/>
      <c r="K37" s="238"/>
      <c r="L37" s="238"/>
      <c r="M37" s="238"/>
    </row>
    <row r="38" spans="1:13">
      <c r="A38" s="238" t="s">
        <v>541</v>
      </c>
      <c r="B38" s="239">
        <v>43865</v>
      </c>
      <c r="C38" s="266" t="s">
        <v>1679</v>
      </c>
      <c r="D38" s="267">
        <v>0.4375</v>
      </c>
      <c r="E38" s="268"/>
      <c r="F38" s="243" t="s">
        <v>1680</v>
      </c>
      <c r="G38" s="244">
        <v>54</v>
      </c>
      <c r="H38" s="244"/>
      <c r="I38" s="266"/>
      <c r="J38" s="247"/>
      <c r="K38" s="238"/>
      <c r="L38" s="238"/>
      <c r="M38" s="238"/>
    </row>
    <row r="39" spans="1:13" ht="12.6" customHeight="1">
      <c r="A39" s="238" t="s">
        <v>527</v>
      </c>
      <c r="B39" s="239">
        <v>43866</v>
      </c>
      <c r="C39" s="266" t="s">
        <v>1681</v>
      </c>
      <c r="D39" s="241">
        <v>0.39583333333333331</v>
      </c>
      <c r="E39" s="242"/>
      <c r="F39" s="248" t="s">
        <v>18</v>
      </c>
      <c r="G39" s="244">
        <v>54</v>
      </c>
      <c r="H39" s="244"/>
      <c r="I39" s="246"/>
      <c r="J39" s="247"/>
      <c r="K39" s="238"/>
      <c r="L39" s="238"/>
      <c r="M39" s="238"/>
    </row>
    <row r="40" spans="1:13">
      <c r="A40" s="238" t="s">
        <v>530</v>
      </c>
      <c r="B40" s="239">
        <v>43867</v>
      </c>
      <c r="C40" s="266"/>
      <c r="D40" s="241"/>
      <c r="E40" s="242"/>
      <c r="F40" s="251"/>
      <c r="G40" s="244"/>
      <c r="H40" s="269"/>
      <c r="I40" s="238"/>
      <c r="J40" s="247"/>
      <c r="K40" s="238"/>
      <c r="L40" s="238"/>
      <c r="M40" s="238"/>
    </row>
    <row r="41" spans="1:13">
      <c r="A41" s="238" t="s">
        <v>533</v>
      </c>
      <c r="B41" s="239">
        <v>43868</v>
      </c>
      <c r="C41" s="238"/>
      <c r="D41" s="249"/>
      <c r="E41" s="250"/>
      <c r="F41" s="251"/>
      <c r="G41" s="249"/>
      <c r="H41" s="238"/>
      <c r="I41" s="238"/>
      <c r="J41" s="247"/>
      <c r="K41" s="238"/>
      <c r="L41" s="238"/>
      <c r="M41" s="238"/>
    </row>
    <row r="42" spans="1:13">
      <c r="A42" s="252" t="s">
        <v>535</v>
      </c>
      <c r="B42" s="253">
        <v>43869</v>
      </c>
      <c r="C42" s="260"/>
      <c r="D42" s="255"/>
      <c r="E42" s="256"/>
      <c r="F42" s="257"/>
      <c r="G42" s="258"/>
      <c r="H42" s="258"/>
      <c r="I42" s="260"/>
      <c r="J42" s="247"/>
      <c r="K42" s="238"/>
      <c r="L42" s="238"/>
      <c r="M42" s="238"/>
    </row>
    <row r="43" spans="1:13">
      <c r="A43" s="252" t="s">
        <v>536</v>
      </c>
      <c r="B43" s="253">
        <v>43870</v>
      </c>
      <c r="C43" s="260"/>
      <c r="D43" s="255"/>
      <c r="E43" s="256"/>
      <c r="F43" s="257"/>
      <c r="G43" s="258"/>
      <c r="H43" s="282"/>
      <c r="I43" s="260"/>
      <c r="J43" s="247"/>
      <c r="K43" s="238"/>
      <c r="L43" s="238"/>
      <c r="M43" s="238"/>
    </row>
    <row r="44" spans="1:13">
      <c r="A44" s="238" t="s">
        <v>538</v>
      </c>
      <c r="B44" s="239">
        <v>43871</v>
      </c>
      <c r="C44" s="266" t="s">
        <v>1678</v>
      </c>
      <c r="D44" s="267">
        <v>0.39583333333333331</v>
      </c>
      <c r="E44" s="268"/>
      <c r="F44" s="243" t="s">
        <v>1688</v>
      </c>
      <c r="G44" s="269">
        <v>54</v>
      </c>
      <c r="H44" s="269"/>
      <c r="I44" s="266"/>
      <c r="J44" s="247"/>
      <c r="K44" s="238"/>
      <c r="L44" s="238"/>
      <c r="M44" s="238"/>
    </row>
    <row r="45" spans="1:13">
      <c r="A45" s="238" t="s">
        <v>541</v>
      </c>
      <c r="B45" s="239">
        <v>43872</v>
      </c>
      <c r="C45" s="266" t="s">
        <v>1679</v>
      </c>
      <c r="D45" s="267">
        <v>0.4375</v>
      </c>
      <c r="E45" s="268"/>
      <c r="F45" s="243" t="s">
        <v>2220</v>
      </c>
      <c r="G45" s="244">
        <v>54</v>
      </c>
      <c r="H45" s="244"/>
      <c r="I45" s="266"/>
      <c r="J45" s="247"/>
      <c r="K45" s="238"/>
      <c r="L45" s="238"/>
      <c r="M45" s="238"/>
    </row>
    <row r="46" spans="1:13">
      <c r="A46" s="238" t="s">
        <v>527</v>
      </c>
      <c r="B46" s="239">
        <v>43873</v>
      </c>
      <c r="C46" s="266" t="s">
        <v>1681</v>
      </c>
      <c r="D46" s="241">
        <v>0.39583333333333331</v>
      </c>
      <c r="E46" s="242"/>
      <c r="F46" s="243" t="s">
        <v>2221</v>
      </c>
      <c r="G46" s="244">
        <v>54</v>
      </c>
      <c r="H46" s="244"/>
      <c r="I46" s="266"/>
      <c r="J46" s="247"/>
      <c r="K46" s="238"/>
      <c r="L46" s="238"/>
      <c r="M46" s="238"/>
    </row>
    <row r="47" spans="1:13">
      <c r="A47" s="238" t="s">
        <v>530</v>
      </c>
      <c r="B47" s="239">
        <v>43874</v>
      </c>
      <c r="C47" s="266"/>
      <c r="D47" s="241"/>
      <c r="E47" s="242"/>
      <c r="F47" s="243"/>
      <c r="G47" s="244"/>
      <c r="H47" s="269"/>
      <c r="I47" s="266"/>
      <c r="J47" s="247"/>
      <c r="K47" s="238"/>
      <c r="L47" s="238"/>
      <c r="M47" s="238"/>
    </row>
    <row r="48" spans="1:13">
      <c r="A48" s="238" t="s">
        <v>533</v>
      </c>
      <c r="B48" s="239">
        <v>43875</v>
      </c>
      <c r="C48" s="238"/>
      <c r="D48" s="249"/>
      <c r="E48" s="250"/>
      <c r="F48" s="251"/>
      <c r="G48" s="249"/>
      <c r="H48" s="238"/>
      <c r="I48" s="238"/>
      <c r="J48" s="247"/>
      <c r="K48" s="238"/>
      <c r="L48" s="238"/>
      <c r="M48" s="238"/>
    </row>
    <row r="49" spans="1:13">
      <c r="A49" s="252" t="s">
        <v>535</v>
      </c>
      <c r="B49" s="253">
        <v>43876</v>
      </c>
      <c r="C49" s="260"/>
      <c r="D49" s="255"/>
      <c r="E49" s="256"/>
      <c r="F49" s="257"/>
      <c r="G49" s="258"/>
      <c r="H49" s="258"/>
      <c r="I49" s="260"/>
      <c r="J49" s="247"/>
      <c r="K49" s="238"/>
      <c r="L49" s="238"/>
      <c r="M49" s="238"/>
    </row>
    <row r="50" spans="1:13">
      <c r="A50" s="252" t="s">
        <v>536</v>
      </c>
      <c r="B50" s="253">
        <v>43877</v>
      </c>
      <c r="C50" s="260"/>
      <c r="D50" s="255"/>
      <c r="E50" s="256"/>
      <c r="F50" s="257"/>
      <c r="G50" s="258"/>
      <c r="H50" s="282"/>
      <c r="I50" s="260"/>
      <c r="J50" s="247"/>
      <c r="K50" s="238"/>
      <c r="L50" s="238"/>
      <c r="M50" s="238"/>
    </row>
    <row r="51" spans="1:13">
      <c r="A51" s="238" t="s">
        <v>538</v>
      </c>
      <c r="B51" s="239">
        <v>43878</v>
      </c>
      <c r="C51" s="266" t="s">
        <v>1678</v>
      </c>
      <c r="D51" s="267">
        <v>0.39583333333333331</v>
      </c>
      <c r="E51" s="268"/>
      <c r="F51" s="243" t="s">
        <v>1688</v>
      </c>
      <c r="G51" s="269">
        <v>54</v>
      </c>
      <c r="H51" s="269"/>
      <c r="I51" s="266"/>
      <c r="J51" s="247"/>
      <c r="K51" s="238"/>
      <c r="L51" s="238"/>
      <c r="M51" s="238"/>
    </row>
    <row r="52" spans="1:13" ht="12.75" customHeight="1">
      <c r="A52" s="238" t="s">
        <v>541</v>
      </c>
      <c r="B52" s="239">
        <v>43879</v>
      </c>
      <c r="C52" s="266" t="s">
        <v>1679</v>
      </c>
      <c r="D52" s="267">
        <v>0.4375</v>
      </c>
      <c r="E52" s="268"/>
      <c r="F52" s="243" t="s">
        <v>2222</v>
      </c>
      <c r="G52" s="244">
        <v>54</v>
      </c>
      <c r="H52" s="244"/>
      <c r="I52" s="266"/>
      <c r="J52" s="247"/>
      <c r="K52" s="238"/>
      <c r="L52" s="238"/>
      <c r="M52" s="238"/>
    </row>
    <row r="53" spans="1:13" ht="12.75" customHeight="1">
      <c r="A53" s="238" t="s">
        <v>527</v>
      </c>
      <c r="B53" s="239">
        <v>43880</v>
      </c>
      <c r="C53" s="266" t="s">
        <v>1681</v>
      </c>
      <c r="D53" s="241">
        <v>0.39583333333333331</v>
      </c>
      <c r="E53" s="242"/>
      <c r="F53" s="248" t="s">
        <v>18</v>
      </c>
      <c r="G53" s="244">
        <v>54</v>
      </c>
      <c r="H53" s="244"/>
      <c r="I53" s="246"/>
      <c r="J53" s="247"/>
      <c r="K53" s="238"/>
      <c r="L53" s="238"/>
      <c r="M53" s="238"/>
    </row>
    <row r="54" spans="1:13" ht="12.75" customHeight="1">
      <c r="A54" s="238" t="s">
        <v>530</v>
      </c>
      <c r="B54" s="239">
        <v>43881</v>
      </c>
      <c r="C54" s="266" t="s">
        <v>2223</v>
      </c>
      <c r="D54" s="241">
        <v>0.4375</v>
      </c>
      <c r="E54" s="242"/>
      <c r="F54" s="243" t="s">
        <v>2224</v>
      </c>
      <c r="G54" s="244">
        <v>54</v>
      </c>
      <c r="H54" s="269"/>
      <c r="I54" s="266"/>
      <c r="J54" s="247"/>
      <c r="K54" s="238"/>
      <c r="L54" s="238"/>
      <c r="M54" s="238"/>
    </row>
    <row r="55" spans="1:13" ht="12.75" customHeight="1">
      <c r="A55" s="238" t="s">
        <v>533</v>
      </c>
      <c r="B55" s="239">
        <v>43882</v>
      </c>
      <c r="C55" s="266"/>
      <c r="D55" s="267"/>
      <c r="E55" s="268"/>
      <c r="F55" s="243"/>
      <c r="G55" s="244"/>
      <c r="H55" s="244"/>
      <c r="I55" s="266"/>
      <c r="J55" s="247"/>
      <c r="K55" s="238"/>
      <c r="L55" s="238"/>
      <c r="M55" s="238"/>
    </row>
    <row r="56" spans="1:13" ht="12.75" customHeight="1">
      <c r="A56" s="252" t="s">
        <v>535</v>
      </c>
      <c r="B56" s="253">
        <v>43883</v>
      </c>
      <c r="C56" s="252"/>
      <c r="D56" s="271"/>
      <c r="E56" s="272"/>
      <c r="F56" s="273"/>
      <c r="G56" s="271"/>
      <c r="H56" s="252"/>
      <c r="I56" s="252"/>
      <c r="J56" s="247"/>
      <c r="K56" s="238"/>
      <c r="L56" s="238"/>
      <c r="M56" s="238"/>
    </row>
    <row r="57" spans="1:13">
      <c r="A57" s="252" t="s">
        <v>536</v>
      </c>
      <c r="B57" s="253">
        <v>43884</v>
      </c>
      <c r="C57" s="260"/>
      <c r="D57" s="255"/>
      <c r="E57" s="256"/>
      <c r="F57" s="257"/>
      <c r="G57" s="258"/>
      <c r="H57" s="282"/>
      <c r="I57" s="260"/>
      <c r="J57" s="247"/>
      <c r="K57" s="238"/>
      <c r="L57" s="238"/>
      <c r="M57" s="238"/>
    </row>
    <row r="58" spans="1:13">
      <c r="A58" s="238" t="s">
        <v>538</v>
      </c>
      <c r="B58" s="239">
        <v>43885</v>
      </c>
      <c r="C58" s="266" t="s">
        <v>1678</v>
      </c>
      <c r="D58" s="267">
        <v>0.39583333333333331</v>
      </c>
      <c r="E58" s="268"/>
      <c r="F58" s="243" t="s">
        <v>1688</v>
      </c>
      <c r="G58" s="269">
        <v>54</v>
      </c>
      <c r="H58" s="269"/>
      <c r="I58" s="266"/>
      <c r="J58" s="247"/>
      <c r="K58" s="238"/>
      <c r="L58" s="238"/>
      <c r="M58" s="238"/>
    </row>
    <row r="59" spans="1:13">
      <c r="A59" s="238" t="s">
        <v>541</v>
      </c>
      <c r="B59" s="1615">
        <v>43886</v>
      </c>
      <c r="C59" s="266" t="s">
        <v>1679</v>
      </c>
      <c r="D59" s="267">
        <v>0.4375</v>
      </c>
      <c r="E59" s="268"/>
      <c r="F59" s="243" t="s">
        <v>2225</v>
      </c>
      <c r="G59" s="244">
        <v>54</v>
      </c>
      <c r="H59" s="244"/>
      <c r="I59" s="266"/>
      <c r="J59" s="247"/>
      <c r="K59" s="238"/>
      <c r="L59" s="238"/>
      <c r="M59" s="238"/>
    </row>
    <row r="60" spans="1:13">
      <c r="A60" s="238"/>
      <c r="B60" s="1616"/>
      <c r="C60" s="266" t="s">
        <v>1347</v>
      </c>
      <c r="D60" s="267">
        <v>0.58333333333333337</v>
      </c>
      <c r="E60" s="268"/>
      <c r="F60" s="243" t="s">
        <v>2226</v>
      </c>
      <c r="G60" s="244">
        <v>54</v>
      </c>
      <c r="H60" s="244"/>
      <c r="I60" s="266"/>
      <c r="J60" s="247"/>
      <c r="K60" s="238"/>
      <c r="L60" s="238"/>
      <c r="M60" s="238"/>
    </row>
    <row r="61" spans="1:13">
      <c r="A61" s="238" t="s">
        <v>527</v>
      </c>
      <c r="B61" s="239">
        <v>43887</v>
      </c>
      <c r="C61" s="266" t="s">
        <v>1681</v>
      </c>
      <c r="D61" s="241">
        <v>0.39583333333333331</v>
      </c>
      <c r="E61" s="242"/>
      <c r="F61" s="248" t="s">
        <v>2221</v>
      </c>
      <c r="G61" s="244">
        <v>54</v>
      </c>
      <c r="H61" s="244"/>
      <c r="I61" s="246"/>
      <c r="J61" s="247"/>
      <c r="K61" s="238"/>
      <c r="L61" s="238"/>
      <c r="M61" s="238"/>
    </row>
    <row r="62" spans="1:13">
      <c r="A62" s="238" t="s">
        <v>530</v>
      </c>
      <c r="B62" s="239">
        <v>43888</v>
      </c>
      <c r="C62" s="266"/>
      <c r="D62" s="241"/>
      <c r="E62" s="242"/>
      <c r="F62" s="243"/>
      <c r="G62" s="244"/>
      <c r="H62" s="244"/>
      <c r="I62" s="266"/>
      <c r="J62" s="247"/>
      <c r="K62" s="238"/>
      <c r="L62" s="238"/>
      <c r="M62" s="238"/>
    </row>
    <row r="63" spans="1:13">
      <c r="A63" s="238" t="s">
        <v>533</v>
      </c>
      <c r="B63" s="239">
        <v>43889</v>
      </c>
      <c r="C63" s="266" t="s">
        <v>2135</v>
      </c>
      <c r="D63" s="267">
        <v>0.54166666666666663</v>
      </c>
      <c r="E63" s="268"/>
      <c r="F63" s="243" t="s">
        <v>2083</v>
      </c>
      <c r="G63" s="244"/>
      <c r="H63" s="244"/>
      <c r="I63" s="266"/>
      <c r="J63" s="247"/>
      <c r="K63" s="238"/>
      <c r="L63" s="238"/>
      <c r="M63" s="238"/>
    </row>
    <row r="64" spans="1:13">
      <c r="A64" s="252" t="s">
        <v>535</v>
      </c>
      <c r="B64" s="253">
        <v>43890</v>
      </c>
      <c r="C64" s="260"/>
      <c r="D64" s="255"/>
      <c r="E64" s="256"/>
      <c r="F64" s="257"/>
      <c r="G64" s="258"/>
      <c r="H64" s="258"/>
      <c r="I64" s="260"/>
      <c r="J64" s="247"/>
      <c r="K64" s="238"/>
      <c r="L64" s="238"/>
      <c r="M64" s="238"/>
    </row>
    <row r="65" spans="1:13" ht="56.25">
      <c r="A65" s="227" t="s">
        <v>41</v>
      </c>
      <c r="B65" s="227" t="s">
        <v>495</v>
      </c>
      <c r="C65" s="228" t="s">
        <v>2203</v>
      </c>
      <c r="D65" s="229" t="s">
        <v>2204</v>
      </c>
      <c r="E65" s="230" t="s">
        <v>2227</v>
      </c>
      <c r="F65" s="231" t="s">
        <v>524</v>
      </c>
      <c r="G65" s="228" t="s">
        <v>2205</v>
      </c>
      <c r="H65" s="232" t="s">
        <v>526</v>
      </c>
      <c r="I65" s="233" t="s">
        <v>1323</v>
      </c>
      <c r="J65" s="247"/>
      <c r="K65" s="238"/>
      <c r="L65" s="238"/>
      <c r="M65" s="238"/>
    </row>
    <row r="66" spans="1:13">
      <c r="A66" s="285" t="s">
        <v>536</v>
      </c>
      <c r="B66" s="253">
        <v>43891</v>
      </c>
      <c r="C66" s="252" t="s">
        <v>2217</v>
      </c>
      <c r="D66" s="286">
        <v>0.4375</v>
      </c>
      <c r="E66" s="287"/>
      <c r="F66" s="257" t="s">
        <v>2219</v>
      </c>
      <c r="G66" s="271"/>
      <c r="H66" s="252"/>
      <c r="I66" s="260"/>
      <c r="J66" s="247"/>
      <c r="K66" s="1638" t="s">
        <v>2228</v>
      </c>
      <c r="L66" s="1639"/>
      <c r="M66" s="1640"/>
    </row>
    <row r="67" spans="1:13">
      <c r="A67" s="288" t="s">
        <v>538</v>
      </c>
      <c r="B67" s="239">
        <v>43892</v>
      </c>
      <c r="C67" s="266" t="s">
        <v>1678</v>
      </c>
      <c r="D67" s="267">
        <v>0.39583333333333331</v>
      </c>
      <c r="E67" s="268"/>
      <c r="F67" s="243" t="s">
        <v>1688</v>
      </c>
      <c r="G67" s="269">
        <v>54</v>
      </c>
      <c r="H67" s="238"/>
      <c r="I67" s="266"/>
      <c r="J67" s="247"/>
      <c r="K67" s="1641" t="s">
        <v>2229</v>
      </c>
      <c r="L67" s="1642"/>
      <c r="M67" s="1643"/>
    </row>
    <row r="68" spans="1:13">
      <c r="A68" s="288" t="s">
        <v>541</v>
      </c>
      <c r="B68" s="239">
        <v>43893</v>
      </c>
      <c r="C68" s="266" t="s">
        <v>1679</v>
      </c>
      <c r="D68" s="241">
        <v>0.4375</v>
      </c>
      <c r="E68" s="242"/>
      <c r="F68" s="243" t="s">
        <v>1680</v>
      </c>
      <c r="G68" s="244">
        <v>54</v>
      </c>
      <c r="H68" s="244"/>
      <c r="I68" s="266"/>
      <c r="J68" s="247"/>
      <c r="K68" s="1641" t="s">
        <v>2230</v>
      </c>
      <c r="L68" s="1642"/>
      <c r="M68" s="1643"/>
    </row>
    <row r="69" spans="1:13">
      <c r="A69" s="288" t="s">
        <v>527</v>
      </c>
      <c r="B69" s="239">
        <v>43894</v>
      </c>
      <c r="C69" s="266" t="s">
        <v>1681</v>
      </c>
      <c r="D69" s="241">
        <v>0.39583333333333331</v>
      </c>
      <c r="E69" s="242"/>
      <c r="F69" s="243" t="s">
        <v>2231</v>
      </c>
      <c r="G69" s="244">
        <v>54</v>
      </c>
      <c r="H69" s="244"/>
      <c r="I69" s="266"/>
      <c r="J69" s="247"/>
      <c r="K69" s="1633" t="s">
        <v>2232</v>
      </c>
      <c r="L69" s="1634"/>
      <c r="M69" s="1635"/>
    </row>
    <row r="70" spans="1:13">
      <c r="A70" s="288" t="s">
        <v>530</v>
      </c>
      <c r="B70" s="239">
        <v>43895</v>
      </c>
      <c r="C70" s="266"/>
      <c r="D70" s="241"/>
      <c r="E70" s="242"/>
      <c r="F70" s="243"/>
      <c r="G70" s="244"/>
      <c r="H70" s="244"/>
      <c r="I70" s="266"/>
      <c r="J70" s="247"/>
      <c r="K70" s="1633" t="s">
        <v>2233</v>
      </c>
      <c r="L70" s="1634"/>
      <c r="M70" s="1635"/>
    </row>
    <row r="71" spans="1:13">
      <c r="A71" s="288" t="s">
        <v>533</v>
      </c>
      <c r="B71" s="239">
        <v>43896</v>
      </c>
      <c r="C71" s="266"/>
      <c r="D71" s="241"/>
      <c r="E71" s="242"/>
      <c r="F71" s="243"/>
      <c r="G71" s="244"/>
      <c r="H71" s="244"/>
      <c r="I71" s="266"/>
      <c r="J71" s="247"/>
      <c r="K71" s="289"/>
      <c r="L71" s="289"/>
      <c r="M71" s="289"/>
    </row>
    <row r="72" spans="1:13">
      <c r="A72" s="285" t="s">
        <v>535</v>
      </c>
      <c r="B72" s="253">
        <v>43897</v>
      </c>
      <c r="C72" s="252"/>
      <c r="D72" s="271"/>
      <c r="E72" s="272"/>
      <c r="F72" s="257"/>
      <c r="G72" s="271"/>
      <c r="H72" s="252"/>
      <c r="I72" s="260"/>
      <c r="J72" s="247"/>
      <c r="K72" s="289"/>
      <c r="L72" s="289"/>
      <c r="M72" s="289"/>
    </row>
    <row r="73" spans="1:13">
      <c r="A73" s="285" t="s">
        <v>536</v>
      </c>
      <c r="B73" s="253">
        <v>43898</v>
      </c>
      <c r="C73" s="290"/>
      <c r="D73" s="286"/>
      <c r="E73" s="287"/>
      <c r="F73" s="273"/>
      <c r="G73" s="271"/>
      <c r="H73" s="252"/>
      <c r="I73" s="252"/>
      <c r="J73" s="247"/>
      <c r="K73" s="291"/>
      <c r="L73" s="291"/>
      <c r="M73" s="291"/>
    </row>
    <row r="74" spans="1:13">
      <c r="A74" s="288" t="s">
        <v>538</v>
      </c>
      <c r="B74" s="239">
        <v>43899</v>
      </c>
      <c r="C74" s="266" t="s">
        <v>1678</v>
      </c>
      <c r="D74" s="267">
        <v>0.39583333333333331</v>
      </c>
      <c r="E74" s="268"/>
      <c r="F74" s="243" t="s">
        <v>1688</v>
      </c>
      <c r="G74" s="269">
        <v>54</v>
      </c>
      <c r="H74" s="244"/>
      <c r="I74" s="266"/>
      <c r="J74" s="247"/>
      <c r="K74" s="292"/>
      <c r="L74" s="292"/>
      <c r="M74" s="292"/>
    </row>
    <row r="75" spans="1:13">
      <c r="A75" s="288" t="s">
        <v>541</v>
      </c>
      <c r="B75" s="239">
        <v>43900</v>
      </c>
      <c r="C75" s="266" t="s">
        <v>1679</v>
      </c>
      <c r="D75" s="241">
        <v>0.4375</v>
      </c>
      <c r="E75" s="242"/>
      <c r="F75" s="243" t="s">
        <v>2220</v>
      </c>
      <c r="G75" s="244">
        <v>54</v>
      </c>
      <c r="H75" s="244"/>
      <c r="I75" s="266"/>
      <c r="J75" s="247"/>
      <c r="K75" s="293"/>
      <c r="L75" s="293"/>
      <c r="M75" s="293"/>
    </row>
    <row r="76" spans="1:13">
      <c r="A76" s="288" t="s">
        <v>527</v>
      </c>
      <c r="B76" s="239">
        <v>43901</v>
      </c>
      <c r="C76" s="266" t="s">
        <v>1681</v>
      </c>
      <c r="D76" s="241">
        <v>0.39583333333333331</v>
      </c>
      <c r="E76" s="242"/>
      <c r="F76" s="243" t="s">
        <v>1701</v>
      </c>
      <c r="G76" s="244">
        <v>54</v>
      </c>
      <c r="H76" s="244"/>
      <c r="I76" s="266"/>
      <c r="J76" s="247"/>
      <c r="K76" s="293"/>
      <c r="L76" s="293"/>
      <c r="M76" s="293"/>
    </row>
    <row r="77" spans="1:13">
      <c r="A77" s="288" t="s">
        <v>530</v>
      </c>
      <c r="B77" s="239">
        <v>43902</v>
      </c>
      <c r="C77" s="266"/>
      <c r="D77" s="241"/>
      <c r="E77" s="242"/>
      <c r="F77" s="243"/>
      <c r="G77" s="244"/>
      <c r="H77" s="244"/>
      <c r="I77" s="266"/>
      <c r="J77" s="247"/>
      <c r="K77" s="293"/>
      <c r="L77" s="293"/>
      <c r="M77" s="293"/>
    </row>
    <row r="78" spans="1:13">
      <c r="A78" s="288" t="s">
        <v>533</v>
      </c>
      <c r="B78" s="239">
        <v>43903</v>
      </c>
      <c r="C78" s="266"/>
      <c r="D78" s="267"/>
      <c r="E78" s="268"/>
      <c r="F78" s="243"/>
      <c r="G78" s="244"/>
      <c r="H78" s="244"/>
      <c r="I78" s="266"/>
      <c r="J78" s="247"/>
      <c r="K78" s="294"/>
      <c r="L78" s="294"/>
      <c r="M78" s="294"/>
    </row>
    <row r="79" spans="1:13">
      <c r="A79" s="285" t="s">
        <v>535</v>
      </c>
      <c r="B79" s="253">
        <v>43904</v>
      </c>
      <c r="C79" s="295"/>
      <c r="D79" s="296"/>
      <c r="E79" s="297"/>
      <c r="F79" s="298"/>
      <c r="G79" s="299"/>
      <c r="H79" s="252"/>
      <c r="I79" s="252"/>
      <c r="J79" s="247"/>
      <c r="K79" s="238"/>
      <c r="L79" s="238"/>
      <c r="M79" s="238"/>
    </row>
    <row r="80" spans="1:13" ht="14.25">
      <c r="A80" s="300" t="s">
        <v>536</v>
      </c>
      <c r="B80" s="301">
        <v>43905</v>
      </c>
      <c r="C80" s="302" t="s">
        <v>1707</v>
      </c>
      <c r="D80" s="303">
        <v>0.41666666666666669</v>
      </c>
      <c r="E80" s="304"/>
      <c r="F80" s="305" t="s">
        <v>2234</v>
      </c>
      <c r="G80" s="306" t="s">
        <v>2235</v>
      </c>
      <c r="H80" s="307"/>
      <c r="I80" s="307" t="s">
        <v>2236</v>
      </c>
      <c r="J80" s="308"/>
      <c r="K80" s="238"/>
      <c r="L80" s="238"/>
      <c r="M80" s="238"/>
    </row>
    <row r="81" spans="1:13">
      <c r="A81" s="288" t="s">
        <v>538</v>
      </c>
      <c r="B81" s="239">
        <v>43906</v>
      </c>
      <c r="C81" s="266" t="s">
        <v>1678</v>
      </c>
      <c r="D81" s="267">
        <v>0.39583333333333331</v>
      </c>
      <c r="E81" s="268"/>
      <c r="F81" s="243" t="s">
        <v>1688</v>
      </c>
      <c r="G81" s="269">
        <v>54</v>
      </c>
      <c r="H81" s="269"/>
      <c r="I81" s="266"/>
      <c r="J81" s="247"/>
      <c r="K81" s="238"/>
      <c r="L81" s="238"/>
      <c r="M81" s="238"/>
    </row>
    <row r="82" spans="1:13">
      <c r="A82" s="288" t="s">
        <v>541</v>
      </c>
      <c r="B82" s="239">
        <v>43907</v>
      </c>
      <c r="C82" s="266" t="s">
        <v>1679</v>
      </c>
      <c r="D82" s="241">
        <v>0.4375</v>
      </c>
      <c r="E82" s="242"/>
      <c r="F82" s="243" t="s">
        <v>2220</v>
      </c>
      <c r="G82" s="244">
        <v>54</v>
      </c>
      <c r="H82" s="244"/>
      <c r="I82" s="266"/>
      <c r="J82" s="247"/>
      <c r="K82" s="238"/>
      <c r="L82" s="238"/>
      <c r="M82" s="238"/>
    </row>
    <row r="83" spans="1:13">
      <c r="A83" s="288" t="s">
        <v>527</v>
      </c>
      <c r="B83" s="239">
        <v>43908</v>
      </c>
      <c r="C83" s="266" t="s">
        <v>1681</v>
      </c>
      <c r="D83" s="241">
        <v>0.39583333333333331</v>
      </c>
      <c r="E83" s="242"/>
      <c r="F83" s="243" t="s">
        <v>2237</v>
      </c>
      <c r="G83" s="244">
        <v>54</v>
      </c>
      <c r="H83" s="244"/>
      <c r="I83" s="266"/>
      <c r="J83" s="247"/>
      <c r="K83" s="238"/>
      <c r="L83" s="238"/>
      <c r="M83" s="238"/>
    </row>
    <row r="84" spans="1:13">
      <c r="A84" s="288" t="s">
        <v>530</v>
      </c>
      <c r="B84" s="239">
        <v>43909</v>
      </c>
      <c r="C84" s="266" t="s">
        <v>2223</v>
      </c>
      <c r="D84" s="241">
        <v>0.4375</v>
      </c>
      <c r="E84" s="242"/>
      <c r="F84" s="243" t="s">
        <v>2224</v>
      </c>
      <c r="G84" s="244">
        <v>54</v>
      </c>
      <c r="H84" s="269"/>
      <c r="I84" s="266"/>
      <c r="J84" s="247"/>
      <c r="K84" s="238"/>
      <c r="L84" s="238"/>
      <c r="M84" s="238"/>
    </row>
    <row r="85" spans="1:13">
      <c r="A85" s="288" t="s">
        <v>533</v>
      </c>
      <c r="B85" s="239">
        <v>43910</v>
      </c>
      <c r="C85" s="266"/>
      <c r="D85" s="241"/>
      <c r="E85" s="242"/>
      <c r="F85" s="243"/>
      <c r="G85" s="244"/>
      <c r="H85" s="269"/>
      <c r="I85" s="266"/>
      <c r="J85" s="247"/>
      <c r="K85" s="238"/>
      <c r="L85" s="238"/>
      <c r="M85" s="238"/>
    </row>
    <row r="86" spans="1:13">
      <c r="A86" s="309" t="s">
        <v>535</v>
      </c>
      <c r="B86" s="310">
        <v>43911</v>
      </c>
      <c r="C86" s="311" t="s">
        <v>2238</v>
      </c>
      <c r="D86" s="312">
        <v>0.375</v>
      </c>
      <c r="E86" s="313"/>
      <c r="F86" s="314" t="s">
        <v>2239</v>
      </c>
      <c r="G86" s="315"/>
      <c r="H86" s="307"/>
      <c r="I86" s="316" t="s">
        <v>2240</v>
      </c>
      <c r="J86" s="247"/>
      <c r="K86" s="238"/>
      <c r="L86" s="238"/>
      <c r="M86" s="238"/>
    </row>
    <row r="87" spans="1:13" ht="25.5">
      <c r="A87" s="300" t="s">
        <v>536</v>
      </c>
      <c r="B87" s="301">
        <v>43912</v>
      </c>
      <c r="C87" s="311" t="s">
        <v>2238</v>
      </c>
      <c r="D87" s="317">
        <v>0.375</v>
      </c>
      <c r="E87" s="318"/>
      <c r="F87" s="319" t="s">
        <v>1477</v>
      </c>
      <c r="G87" s="320"/>
      <c r="H87" s="320"/>
      <c r="I87" s="316" t="s">
        <v>2241</v>
      </c>
      <c r="K87" s="238"/>
      <c r="L87" s="238"/>
      <c r="M87" s="238"/>
    </row>
    <row r="88" spans="1:13">
      <c r="A88" s="288" t="s">
        <v>538</v>
      </c>
      <c r="B88" s="239">
        <v>43913</v>
      </c>
      <c r="C88" s="266" t="s">
        <v>1678</v>
      </c>
      <c r="D88" s="267">
        <v>0.39583333333333331</v>
      </c>
      <c r="E88" s="268"/>
      <c r="F88" s="243" t="s">
        <v>1688</v>
      </c>
      <c r="G88" s="269">
        <v>54</v>
      </c>
      <c r="H88" s="244"/>
      <c r="I88" s="266"/>
      <c r="J88" s="247"/>
      <c r="K88" s="238"/>
      <c r="L88" s="238"/>
      <c r="M88" s="238"/>
    </row>
    <row r="89" spans="1:13">
      <c r="A89" s="288" t="s">
        <v>541</v>
      </c>
      <c r="B89" s="239">
        <v>43914</v>
      </c>
      <c r="C89" s="266" t="s">
        <v>1679</v>
      </c>
      <c r="D89" s="267">
        <v>0.5</v>
      </c>
      <c r="E89" s="268"/>
      <c r="F89" s="243" t="s">
        <v>2242</v>
      </c>
      <c r="G89" s="244">
        <v>54</v>
      </c>
      <c r="H89" s="269"/>
      <c r="I89" s="266"/>
      <c r="J89" s="247"/>
      <c r="K89" s="238"/>
      <c r="L89" s="238"/>
      <c r="M89" s="238"/>
    </row>
    <row r="90" spans="1:13">
      <c r="A90" s="288" t="s">
        <v>527</v>
      </c>
      <c r="B90" s="239">
        <v>43915</v>
      </c>
      <c r="C90" s="266" t="s">
        <v>1681</v>
      </c>
      <c r="D90" s="267">
        <v>0.39583333333333331</v>
      </c>
      <c r="E90" s="268"/>
      <c r="F90" s="243" t="s">
        <v>2243</v>
      </c>
      <c r="G90" s="244">
        <v>54</v>
      </c>
      <c r="H90" s="244" t="s">
        <v>526</v>
      </c>
      <c r="I90" s="266"/>
      <c r="J90" s="247"/>
      <c r="K90" s="238"/>
      <c r="L90" s="238"/>
      <c r="M90" s="238"/>
    </row>
    <row r="91" spans="1:13">
      <c r="A91" s="288" t="s">
        <v>530</v>
      </c>
      <c r="B91" s="239">
        <v>43916</v>
      </c>
      <c r="C91" s="266"/>
      <c r="D91" s="267"/>
      <c r="E91" s="268"/>
      <c r="F91" s="243"/>
      <c r="G91" s="244"/>
      <c r="H91" s="244"/>
      <c r="I91" s="266"/>
      <c r="J91" s="247"/>
      <c r="K91" s="238"/>
      <c r="L91" s="238"/>
      <c r="M91" s="238"/>
    </row>
    <row r="92" spans="1:13">
      <c r="A92" s="288" t="s">
        <v>533</v>
      </c>
      <c r="B92" s="239">
        <v>43917</v>
      </c>
      <c r="C92" s="266" t="s">
        <v>2244</v>
      </c>
      <c r="D92" s="267">
        <v>0.5</v>
      </c>
      <c r="E92" s="268"/>
      <c r="F92" s="243" t="s">
        <v>2245</v>
      </c>
      <c r="G92" s="244"/>
      <c r="H92" s="269"/>
      <c r="I92" s="266"/>
      <c r="J92" s="247"/>
      <c r="K92" s="238"/>
      <c r="L92" s="238"/>
      <c r="M92" s="238"/>
    </row>
    <row r="93" spans="1:13">
      <c r="A93" s="321" t="s">
        <v>535</v>
      </c>
      <c r="B93" s="322">
        <v>43918</v>
      </c>
      <c r="C93" s="323" t="s">
        <v>2246</v>
      </c>
      <c r="D93" s="324">
        <v>0.5</v>
      </c>
      <c r="E93" s="325"/>
      <c r="F93" s="326" t="s">
        <v>2247</v>
      </c>
      <c r="G93" s="327">
        <v>54</v>
      </c>
      <c r="H93" s="328"/>
      <c r="I93" s="329"/>
      <c r="J93" s="247"/>
      <c r="K93" s="238"/>
      <c r="L93" s="238"/>
      <c r="M93" s="238"/>
    </row>
    <row r="94" spans="1:13">
      <c r="A94" s="285" t="s">
        <v>536</v>
      </c>
      <c r="B94" s="253">
        <v>43919</v>
      </c>
      <c r="C94" s="290" t="s">
        <v>1359</v>
      </c>
      <c r="D94" s="286"/>
      <c r="E94" s="287"/>
      <c r="F94" s="257"/>
      <c r="G94" s="271"/>
      <c r="H94" s="252"/>
      <c r="I94" s="260"/>
      <c r="J94" s="247"/>
      <c r="K94" s="238"/>
      <c r="L94" s="238"/>
      <c r="M94" s="238"/>
    </row>
    <row r="95" spans="1:13" ht="12.75" customHeight="1">
      <c r="A95" s="288" t="s">
        <v>538</v>
      </c>
      <c r="B95" s="239">
        <v>43920</v>
      </c>
      <c r="C95" s="266" t="s">
        <v>1678</v>
      </c>
      <c r="D95" s="267">
        <v>0.39583333333333331</v>
      </c>
      <c r="E95" s="268"/>
      <c r="F95" s="243" t="s">
        <v>1688</v>
      </c>
      <c r="G95" s="269">
        <v>54</v>
      </c>
      <c r="H95" s="244"/>
      <c r="I95" s="238"/>
      <c r="J95" s="247"/>
      <c r="K95" s="1580" t="s">
        <v>2248</v>
      </c>
      <c r="L95" s="1581"/>
      <c r="M95" s="1582"/>
    </row>
    <row r="96" spans="1:13">
      <c r="A96" s="288" t="s">
        <v>541</v>
      </c>
      <c r="B96" s="239">
        <v>43921</v>
      </c>
      <c r="C96" s="266" t="s">
        <v>2249</v>
      </c>
      <c r="D96" s="267">
        <v>0.39583333333333331</v>
      </c>
      <c r="E96" s="268"/>
      <c r="F96" s="243" t="s">
        <v>2250</v>
      </c>
      <c r="G96" s="244">
        <v>54</v>
      </c>
      <c r="H96" s="244"/>
      <c r="I96" s="238"/>
      <c r="J96" s="247"/>
      <c r="K96" s="1583"/>
      <c r="L96" s="1584"/>
      <c r="M96" s="1585"/>
    </row>
    <row r="97" spans="1:13" ht="56.25">
      <c r="A97" s="227" t="s">
        <v>106</v>
      </c>
      <c r="B97" s="227" t="s">
        <v>495</v>
      </c>
      <c r="C97" s="228" t="s">
        <v>2203</v>
      </c>
      <c r="D97" s="229" t="s">
        <v>2204</v>
      </c>
      <c r="E97" s="230"/>
      <c r="F97" s="231" t="s">
        <v>524</v>
      </c>
      <c r="G97" s="228" t="s">
        <v>2205</v>
      </c>
      <c r="H97" s="232" t="s">
        <v>526</v>
      </c>
      <c r="I97" s="233" t="s">
        <v>1323</v>
      </c>
      <c r="J97" s="247"/>
      <c r="K97" s="1583"/>
      <c r="L97" s="1584"/>
      <c r="M97" s="1585"/>
    </row>
    <row r="98" spans="1:13">
      <c r="A98" s="288" t="s">
        <v>527</v>
      </c>
      <c r="B98" s="330">
        <v>43922</v>
      </c>
      <c r="C98" s="266" t="s">
        <v>1681</v>
      </c>
      <c r="D98" s="267">
        <v>0.375</v>
      </c>
      <c r="E98" s="268"/>
      <c r="F98" s="243" t="s">
        <v>2251</v>
      </c>
      <c r="G98" s="244">
        <v>54</v>
      </c>
      <c r="H98" s="244" t="s">
        <v>526</v>
      </c>
      <c r="I98" s="238"/>
      <c r="J98" s="247"/>
      <c r="K98" s="1583"/>
      <c r="L98" s="1584"/>
      <c r="M98" s="1585"/>
    </row>
    <row r="99" spans="1:13">
      <c r="A99" s="288" t="s">
        <v>530</v>
      </c>
      <c r="B99" s="330">
        <v>43923</v>
      </c>
      <c r="C99" s="266"/>
      <c r="D99" s="267"/>
      <c r="E99" s="268"/>
      <c r="F99" s="243"/>
      <c r="G99" s="244"/>
      <c r="H99" s="244"/>
      <c r="I99" s="238"/>
      <c r="J99" s="247"/>
      <c r="K99" s="1583"/>
      <c r="L99" s="1584"/>
      <c r="M99" s="1585"/>
    </row>
    <row r="100" spans="1:13">
      <c r="A100" s="1589" t="s">
        <v>533</v>
      </c>
      <c r="B100" s="1578">
        <v>43924</v>
      </c>
      <c r="C100" s="266" t="s">
        <v>2028</v>
      </c>
      <c r="D100" s="267">
        <v>0.54166666666666663</v>
      </c>
      <c r="E100" s="268"/>
      <c r="F100" s="243" t="s">
        <v>2083</v>
      </c>
      <c r="G100" s="244"/>
      <c r="H100" s="244"/>
      <c r="I100" s="238"/>
      <c r="J100" s="247"/>
      <c r="K100" s="1583"/>
      <c r="L100" s="1584"/>
      <c r="M100" s="1585"/>
    </row>
    <row r="101" spans="1:13">
      <c r="A101" s="1590"/>
      <c r="B101" s="1626"/>
      <c r="C101" s="266" t="s">
        <v>2252</v>
      </c>
      <c r="D101" s="331">
        <v>0.375</v>
      </c>
      <c r="E101" s="332"/>
      <c r="F101" s="243" t="s">
        <v>2253</v>
      </c>
      <c r="G101" s="249"/>
      <c r="H101" s="238"/>
      <c r="I101" s="266" t="s">
        <v>2240</v>
      </c>
      <c r="J101" s="247"/>
      <c r="K101" s="1586"/>
      <c r="L101" s="1587"/>
      <c r="M101" s="1588"/>
    </row>
    <row r="102" spans="1:13" ht="25.5">
      <c r="A102" s="285" t="s">
        <v>535</v>
      </c>
      <c r="B102" s="333">
        <v>43925</v>
      </c>
      <c r="C102" s="265" t="s">
        <v>2254</v>
      </c>
      <c r="D102" s="274">
        <v>0.60416666666666663</v>
      </c>
      <c r="E102" s="275"/>
      <c r="F102" s="257" t="s">
        <v>2255</v>
      </c>
      <c r="G102" s="258"/>
      <c r="H102" s="282"/>
      <c r="I102" s="260"/>
      <c r="J102" s="247"/>
      <c r="K102" s="238"/>
      <c r="L102" s="238"/>
      <c r="M102" s="238"/>
    </row>
    <row r="103" spans="1:13">
      <c r="A103" s="334"/>
      <c r="B103" s="335"/>
      <c r="C103" s="260" t="s">
        <v>2256</v>
      </c>
      <c r="D103" s="255">
        <v>0.58333333333333337</v>
      </c>
      <c r="E103" s="256"/>
      <c r="F103" s="257" t="s">
        <v>2257</v>
      </c>
      <c r="G103" s="258"/>
      <c r="H103" s="282"/>
      <c r="I103" s="260"/>
      <c r="J103" s="247"/>
      <c r="K103" s="238"/>
      <c r="L103" s="238"/>
      <c r="M103" s="238"/>
    </row>
    <row r="104" spans="1:13" ht="25.5">
      <c r="A104" s="1631" t="s">
        <v>536</v>
      </c>
      <c r="B104" s="1629">
        <v>43926</v>
      </c>
      <c r="C104" s="260" t="s">
        <v>2258</v>
      </c>
      <c r="D104" s="255"/>
      <c r="E104" s="256"/>
      <c r="F104" s="273" t="s">
        <v>2259</v>
      </c>
      <c r="G104" s="258"/>
      <c r="H104" s="282"/>
      <c r="I104" s="260" t="s">
        <v>2236</v>
      </c>
      <c r="J104" s="247"/>
      <c r="K104" s="238"/>
      <c r="L104" s="238"/>
      <c r="M104" s="238"/>
    </row>
    <row r="105" spans="1:13">
      <c r="A105" s="1632"/>
      <c r="B105" s="1630"/>
      <c r="C105" s="260" t="s">
        <v>2217</v>
      </c>
      <c r="D105" s="255">
        <v>0.39583333333333331</v>
      </c>
      <c r="E105" s="256"/>
      <c r="F105" s="257" t="s">
        <v>2219</v>
      </c>
      <c r="G105" s="258">
        <v>54</v>
      </c>
      <c r="H105" s="282"/>
      <c r="I105" s="260"/>
      <c r="J105" s="247"/>
      <c r="K105" s="238"/>
      <c r="L105" s="238"/>
      <c r="M105" s="238"/>
    </row>
    <row r="106" spans="1:13">
      <c r="A106" s="288" t="s">
        <v>538</v>
      </c>
      <c r="B106" s="330">
        <v>43927</v>
      </c>
      <c r="C106" s="266" t="s">
        <v>1678</v>
      </c>
      <c r="D106" s="267">
        <v>0.375</v>
      </c>
      <c r="E106" s="268"/>
      <c r="F106" s="243" t="s">
        <v>2260</v>
      </c>
      <c r="G106" s="269">
        <v>54</v>
      </c>
      <c r="H106" s="244" t="s">
        <v>526</v>
      </c>
      <c r="I106" s="266"/>
      <c r="J106" s="336"/>
      <c r="K106" s="238"/>
      <c r="L106" s="238"/>
      <c r="M106" s="238"/>
    </row>
    <row r="107" spans="1:13">
      <c r="A107" s="1589" t="s">
        <v>541</v>
      </c>
      <c r="B107" s="1578">
        <v>43928</v>
      </c>
      <c r="C107" s="266" t="s">
        <v>1679</v>
      </c>
      <c r="D107" s="267">
        <v>0.39583333333333331</v>
      </c>
      <c r="E107" s="268"/>
      <c r="F107" s="243" t="s">
        <v>2261</v>
      </c>
      <c r="G107" s="244">
        <v>54</v>
      </c>
      <c r="H107" s="244"/>
      <c r="I107" s="238"/>
      <c r="J107" s="247"/>
      <c r="K107" s="238"/>
      <c r="L107" s="238"/>
      <c r="M107" s="238"/>
    </row>
    <row r="108" spans="1:13">
      <c r="A108" s="1590"/>
      <c r="B108" s="1579"/>
      <c r="C108" s="266" t="s">
        <v>1347</v>
      </c>
      <c r="D108" s="267">
        <v>0.70833333333333337</v>
      </c>
      <c r="E108" s="268"/>
      <c r="F108" s="243" t="s">
        <v>2021</v>
      </c>
      <c r="G108" s="244">
        <v>54</v>
      </c>
      <c r="H108" s="244"/>
      <c r="I108" s="266"/>
      <c r="J108" s="247"/>
      <c r="K108" s="238"/>
      <c r="L108" s="238"/>
      <c r="M108" s="238"/>
    </row>
    <row r="109" spans="1:13">
      <c r="A109" s="288" t="s">
        <v>527</v>
      </c>
      <c r="B109" s="330">
        <v>43929</v>
      </c>
      <c r="C109" s="266" t="s">
        <v>1681</v>
      </c>
      <c r="D109" s="267">
        <v>0.35416666666666669</v>
      </c>
      <c r="E109" s="268"/>
      <c r="F109" s="251" t="s">
        <v>1046</v>
      </c>
      <c r="G109" s="244">
        <v>54</v>
      </c>
      <c r="H109" s="238"/>
      <c r="I109" s="238"/>
      <c r="J109" s="247"/>
      <c r="K109" s="238"/>
      <c r="L109" s="238"/>
      <c r="M109" s="238"/>
    </row>
    <row r="110" spans="1:13">
      <c r="A110" s="288" t="s">
        <v>530</v>
      </c>
      <c r="B110" s="330">
        <v>43930</v>
      </c>
      <c r="C110" s="266"/>
      <c r="D110" s="267"/>
      <c r="E110" s="268"/>
      <c r="F110" s="243"/>
      <c r="G110" s="244"/>
      <c r="H110" s="244"/>
      <c r="I110" s="238"/>
      <c r="J110" s="247"/>
      <c r="K110" s="238"/>
      <c r="L110" s="238"/>
      <c r="M110" s="238"/>
    </row>
    <row r="111" spans="1:13">
      <c r="A111" s="1589" t="s">
        <v>533</v>
      </c>
      <c r="B111" s="1578">
        <v>43931</v>
      </c>
      <c r="C111" s="240" t="s">
        <v>626</v>
      </c>
      <c r="D111" s="267"/>
      <c r="E111" s="268"/>
      <c r="F111" s="243"/>
      <c r="G111" s="244"/>
      <c r="H111" s="244"/>
      <c r="I111" s="266"/>
      <c r="J111" s="247"/>
      <c r="K111" s="238"/>
      <c r="L111" s="238"/>
      <c r="M111" s="238"/>
    </row>
    <row r="112" spans="1:13" ht="25.5">
      <c r="A112" s="1590"/>
      <c r="B112" s="1579"/>
      <c r="C112" s="266" t="s">
        <v>2262</v>
      </c>
      <c r="D112" s="331"/>
      <c r="E112" s="332"/>
      <c r="F112" s="243" t="s">
        <v>2263</v>
      </c>
      <c r="G112" s="249"/>
      <c r="H112" s="238"/>
      <c r="I112" s="266" t="s">
        <v>2241</v>
      </c>
      <c r="J112" s="247"/>
      <c r="K112" s="238"/>
      <c r="L112" s="238"/>
      <c r="M112" s="238"/>
    </row>
    <row r="113" spans="1:13">
      <c r="A113" s="285" t="s">
        <v>535</v>
      </c>
      <c r="B113" s="333">
        <v>43932</v>
      </c>
      <c r="C113" s="265"/>
      <c r="D113" s="274"/>
      <c r="E113" s="275"/>
      <c r="F113" s="337"/>
      <c r="G113" s="258"/>
      <c r="H113" s="282"/>
      <c r="I113" s="337"/>
      <c r="J113" s="247"/>
      <c r="K113" s="238"/>
      <c r="L113" s="238"/>
      <c r="M113" s="238"/>
    </row>
    <row r="114" spans="1:13">
      <c r="A114" s="285" t="s">
        <v>536</v>
      </c>
      <c r="B114" s="333">
        <v>43933</v>
      </c>
      <c r="C114" s="338" t="s">
        <v>1376</v>
      </c>
      <c r="D114" s="271"/>
      <c r="E114" s="272"/>
      <c r="F114" s="273"/>
      <c r="G114" s="271"/>
      <c r="H114" s="252"/>
      <c r="I114" s="252"/>
      <c r="J114" s="339"/>
      <c r="K114" s="238"/>
      <c r="L114" s="238"/>
      <c r="M114" s="238"/>
    </row>
    <row r="115" spans="1:13">
      <c r="A115" s="1631" t="s">
        <v>538</v>
      </c>
      <c r="B115" s="1629">
        <v>43934</v>
      </c>
      <c r="C115" s="290" t="s">
        <v>1376</v>
      </c>
      <c r="D115" s="274"/>
      <c r="E115" s="275"/>
      <c r="F115" s="257"/>
      <c r="G115" s="282"/>
      <c r="H115" s="258"/>
      <c r="I115" s="260"/>
      <c r="J115" s="247"/>
      <c r="K115" s="238"/>
      <c r="L115" s="238"/>
      <c r="M115" s="238"/>
    </row>
    <row r="116" spans="1:13">
      <c r="A116" s="1632"/>
      <c r="B116" s="1630"/>
      <c r="C116" s="260" t="s">
        <v>2264</v>
      </c>
      <c r="D116" s="274">
        <v>0.41666666666666669</v>
      </c>
      <c r="E116" s="275"/>
      <c r="F116" s="257" t="s">
        <v>2265</v>
      </c>
      <c r="G116" s="258">
        <v>54</v>
      </c>
      <c r="H116" s="258"/>
      <c r="I116" s="260"/>
      <c r="J116" s="247"/>
      <c r="K116" s="238"/>
      <c r="L116" s="238"/>
      <c r="M116" s="238"/>
    </row>
    <row r="117" spans="1:13" ht="12.75" customHeight="1">
      <c r="A117" s="1589" t="s">
        <v>541</v>
      </c>
      <c r="B117" s="1578">
        <v>43935</v>
      </c>
      <c r="C117" s="288" t="s">
        <v>1679</v>
      </c>
      <c r="D117" s="267">
        <v>0.39583333333333331</v>
      </c>
      <c r="E117" s="268"/>
      <c r="F117" s="243" t="s">
        <v>2020</v>
      </c>
      <c r="G117" s="244">
        <v>54</v>
      </c>
      <c r="H117" s="244"/>
      <c r="I117" s="266"/>
      <c r="J117" s="247"/>
      <c r="K117" s="1580" t="s">
        <v>2266</v>
      </c>
      <c r="L117" s="1581"/>
      <c r="M117" s="1582"/>
    </row>
    <row r="118" spans="1:13">
      <c r="A118" s="1590"/>
      <c r="B118" s="1579"/>
      <c r="C118" s="266" t="s">
        <v>1347</v>
      </c>
      <c r="D118" s="267">
        <v>0.70833333333333337</v>
      </c>
      <c r="E118" s="268"/>
      <c r="F118" s="243" t="s">
        <v>2026</v>
      </c>
      <c r="G118" s="244">
        <v>54</v>
      </c>
      <c r="H118" s="244"/>
      <c r="I118" s="238"/>
      <c r="J118" s="247"/>
      <c r="K118" s="1583"/>
      <c r="L118" s="1584"/>
      <c r="M118" s="1585"/>
    </row>
    <row r="119" spans="1:13">
      <c r="A119" s="288" t="s">
        <v>527</v>
      </c>
      <c r="B119" s="330">
        <v>43936</v>
      </c>
      <c r="C119" s="266" t="s">
        <v>1681</v>
      </c>
      <c r="D119" s="267">
        <v>0.35416666666666669</v>
      </c>
      <c r="E119" s="268"/>
      <c r="F119" s="243" t="s">
        <v>2267</v>
      </c>
      <c r="G119" s="244">
        <v>54</v>
      </c>
      <c r="H119" s="244" t="s">
        <v>526</v>
      </c>
      <c r="I119" s="238"/>
      <c r="J119" s="247"/>
      <c r="K119" s="1583"/>
      <c r="L119" s="1584"/>
      <c r="M119" s="1585"/>
    </row>
    <row r="120" spans="1:13" ht="25.5">
      <c r="A120" s="1589" t="s">
        <v>530</v>
      </c>
      <c r="B120" s="1578">
        <v>43937</v>
      </c>
      <c r="C120" s="266" t="s">
        <v>2268</v>
      </c>
      <c r="D120" s="267"/>
      <c r="E120" s="268"/>
      <c r="F120" s="243" t="s">
        <v>2269</v>
      </c>
      <c r="G120" s="244"/>
      <c r="H120" s="244"/>
      <c r="I120" s="266" t="s">
        <v>2236</v>
      </c>
      <c r="J120" s="247"/>
      <c r="K120" s="1583"/>
      <c r="L120" s="1584"/>
      <c r="M120" s="1585"/>
    </row>
    <row r="121" spans="1:13">
      <c r="A121" s="1590"/>
      <c r="B121" s="1626"/>
      <c r="C121" s="266" t="s">
        <v>2223</v>
      </c>
      <c r="D121" s="267">
        <v>0.39583333333333331</v>
      </c>
      <c r="E121" s="268"/>
      <c r="F121" s="243" t="s">
        <v>2224</v>
      </c>
      <c r="G121" s="244">
        <v>54</v>
      </c>
      <c r="H121" s="269"/>
      <c r="I121" s="266"/>
      <c r="J121" s="247"/>
      <c r="K121" s="1583"/>
      <c r="L121" s="1584"/>
      <c r="M121" s="1585"/>
    </row>
    <row r="122" spans="1:13" ht="25.5">
      <c r="A122" s="288" t="s">
        <v>533</v>
      </c>
      <c r="B122" s="330">
        <v>43938</v>
      </c>
      <c r="C122" s="266" t="s">
        <v>2262</v>
      </c>
      <c r="D122" s="267"/>
      <c r="E122" s="268"/>
      <c r="F122" s="243" t="s">
        <v>2270</v>
      </c>
      <c r="G122" s="244"/>
      <c r="H122" s="244"/>
      <c r="I122" s="266" t="s">
        <v>2236</v>
      </c>
      <c r="J122" s="247"/>
      <c r="K122" s="1583"/>
      <c r="L122" s="1584"/>
      <c r="M122" s="1585"/>
    </row>
    <row r="123" spans="1:13">
      <c r="A123" s="285" t="s">
        <v>535</v>
      </c>
      <c r="B123" s="333">
        <v>43939</v>
      </c>
      <c r="C123" s="265"/>
      <c r="D123" s="274"/>
      <c r="E123" s="275"/>
      <c r="F123" s="337"/>
      <c r="G123" s="258"/>
      <c r="H123" s="282"/>
      <c r="I123" s="260"/>
      <c r="J123" s="247"/>
      <c r="K123" s="1583"/>
      <c r="L123" s="1584"/>
      <c r="M123" s="1585"/>
    </row>
    <row r="124" spans="1:13">
      <c r="A124" s="285" t="s">
        <v>536</v>
      </c>
      <c r="B124" s="333">
        <v>43940</v>
      </c>
      <c r="C124" s="260" t="s">
        <v>2258</v>
      </c>
      <c r="D124" s="286"/>
      <c r="E124" s="287"/>
      <c r="F124" s="273" t="s">
        <v>2271</v>
      </c>
      <c r="G124" s="271"/>
      <c r="H124" s="252"/>
      <c r="I124" s="252" t="s">
        <v>2240</v>
      </c>
      <c r="J124" s="247"/>
      <c r="K124" s="1583"/>
      <c r="L124" s="1584"/>
      <c r="M124" s="1585"/>
    </row>
    <row r="125" spans="1:13">
      <c r="A125" s="288" t="s">
        <v>538</v>
      </c>
      <c r="B125" s="330">
        <v>43941</v>
      </c>
      <c r="C125" s="266" t="s">
        <v>1678</v>
      </c>
      <c r="D125" s="267">
        <v>0.375</v>
      </c>
      <c r="E125" s="268"/>
      <c r="F125" s="243" t="s">
        <v>1688</v>
      </c>
      <c r="G125" s="269">
        <v>54</v>
      </c>
      <c r="H125" s="244"/>
      <c r="I125" s="266"/>
      <c r="J125" s="247"/>
      <c r="K125" s="1583"/>
      <c r="L125" s="1584"/>
      <c r="M125" s="1585"/>
    </row>
    <row r="126" spans="1:13">
      <c r="A126" s="1589" t="s">
        <v>541</v>
      </c>
      <c r="B126" s="1578">
        <v>43942</v>
      </c>
      <c r="C126" s="266" t="s">
        <v>1679</v>
      </c>
      <c r="D126" s="267">
        <v>0.39583333333333331</v>
      </c>
      <c r="E126" s="268"/>
      <c r="F126" s="243" t="s">
        <v>2025</v>
      </c>
      <c r="G126" s="244">
        <v>54</v>
      </c>
      <c r="H126" s="244"/>
      <c r="I126" s="266"/>
      <c r="J126" s="247"/>
      <c r="K126" s="1583"/>
      <c r="L126" s="1584"/>
      <c r="M126" s="1585"/>
    </row>
    <row r="127" spans="1:13" ht="25.5">
      <c r="A127" s="1590"/>
      <c r="B127" s="1579"/>
      <c r="C127" s="266" t="s">
        <v>1347</v>
      </c>
      <c r="D127" s="267">
        <v>0.70833333333333337</v>
      </c>
      <c r="E127" s="268"/>
      <c r="F127" s="243" t="s">
        <v>2030</v>
      </c>
      <c r="G127" s="244">
        <v>54</v>
      </c>
      <c r="H127" s="244"/>
      <c r="I127" s="238"/>
      <c r="J127" s="247"/>
      <c r="K127" s="1583"/>
      <c r="L127" s="1584"/>
      <c r="M127" s="1585"/>
    </row>
    <row r="128" spans="1:13">
      <c r="A128" s="288" t="s">
        <v>527</v>
      </c>
      <c r="B128" s="330">
        <v>43943</v>
      </c>
      <c r="C128" s="266" t="s">
        <v>1681</v>
      </c>
      <c r="D128" s="267">
        <v>0.35416666666666669</v>
      </c>
      <c r="E128" s="268"/>
      <c r="F128" s="243" t="s">
        <v>1211</v>
      </c>
      <c r="G128" s="244">
        <v>54</v>
      </c>
      <c r="H128" s="244"/>
      <c r="I128" s="238"/>
      <c r="J128" s="247"/>
      <c r="K128" s="1583"/>
      <c r="L128" s="1584"/>
      <c r="M128" s="1585"/>
    </row>
    <row r="129" spans="1:13" ht="25.5">
      <c r="A129" s="288" t="s">
        <v>530</v>
      </c>
      <c r="B129" s="330">
        <v>43944</v>
      </c>
      <c r="C129" s="266" t="s">
        <v>2268</v>
      </c>
      <c r="D129" s="267"/>
      <c r="E129" s="268"/>
      <c r="F129" s="243" t="s">
        <v>2272</v>
      </c>
      <c r="G129" s="244"/>
      <c r="H129" s="244"/>
      <c r="I129" s="266" t="s">
        <v>2241</v>
      </c>
      <c r="J129" s="247"/>
      <c r="K129" s="1583"/>
      <c r="L129" s="1584"/>
      <c r="M129" s="1585"/>
    </row>
    <row r="130" spans="1:13">
      <c r="A130" s="288" t="s">
        <v>533</v>
      </c>
      <c r="B130" s="330">
        <v>43945</v>
      </c>
      <c r="C130" s="266" t="s">
        <v>2262</v>
      </c>
      <c r="D130" s="267"/>
      <c r="E130" s="268"/>
      <c r="F130" s="243" t="s">
        <v>2273</v>
      </c>
      <c r="G130" s="244"/>
      <c r="H130" s="244"/>
      <c r="I130" s="266" t="s">
        <v>2240</v>
      </c>
      <c r="J130" s="247"/>
      <c r="K130" s="1586"/>
      <c r="L130" s="1587"/>
      <c r="M130" s="1588"/>
    </row>
    <row r="131" spans="1:13">
      <c r="A131" s="285" t="s">
        <v>535</v>
      </c>
      <c r="B131" s="333">
        <v>43946</v>
      </c>
      <c r="C131" s="260"/>
      <c r="D131" s="262"/>
      <c r="E131" s="263"/>
      <c r="F131" s="257"/>
      <c r="G131" s="258"/>
      <c r="H131" s="258"/>
      <c r="I131" s="260"/>
      <c r="J131" s="247"/>
      <c r="K131" s="238"/>
      <c r="L131" s="238"/>
      <c r="M131" s="238"/>
    </row>
    <row r="132" spans="1:13">
      <c r="A132" s="285" t="s">
        <v>536</v>
      </c>
      <c r="B132" s="333">
        <v>43947</v>
      </c>
      <c r="C132" s="260" t="s">
        <v>2258</v>
      </c>
      <c r="D132" s="271"/>
      <c r="E132" s="272"/>
      <c r="F132" s="273" t="s">
        <v>2274</v>
      </c>
      <c r="G132" s="271"/>
      <c r="H132" s="252"/>
      <c r="I132" s="252" t="s">
        <v>2241</v>
      </c>
      <c r="J132" s="247"/>
      <c r="K132" s="238"/>
      <c r="L132" s="238"/>
      <c r="M132" s="238"/>
    </row>
    <row r="133" spans="1:13">
      <c r="A133" s="340" t="s">
        <v>538</v>
      </c>
      <c r="B133" s="341">
        <v>43948</v>
      </c>
      <c r="C133" s="342" t="s">
        <v>643</v>
      </c>
      <c r="D133" s="343" t="s">
        <v>1760</v>
      </c>
      <c r="E133" s="344"/>
      <c r="F133" s="345" t="s">
        <v>2275</v>
      </c>
      <c r="G133" s="346">
        <v>54</v>
      </c>
      <c r="H133" s="346"/>
      <c r="I133" s="347"/>
      <c r="J133" s="247"/>
      <c r="K133" s="238"/>
      <c r="L133" s="238"/>
      <c r="M133" s="238"/>
    </row>
    <row r="134" spans="1:13">
      <c r="A134" s="1589" t="s">
        <v>2276</v>
      </c>
      <c r="B134" s="1578">
        <v>43949</v>
      </c>
      <c r="C134" s="266" t="s">
        <v>1679</v>
      </c>
      <c r="D134" s="267">
        <v>0.39583333333333331</v>
      </c>
      <c r="E134" s="268"/>
      <c r="F134" s="243" t="s">
        <v>2277</v>
      </c>
      <c r="G134" s="244">
        <v>54</v>
      </c>
      <c r="H134" s="244"/>
      <c r="I134" s="266"/>
      <c r="J134" s="247"/>
      <c r="K134" s="238"/>
      <c r="L134" s="238"/>
      <c r="M134" s="238"/>
    </row>
    <row r="135" spans="1:13">
      <c r="A135" s="1590"/>
      <c r="B135" s="1579"/>
      <c r="C135" s="266" t="s">
        <v>1347</v>
      </c>
      <c r="D135" s="267">
        <v>0.70833333333333337</v>
      </c>
      <c r="E135" s="268"/>
      <c r="F135" s="243" t="s">
        <v>2278</v>
      </c>
      <c r="G135" s="244">
        <v>54</v>
      </c>
      <c r="H135" s="244" t="s">
        <v>526</v>
      </c>
      <c r="I135" s="238" t="s">
        <v>2241</v>
      </c>
      <c r="J135" s="247"/>
      <c r="K135" s="238"/>
      <c r="L135" s="238"/>
      <c r="M135" s="238"/>
    </row>
    <row r="136" spans="1:13">
      <c r="A136" s="348" t="s">
        <v>2279</v>
      </c>
      <c r="B136" s="349">
        <v>43950</v>
      </c>
      <c r="C136" s="350" t="s">
        <v>1681</v>
      </c>
      <c r="D136" s="267">
        <v>0.35416666666666669</v>
      </c>
      <c r="E136" s="268"/>
      <c r="F136" s="243" t="s">
        <v>2048</v>
      </c>
      <c r="G136" s="244">
        <v>54</v>
      </c>
      <c r="H136" s="244" t="s">
        <v>526</v>
      </c>
      <c r="I136" s="238"/>
      <c r="J136" s="247"/>
      <c r="K136" s="238"/>
      <c r="L136" s="238"/>
      <c r="M136" s="238"/>
    </row>
    <row r="137" spans="1:13">
      <c r="A137" s="351" t="s">
        <v>2280</v>
      </c>
      <c r="B137" s="330">
        <v>43951</v>
      </c>
      <c r="C137" s="266" t="s">
        <v>2268</v>
      </c>
      <c r="D137" s="267"/>
      <c r="E137" s="268"/>
      <c r="F137" s="243" t="s">
        <v>2281</v>
      </c>
      <c r="G137" s="244"/>
      <c r="H137" s="244"/>
      <c r="I137" s="266" t="s">
        <v>2240</v>
      </c>
      <c r="J137" s="247"/>
      <c r="K137" s="238"/>
      <c r="L137" s="238"/>
      <c r="M137" s="238"/>
    </row>
    <row r="138" spans="1:13" ht="56.25">
      <c r="A138" s="227" t="s">
        <v>174</v>
      </c>
      <c r="B138" s="227" t="s">
        <v>495</v>
      </c>
      <c r="C138" s="228" t="s">
        <v>2203</v>
      </c>
      <c r="D138" s="229" t="s">
        <v>2204</v>
      </c>
      <c r="E138" s="230"/>
      <c r="F138" s="231" t="s">
        <v>524</v>
      </c>
      <c r="G138" s="228" t="s">
        <v>2205</v>
      </c>
      <c r="H138" s="232" t="s">
        <v>526</v>
      </c>
      <c r="I138" s="233" t="s">
        <v>1323</v>
      </c>
      <c r="J138" s="247"/>
      <c r="K138" s="238"/>
      <c r="L138" s="238"/>
      <c r="M138" s="238"/>
    </row>
    <row r="139" spans="1:13">
      <c r="A139" s="351" t="s">
        <v>533</v>
      </c>
      <c r="B139" s="330">
        <v>43952</v>
      </c>
      <c r="C139" s="266" t="s">
        <v>2252</v>
      </c>
      <c r="D139" s="331">
        <v>0.375</v>
      </c>
      <c r="E139" s="332"/>
      <c r="F139" s="243" t="s">
        <v>2282</v>
      </c>
      <c r="G139" s="244"/>
      <c r="H139" s="244"/>
      <c r="I139" s="238" t="s">
        <v>2236</v>
      </c>
      <c r="J139" s="247"/>
      <c r="K139" s="238"/>
      <c r="L139" s="238"/>
      <c r="M139" s="238"/>
    </row>
    <row r="140" spans="1:13">
      <c r="A140" s="351"/>
      <c r="B140" s="330"/>
      <c r="C140" s="266" t="s">
        <v>2262</v>
      </c>
      <c r="D140" s="267"/>
      <c r="E140" s="268"/>
      <c r="F140" s="243" t="s">
        <v>2283</v>
      </c>
      <c r="G140" s="244"/>
      <c r="H140" s="244"/>
      <c r="I140" s="238"/>
      <c r="J140" s="247"/>
      <c r="K140" s="238"/>
      <c r="L140" s="238"/>
      <c r="M140" s="238"/>
    </row>
    <row r="141" spans="1:13">
      <c r="A141" s="352" t="s">
        <v>535</v>
      </c>
      <c r="B141" s="333">
        <v>43953</v>
      </c>
      <c r="C141" s="260"/>
      <c r="D141" s="274"/>
      <c r="E141" s="275"/>
      <c r="F141" s="257"/>
      <c r="G141" s="258"/>
      <c r="H141" s="258"/>
      <c r="I141" s="260"/>
      <c r="J141" s="247"/>
      <c r="K141" s="238"/>
      <c r="L141" s="238"/>
      <c r="M141" s="238"/>
    </row>
    <row r="142" spans="1:13">
      <c r="A142" s="1627" t="s">
        <v>536</v>
      </c>
      <c r="B142" s="1629">
        <v>43954</v>
      </c>
      <c r="C142" s="260" t="s">
        <v>2258</v>
      </c>
      <c r="D142" s="271"/>
      <c r="E142" s="272"/>
      <c r="F142" s="273" t="s">
        <v>2284</v>
      </c>
      <c r="G142" s="271"/>
      <c r="H142" s="252"/>
      <c r="I142" s="252" t="s">
        <v>2240</v>
      </c>
      <c r="J142" s="247"/>
      <c r="K142" s="238"/>
      <c r="L142" s="238"/>
      <c r="M142" s="238"/>
    </row>
    <row r="143" spans="1:13">
      <c r="A143" s="1628"/>
      <c r="B143" s="1630"/>
      <c r="C143" s="260" t="s">
        <v>2217</v>
      </c>
      <c r="D143" s="255">
        <v>0.39583333333333331</v>
      </c>
      <c r="E143" s="256"/>
      <c r="F143" s="257" t="s">
        <v>2219</v>
      </c>
      <c r="G143" s="258">
        <v>54</v>
      </c>
      <c r="H143" s="282"/>
      <c r="I143" s="252"/>
      <c r="J143" s="247"/>
      <c r="K143" s="238"/>
      <c r="L143" s="238"/>
      <c r="M143" s="238"/>
    </row>
    <row r="144" spans="1:13">
      <c r="A144" s="1619" t="s">
        <v>538</v>
      </c>
      <c r="B144" s="1578">
        <v>43955</v>
      </c>
      <c r="C144" s="240" t="s">
        <v>185</v>
      </c>
      <c r="D144" s="353">
        <v>0.75</v>
      </c>
      <c r="E144" s="354"/>
      <c r="F144" s="355" t="s">
        <v>2285</v>
      </c>
      <c r="G144" s="249"/>
      <c r="H144" s="238"/>
      <c r="I144" s="356"/>
      <c r="J144" s="247"/>
      <c r="K144" s="1580" t="s">
        <v>2248</v>
      </c>
      <c r="L144" s="1581"/>
      <c r="M144" s="1582"/>
    </row>
    <row r="145" spans="1:13">
      <c r="A145" s="1621"/>
      <c r="B145" s="1579"/>
      <c r="C145" s="266" t="s">
        <v>1678</v>
      </c>
      <c r="D145" s="267">
        <v>0.375</v>
      </c>
      <c r="E145" s="268"/>
      <c r="F145" s="243" t="s">
        <v>2286</v>
      </c>
      <c r="G145" s="269">
        <v>54</v>
      </c>
      <c r="H145" s="244" t="s">
        <v>526</v>
      </c>
      <c r="I145" s="266"/>
      <c r="J145" s="357"/>
      <c r="K145" s="1583"/>
      <c r="L145" s="1584"/>
      <c r="M145" s="1585"/>
    </row>
    <row r="146" spans="1:13">
      <c r="A146" s="348" t="s">
        <v>541</v>
      </c>
      <c r="B146" s="349">
        <v>43956</v>
      </c>
      <c r="C146" s="240" t="s">
        <v>657</v>
      </c>
      <c r="D146" s="358"/>
      <c r="E146" s="359"/>
      <c r="F146" s="360"/>
      <c r="G146" s="361"/>
      <c r="H146" s="362"/>
      <c r="I146" s="266"/>
      <c r="J146" s="363"/>
      <c r="K146" s="1583"/>
      <c r="L146" s="1584"/>
      <c r="M146" s="1585"/>
    </row>
    <row r="147" spans="1:13">
      <c r="A147" s="1619" t="s">
        <v>527</v>
      </c>
      <c r="B147" s="1578">
        <v>43957</v>
      </c>
      <c r="C147" s="266" t="s">
        <v>1681</v>
      </c>
      <c r="D147" s="267">
        <v>0.35416666666666669</v>
      </c>
      <c r="E147" s="268"/>
      <c r="F147" s="243" t="s">
        <v>1804</v>
      </c>
      <c r="G147" s="244">
        <v>54</v>
      </c>
      <c r="H147" s="244" t="s">
        <v>526</v>
      </c>
      <c r="I147" s="266"/>
      <c r="J147" s="247" t="s">
        <v>639</v>
      </c>
      <c r="K147" s="1583"/>
      <c r="L147" s="1584"/>
      <c r="M147" s="1585"/>
    </row>
    <row r="148" spans="1:13">
      <c r="A148" s="1620"/>
      <c r="B148" s="1609"/>
      <c r="C148" s="364" t="s">
        <v>2287</v>
      </c>
      <c r="D148" s="365">
        <v>0.60416666666666663</v>
      </c>
      <c r="E148" s="366"/>
      <c r="F148" s="367" t="s">
        <v>2288</v>
      </c>
      <c r="G148" s="244"/>
      <c r="H148" s="244"/>
      <c r="I148" s="266"/>
      <c r="J148" s="367" t="s">
        <v>2289</v>
      </c>
      <c r="K148" s="1583"/>
      <c r="L148" s="1584"/>
      <c r="M148" s="1585"/>
    </row>
    <row r="149" spans="1:13">
      <c r="A149" s="1621"/>
      <c r="B149" s="1579"/>
      <c r="C149" s="350" t="s">
        <v>1782</v>
      </c>
      <c r="D149" s="267">
        <v>0.6875</v>
      </c>
      <c r="E149" s="268"/>
      <c r="F149" s="243" t="s">
        <v>2290</v>
      </c>
      <c r="G149" s="244">
        <v>18</v>
      </c>
      <c r="H149" s="244" t="s">
        <v>526</v>
      </c>
      <c r="I149" s="238"/>
      <c r="J149" s="368"/>
      <c r="K149" s="1583"/>
      <c r="L149" s="1584"/>
      <c r="M149" s="1585"/>
    </row>
    <row r="150" spans="1:13">
      <c r="A150" s="348" t="s">
        <v>530</v>
      </c>
      <c r="B150" s="349">
        <v>43958</v>
      </c>
      <c r="C150" s="266" t="s">
        <v>2268</v>
      </c>
      <c r="D150" s="267"/>
      <c r="E150" s="268"/>
      <c r="F150" s="243" t="s">
        <v>2291</v>
      </c>
      <c r="G150" s="244"/>
      <c r="H150" s="244"/>
      <c r="I150" s="238"/>
      <c r="J150" s="247"/>
      <c r="K150" s="1583"/>
      <c r="L150" s="1584"/>
      <c r="M150" s="1585"/>
    </row>
    <row r="151" spans="1:13">
      <c r="A151" s="348" t="s">
        <v>533</v>
      </c>
      <c r="B151" s="349">
        <v>43959</v>
      </c>
      <c r="C151" s="266" t="s">
        <v>2262</v>
      </c>
      <c r="D151" s="267"/>
      <c r="E151" s="268"/>
      <c r="F151" s="243" t="s">
        <v>2292</v>
      </c>
      <c r="G151" s="244"/>
      <c r="H151" s="244"/>
      <c r="I151" s="266"/>
      <c r="J151" s="247"/>
      <c r="K151" s="1583"/>
      <c r="L151" s="1584"/>
      <c r="M151" s="1585"/>
    </row>
    <row r="152" spans="1:13" ht="25.5">
      <c r="A152" s="352" t="s">
        <v>535</v>
      </c>
      <c r="B152" s="333">
        <v>43960</v>
      </c>
      <c r="C152" s="260" t="s">
        <v>1167</v>
      </c>
      <c r="D152" s="274">
        <v>0.375</v>
      </c>
      <c r="E152" s="275"/>
      <c r="F152" s="257" t="s">
        <v>2069</v>
      </c>
      <c r="G152" s="299" t="s">
        <v>2034</v>
      </c>
      <c r="H152" s="258" t="s">
        <v>526</v>
      </c>
      <c r="I152" s="260" t="s">
        <v>2236</v>
      </c>
      <c r="J152" s="247"/>
      <c r="K152" s="238"/>
      <c r="L152" s="238"/>
      <c r="M152" s="238"/>
    </row>
    <row r="153" spans="1:13">
      <c r="A153" s="352"/>
      <c r="B153" s="333"/>
      <c r="C153" s="364" t="s">
        <v>2293</v>
      </c>
      <c r="D153" s="274"/>
      <c r="E153" s="275"/>
      <c r="F153" s="257"/>
      <c r="G153" s="299"/>
      <c r="H153" s="258"/>
      <c r="I153" s="260"/>
      <c r="J153" s="364" t="s">
        <v>2293</v>
      </c>
      <c r="K153" s="238"/>
      <c r="L153" s="238"/>
      <c r="M153" s="238"/>
    </row>
    <row r="154" spans="1:13" ht="25.5">
      <c r="A154" s="352" t="s">
        <v>536</v>
      </c>
      <c r="B154" s="333">
        <v>43961</v>
      </c>
      <c r="C154" s="260" t="s">
        <v>2258</v>
      </c>
      <c r="D154" s="274"/>
      <c r="E154" s="275"/>
      <c r="F154" s="273" t="s">
        <v>2294</v>
      </c>
      <c r="G154" s="258"/>
      <c r="H154" s="258"/>
      <c r="I154" s="260" t="s">
        <v>2241</v>
      </c>
      <c r="J154" s="247"/>
      <c r="K154" s="238"/>
      <c r="L154" s="238"/>
      <c r="M154" s="238"/>
    </row>
    <row r="155" spans="1:13">
      <c r="A155" s="351" t="s">
        <v>538</v>
      </c>
      <c r="B155" s="330">
        <v>43962</v>
      </c>
      <c r="C155" s="266" t="s">
        <v>1678</v>
      </c>
      <c r="D155" s="267">
        <v>0.375</v>
      </c>
      <c r="E155" s="268"/>
      <c r="F155" s="243" t="s">
        <v>1688</v>
      </c>
      <c r="G155" s="269">
        <v>54</v>
      </c>
      <c r="H155" s="244"/>
      <c r="I155" s="350"/>
      <c r="J155" s="247" t="s">
        <v>639</v>
      </c>
      <c r="K155" s="238"/>
      <c r="L155" s="238"/>
      <c r="M155" s="238"/>
    </row>
    <row r="156" spans="1:13">
      <c r="A156" s="1619" t="s">
        <v>541</v>
      </c>
      <c r="B156" s="1578">
        <v>43963</v>
      </c>
      <c r="C156" s="266" t="s">
        <v>1679</v>
      </c>
      <c r="D156" s="267">
        <v>0.39583333333333331</v>
      </c>
      <c r="E156" s="268"/>
      <c r="F156" s="251" t="s">
        <v>2040</v>
      </c>
      <c r="G156" s="244">
        <v>54</v>
      </c>
      <c r="H156" s="249"/>
      <c r="I156" s="238"/>
      <c r="J156" s="247"/>
      <c r="K156" s="238"/>
      <c r="L156" s="238"/>
      <c r="M156" s="238"/>
    </row>
    <row r="157" spans="1:13">
      <c r="A157" s="1621"/>
      <c r="B157" s="1579"/>
      <c r="C157" s="266" t="s">
        <v>1347</v>
      </c>
      <c r="D157" s="267">
        <v>0.70833333333333337</v>
      </c>
      <c r="E157" s="268"/>
      <c r="F157" s="369" t="s">
        <v>2103</v>
      </c>
      <c r="G157" s="244">
        <v>54</v>
      </c>
      <c r="H157" s="244" t="s">
        <v>526</v>
      </c>
      <c r="I157" s="350"/>
      <c r="J157" s="247"/>
      <c r="K157" s="238"/>
      <c r="L157" s="238"/>
      <c r="M157" s="238"/>
    </row>
    <row r="158" spans="1:13">
      <c r="A158" s="351"/>
      <c r="B158" s="244"/>
      <c r="C158" s="266" t="s">
        <v>2295</v>
      </c>
      <c r="D158" s="267"/>
      <c r="E158" s="268"/>
      <c r="F158" s="243"/>
      <c r="G158" s="244"/>
      <c r="H158" s="244"/>
      <c r="I158" s="266"/>
      <c r="J158" s="247"/>
      <c r="K158" s="238"/>
      <c r="L158" s="238"/>
      <c r="M158" s="238"/>
    </row>
    <row r="159" spans="1:13">
      <c r="A159" s="1619" t="s">
        <v>527</v>
      </c>
      <c r="B159" s="1578">
        <v>43964</v>
      </c>
      <c r="C159" s="266" t="s">
        <v>1681</v>
      </c>
      <c r="D159" s="267">
        <v>0.35416666666666669</v>
      </c>
      <c r="E159" s="268"/>
      <c r="F159" s="369" t="s">
        <v>2296</v>
      </c>
      <c r="G159" s="244">
        <v>54</v>
      </c>
      <c r="H159" s="244"/>
      <c r="I159" s="266"/>
      <c r="J159" s="247"/>
      <c r="K159" s="238"/>
      <c r="L159" s="238"/>
      <c r="M159" s="238"/>
    </row>
    <row r="160" spans="1:13">
      <c r="A160" s="1621"/>
      <c r="B160" s="1579"/>
      <c r="C160" s="350" t="s">
        <v>1782</v>
      </c>
      <c r="D160" s="267">
        <v>0.6875</v>
      </c>
      <c r="E160" s="268"/>
      <c r="F160" s="243" t="s">
        <v>1479</v>
      </c>
      <c r="G160" s="244">
        <v>18</v>
      </c>
      <c r="H160" s="244" t="s">
        <v>526</v>
      </c>
      <c r="I160" s="238"/>
      <c r="J160" s="247"/>
      <c r="K160" s="238"/>
      <c r="L160" s="238"/>
      <c r="M160" s="238"/>
    </row>
    <row r="161" spans="1:13" ht="25.5">
      <c r="A161" s="351" t="s">
        <v>530</v>
      </c>
      <c r="B161" s="330">
        <v>43965</v>
      </c>
      <c r="C161" s="266" t="s">
        <v>2049</v>
      </c>
      <c r="D161" s="267">
        <v>0.6875</v>
      </c>
      <c r="E161" s="268"/>
      <c r="F161" s="243" t="s">
        <v>235</v>
      </c>
      <c r="G161" s="244">
        <v>54</v>
      </c>
      <c r="H161" s="244"/>
      <c r="I161" s="238"/>
      <c r="J161" s="247"/>
      <c r="K161" s="238"/>
      <c r="L161" s="238"/>
      <c r="M161" s="238"/>
    </row>
    <row r="162" spans="1:13">
      <c r="A162" s="351"/>
      <c r="B162" s="244"/>
      <c r="C162" s="266" t="s">
        <v>2295</v>
      </c>
      <c r="D162" s="267"/>
      <c r="E162" s="268"/>
      <c r="F162" s="243"/>
      <c r="G162" s="244"/>
      <c r="H162" s="244"/>
      <c r="I162" s="266"/>
      <c r="J162" s="247"/>
      <c r="K162" s="238"/>
      <c r="L162" s="238"/>
      <c r="M162" s="238"/>
    </row>
    <row r="163" spans="1:13">
      <c r="A163" s="351" t="s">
        <v>533</v>
      </c>
      <c r="B163" s="330">
        <v>43966</v>
      </c>
      <c r="C163" s="266" t="s">
        <v>2297</v>
      </c>
      <c r="D163" s="267"/>
      <c r="E163" s="268"/>
      <c r="F163" s="243"/>
      <c r="G163" s="244"/>
      <c r="H163" s="244"/>
      <c r="I163" s="266"/>
      <c r="J163" s="247"/>
      <c r="K163" s="238"/>
      <c r="L163" s="238"/>
      <c r="M163" s="238"/>
    </row>
    <row r="164" spans="1:13">
      <c r="A164" s="352" t="s">
        <v>535</v>
      </c>
      <c r="B164" s="333">
        <v>43967</v>
      </c>
      <c r="C164" s="260" t="s">
        <v>705</v>
      </c>
      <c r="D164" s="274">
        <v>0.375</v>
      </c>
      <c r="E164" s="275"/>
      <c r="F164" s="257" t="s">
        <v>2060</v>
      </c>
      <c r="G164" s="299" t="s">
        <v>1800</v>
      </c>
      <c r="H164" s="258" t="s">
        <v>526</v>
      </c>
      <c r="I164" s="260" t="s">
        <v>2240</v>
      </c>
      <c r="J164" s="247"/>
      <c r="K164" s="238"/>
      <c r="L164" s="238"/>
      <c r="M164" s="238"/>
    </row>
    <row r="165" spans="1:13" ht="25.5">
      <c r="A165" s="334" t="s">
        <v>536</v>
      </c>
      <c r="B165" s="335">
        <v>43968</v>
      </c>
      <c r="C165" s="260" t="s">
        <v>2295</v>
      </c>
      <c r="D165" s="274"/>
      <c r="E165" s="275"/>
      <c r="F165" s="257"/>
      <c r="G165" s="258"/>
      <c r="H165" s="258"/>
      <c r="I165" s="260" t="s">
        <v>2241</v>
      </c>
      <c r="J165" s="247"/>
      <c r="K165" s="238"/>
      <c r="L165" s="238"/>
      <c r="M165" s="238"/>
    </row>
    <row r="166" spans="1:13">
      <c r="A166" s="370"/>
      <c r="B166" s="341"/>
      <c r="C166" s="342" t="s">
        <v>2298</v>
      </c>
      <c r="D166" s="371"/>
      <c r="E166" s="372"/>
      <c r="F166" s="373" t="s">
        <v>2299</v>
      </c>
      <c r="G166" s="346"/>
      <c r="H166" s="374"/>
      <c r="I166" s="347"/>
      <c r="J166" s="247"/>
      <c r="K166" s="238"/>
      <c r="L166" s="238"/>
      <c r="M166" s="238"/>
    </row>
    <row r="167" spans="1:13" ht="13.7" customHeight="1">
      <c r="A167" s="351" t="s">
        <v>538</v>
      </c>
      <c r="B167" s="330">
        <v>43969</v>
      </c>
      <c r="C167" s="266" t="s">
        <v>1678</v>
      </c>
      <c r="D167" s="267">
        <v>0.375</v>
      </c>
      <c r="E167" s="268"/>
      <c r="F167" s="243" t="s">
        <v>1688</v>
      </c>
      <c r="G167" s="269">
        <v>54</v>
      </c>
      <c r="H167" s="244"/>
      <c r="I167" s="266"/>
      <c r="J167" s="247"/>
      <c r="K167" s="238"/>
      <c r="L167" s="238"/>
      <c r="M167" s="238"/>
    </row>
    <row r="168" spans="1:13">
      <c r="A168" s="351" t="s">
        <v>639</v>
      </c>
      <c r="B168" s="330" t="s">
        <v>639</v>
      </c>
      <c r="C168" s="276" t="s">
        <v>2028</v>
      </c>
      <c r="D168" s="267">
        <v>0.54166666666666663</v>
      </c>
      <c r="E168" s="268"/>
      <c r="F168" s="243" t="s">
        <v>2083</v>
      </c>
      <c r="G168" s="269" t="s">
        <v>639</v>
      </c>
      <c r="H168" s="244"/>
      <c r="I168" s="266"/>
      <c r="J168" s="247"/>
      <c r="K168" s="238"/>
      <c r="L168" s="238"/>
      <c r="M168" s="238"/>
    </row>
    <row r="169" spans="1:13">
      <c r="A169" s="1619" t="s">
        <v>541</v>
      </c>
      <c r="B169" s="1578">
        <v>43970</v>
      </c>
      <c r="C169" s="266" t="s">
        <v>1679</v>
      </c>
      <c r="D169" s="267">
        <v>0.375</v>
      </c>
      <c r="E169" s="268"/>
      <c r="F169" s="243" t="s">
        <v>2300</v>
      </c>
      <c r="G169" s="244">
        <v>54</v>
      </c>
      <c r="H169" s="244" t="s">
        <v>526</v>
      </c>
      <c r="I169" s="238"/>
      <c r="J169" s="247"/>
      <c r="K169" s="238"/>
      <c r="L169" s="238"/>
      <c r="M169" s="238"/>
    </row>
    <row r="170" spans="1:13">
      <c r="A170" s="1620"/>
      <c r="B170" s="1606"/>
      <c r="C170" s="266" t="s">
        <v>1347</v>
      </c>
      <c r="D170" s="267">
        <v>0.70833333333333337</v>
      </c>
      <c r="E170" s="268"/>
      <c r="F170" s="243" t="s">
        <v>2047</v>
      </c>
      <c r="G170" s="244">
        <v>54</v>
      </c>
      <c r="H170" s="244"/>
      <c r="I170" s="266"/>
      <c r="J170" s="247"/>
      <c r="K170" s="238"/>
      <c r="L170" s="238"/>
      <c r="M170" s="238"/>
    </row>
    <row r="171" spans="1:13">
      <c r="A171" s="1619" t="s">
        <v>527</v>
      </c>
      <c r="B171" s="1578">
        <v>43971</v>
      </c>
      <c r="C171" s="266" t="s">
        <v>1681</v>
      </c>
      <c r="D171" s="267">
        <v>0.35416666666666669</v>
      </c>
      <c r="E171" s="268"/>
      <c r="F171" s="243" t="s">
        <v>2301</v>
      </c>
      <c r="G171" s="244">
        <v>54</v>
      </c>
      <c r="H171" s="244" t="s">
        <v>526</v>
      </c>
      <c r="I171" s="266"/>
      <c r="J171" s="247"/>
      <c r="K171" s="238"/>
      <c r="L171" s="238"/>
      <c r="M171" s="238"/>
    </row>
    <row r="172" spans="1:13">
      <c r="A172" s="1621"/>
      <c r="B172" s="1579"/>
      <c r="C172" s="350" t="s">
        <v>1782</v>
      </c>
      <c r="D172" s="267">
        <v>0.6875</v>
      </c>
      <c r="E172" s="268"/>
      <c r="F172" s="243" t="s">
        <v>1479</v>
      </c>
      <c r="G172" s="244">
        <v>18</v>
      </c>
      <c r="H172" s="244" t="s">
        <v>526</v>
      </c>
      <c r="I172" s="266"/>
      <c r="J172" s="247"/>
      <c r="K172" s="238"/>
      <c r="L172" s="238"/>
      <c r="M172" s="238"/>
    </row>
    <row r="173" spans="1:13">
      <c r="A173" s="1619" t="s">
        <v>530</v>
      </c>
      <c r="B173" s="1578">
        <v>43972</v>
      </c>
      <c r="C173" s="240" t="s">
        <v>693</v>
      </c>
      <c r="D173" s="267"/>
      <c r="E173" s="268"/>
      <c r="F173" s="243"/>
      <c r="G173" s="244"/>
      <c r="H173" s="244"/>
      <c r="I173" s="266"/>
      <c r="J173" s="247"/>
      <c r="K173" s="238"/>
      <c r="L173" s="238"/>
      <c r="M173" s="238"/>
    </row>
    <row r="174" spans="1:13">
      <c r="A174" s="1620"/>
      <c r="B174" s="1609"/>
      <c r="C174" s="347" t="s">
        <v>1443</v>
      </c>
      <c r="D174" s="371">
        <v>0.54166666666666663</v>
      </c>
      <c r="E174" s="372"/>
      <c r="F174" s="345" t="s">
        <v>2302</v>
      </c>
      <c r="G174" s="346">
        <v>54</v>
      </c>
      <c r="H174" s="346"/>
      <c r="I174" s="347"/>
      <c r="J174" s="247"/>
      <c r="K174" s="238"/>
      <c r="L174" s="238"/>
      <c r="M174" s="238"/>
    </row>
    <row r="175" spans="1:13" ht="25.5">
      <c r="A175" s="1621"/>
      <c r="B175" s="1626"/>
      <c r="C175" s="266" t="s">
        <v>2303</v>
      </c>
      <c r="D175" s="267">
        <v>0.25</v>
      </c>
      <c r="E175" s="268"/>
      <c r="F175" s="243" t="s">
        <v>2304</v>
      </c>
      <c r="G175" s="244"/>
      <c r="H175" s="244"/>
      <c r="I175" s="238"/>
      <c r="J175" s="247"/>
      <c r="K175" s="238"/>
      <c r="L175" s="238"/>
      <c r="M175" s="238"/>
    </row>
    <row r="176" spans="1:13">
      <c r="A176" s="351" t="s">
        <v>533</v>
      </c>
      <c r="B176" s="330">
        <v>43973</v>
      </c>
      <c r="C176" s="266"/>
      <c r="D176" s="267"/>
      <c r="E176" s="268"/>
      <c r="F176" s="243"/>
      <c r="G176" s="375" t="s">
        <v>639</v>
      </c>
      <c r="H176" s="376"/>
      <c r="I176" s="238"/>
      <c r="J176" s="247"/>
      <c r="K176" s="238"/>
      <c r="L176" s="238"/>
      <c r="M176" s="238"/>
    </row>
    <row r="177" spans="1:13">
      <c r="A177" s="352" t="s">
        <v>535</v>
      </c>
      <c r="B177" s="333">
        <v>43974</v>
      </c>
      <c r="C177" s="377"/>
      <c r="D177" s="274"/>
      <c r="E177" s="275"/>
      <c r="F177" s="257"/>
      <c r="G177" s="378"/>
      <c r="H177" s="258"/>
      <c r="I177" s="260"/>
      <c r="J177" s="247"/>
      <c r="K177" s="238"/>
      <c r="L177" s="238"/>
      <c r="M177" s="238"/>
    </row>
    <row r="178" spans="1:13">
      <c r="A178" s="352" t="s">
        <v>536</v>
      </c>
      <c r="B178" s="333">
        <v>43975</v>
      </c>
      <c r="C178" s="377"/>
      <c r="D178" s="274"/>
      <c r="E178" s="275"/>
      <c r="F178" s="257"/>
      <c r="G178" s="379"/>
      <c r="H178" s="258"/>
      <c r="I178" s="260"/>
      <c r="J178" s="363" t="s">
        <v>2042</v>
      </c>
      <c r="K178" s="238"/>
      <c r="L178" s="238"/>
      <c r="M178" s="238"/>
    </row>
    <row r="179" spans="1:13">
      <c r="A179" s="351" t="s">
        <v>538</v>
      </c>
      <c r="B179" s="330">
        <v>43976</v>
      </c>
      <c r="C179" s="266" t="s">
        <v>1678</v>
      </c>
      <c r="D179" s="267">
        <v>0.375</v>
      </c>
      <c r="E179" s="268"/>
      <c r="F179" s="243" t="s">
        <v>1688</v>
      </c>
      <c r="G179" s="269">
        <v>54</v>
      </c>
      <c r="H179" s="244"/>
      <c r="I179" s="266"/>
      <c r="J179" s="363"/>
      <c r="K179" s="238"/>
      <c r="L179" s="238"/>
      <c r="M179" s="238"/>
    </row>
    <row r="180" spans="1:13">
      <c r="A180" s="1619" t="s">
        <v>541</v>
      </c>
      <c r="B180" s="1578">
        <v>43977</v>
      </c>
      <c r="C180" s="266" t="s">
        <v>1679</v>
      </c>
      <c r="D180" s="267">
        <v>0.375</v>
      </c>
      <c r="E180" s="268"/>
      <c r="F180" s="243" t="s">
        <v>2305</v>
      </c>
      <c r="G180" s="244">
        <v>54</v>
      </c>
      <c r="H180" s="244" t="s">
        <v>526</v>
      </c>
      <c r="I180" s="266"/>
      <c r="J180" s="247"/>
      <c r="K180" s="238"/>
      <c r="L180" s="238"/>
      <c r="M180" s="238"/>
    </row>
    <row r="181" spans="1:13" ht="25.5">
      <c r="A181" s="1620"/>
      <c r="B181" s="1606"/>
      <c r="C181" s="266" t="s">
        <v>1347</v>
      </c>
      <c r="D181" s="267">
        <v>0.70833333333333337</v>
      </c>
      <c r="E181" s="268"/>
      <c r="F181" s="243" t="s">
        <v>1794</v>
      </c>
      <c r="G181" s="244">
        <v>54</v>
      </c>
      <c r="H181" s="244" t="s">
        <v>526</v>
      </c>
      <c r="I181" s="266" t="s">
        <v>2236</v>
      </c>
      <c r="J181" s="247"/>
      <c r="K181" s="238"/>
      <c r="L181" s="238"/>
      <c r="M181" s="238"/>
    </row>
    <row r="182" spans="1:13" ht="15">
      <c r="A182" s="1619" t="s">
        <v>527</v>
      </c>
      <c r="B182" s="1578">
        <v>43978</v>
      </c>
      <c r="C182" s="350" t="s">
        <v>1681</v>
      </c>
      <c r="D182" s="267">
        <v>0.375</v>
      </c>
      <c r="E182" s="268"/>
      <c r="F182" s="243" t="s">
        <v>1795</v>
      </c>
      <c r="G182" s="244">
        <v>54</v>
      </c>
      <c r="H182" s="244"/>
      <c r="I182" s="266"/>
      <c r="J182" s="380" t="s">
        <v>639</v>
      </c>
      <c r="K182" s="238"/>
      <c r="L182" s="238"/>
      <c r="M182" s="238"/>
    </row>
    <row r="183" spans="1:13" ht="15">
      <c r="A183" s="1621"/>
      <c r="B183" s="1579"/>
      <c r="C183" s="350" t="s">
        <v>1782</v>
      </c>
      <c r="D183" s="267">
        <v>0.6875</v>
      </c>
      <c r="E183" s="268"/>
      <c r="F183" s="243" t="s">
        <v>1479</v>
      </c>
      <c r="G183" s="244">
        <v>18</v>
      </c>
      <c r="H183" s="244" t="s">
        <v>526</v>
      </c>
      <c r="I183" s="266"/>
      <c r="J183" s="380"/>
      <c r="K183" s="238"/>
      <c r="L183" s="238"/>
      <c r="M183" s="238"/>
    </row>
    <row r="184" spans="1:13">
      <c r="A184" s="348" t="s">
        <v>530</v>
      </c>
      <c r="B184" s="349">
        <v>43979</v>
      </c>
      <c r="C184" s="266" t="s">
        <v>1789</v>
      </c>
      <c r="D184" s="267">
        <v>0.6875</v>
      </c>
      <c r="E184" s="268"/>
      <c r="F184" s="243" t="s">
        <v>2054</v>
      </c>
      <c r="G184" s="244">
        <v>54</v>
      </c>
      <c r="H184" s="244"/>
      <c r="I184" s="266"/>
      <c r="J184" s="247"/>
      <c r="K184" s="238"/>
      <c r="L184" s="238"/>
      <c r="M184" s="238"/>
    </row>
    <row r="185" spans="1:13">
      <c r="A185" s="348"/>
      <c r="B185" s="349"/>
      <c r="C185" s="266" t="s">
        <v>677</v>
      </c>
      <c r="D185" s="267">
        <v>0.5</v>
      </c>
      <c r="E185" s="268"/>
      <c r="F185" s="243" t="s">
        <v>2104</v>
      </c>
      <c r="G185" s="244">
        <v>54</v>
      </c>
      <c r="H185" s="244" t="s">
        <v>526</v>
      </c>
      <c r="I185" s="266"/>
      <c r="J185" s="247"/>
      <c r="K185" s="238"/>
      <c r="L185" s="238"/>
      <c r="M185" s="238"/>
    </row>
    <row r="186" spans="1:13">
      <c r="A186" s="351" t="s">
        <v>533</v>
      </c>
      <c r="B186" s="330">
        <v>43980</v>
      </c>
      <c r="C186" s="266"/>
      <c r="D186" s="267"/>
      <c r="E186" s="268"/>
      <c r="F186" s="243"/>
      <c r="G186" s="381"/>
      <c r="H186" s="244"/>
      <c r="I186" s="266"/>
      <c r="J186" s="247"/>
      <c r="K186" s="238"/>
      <c r="L186" s="238"/>
      <c r="M186" s="238"/>
    </row>
    <row r="187" spans="1:13">
      <c r="A187" s="285" t="s">
        <v>535</v>
      </c>
      <c r="B187" s="253">
        <v>43981</v>
      </c>
      <c r="C187" s="265" t="s">
        <v>2306</v>
      </c>
      <c r="D187" s="274">
        <v>0.625</v>
      </c>
      <c r="E187" s="275"/>
      <c r="F187" s="257" t="s">
        <v>2307</v>
      </c>
      <c r="G187" s="271"/>
      <c r="H187" s="252"/>
      <c r="I187" s="260"/>
      <c r="J187" s="247"/>
      <c r="K187" s="238"/>
      <c r="L187" s="238"/>
      <c r="M187" s="238"/>
    </row>
    <row r="188" spans="1:13">
      <c r="A188" s="285"/>
      <c r="B188" s="253"/>
      <c r="C188" s="338" t="s">
        <v>1458</v>
      </c>
      <c r="D188" s="274">
        <v>0.77083333333333337</v>
      </c>
      <c r="E188" s="275"/>
      <c r="F188" s="257" t="s">
        <v>2051</v>
      </c>
      <c r="G188" s="271"/>
      <c r="H188" s="252"/>
      <c r="I188" s="260"/>
      <c r="J188" s="247"/>
      <c r="K188" s="238"/>
      <c r="L188" s="238"/>
      <c r="M188" s="238"/>
    </row>
    <row r="189" spans="1:13">
      <c r="A189" s="285" t="s">
        <v>536</v>
      </c>
      <c r="B189" s="253">
        <v>43982</v>
      </c>
      <c r="C189" s="338" t="s">
        <v>1809</v>
      </c>
      <c r="D189" s="274"/>
      <c r="E189" s="275"/>
      <c r="F189" s="257"/>
      <c r="G189" s="258"/>
      <c r="H189" s="258"/>
      <c r="I189" s="260"/>
      <c r="J189" s="247"/>
      <c r="K189" s="238"/>
      <c r="L189" s="238"/>
      <c r="M189" s="238"/>
    </row>
    <row r="190" spans="1:13">
      <c r="A190" s="285"/>
      <c r="B190" s="253"/>
      <c r="C190" s="338" t="s">
        <v>1458</v>
      </c>
      <c r="D190" s="274">
        <v>0.41666666666666669</v>
      </c>
      <c r="E190" s="275"/>
      <c r="F190" s="257" t="s">
        <v>2052</v>
      </c>
      <c r="G190" s="258"/>
      <c r="H190" s="258"/>
      <c r="I190" s="260"/>
      <c r="J190" s="247"/>
      <c r="K190" s="238"/>
      <c r="L190" s="238"/>
      <c r="M190" s="238"/>
    </row>
    <row r="191" spans="1:13" ht="56.25">
      <c r="A191" s="227" t="s">
        <v>245</v>
      </c>
      <c r="B191" s="227" t="s">
        <v>495</v>
      </c>
      <c r="C191" s="228" t="s">
        <v>2203</v>
      </c>
      <c r="D191" s="229" t="s">
        <v>2204</v>
      </c>
      <c r="E191" s="230"/>
      <c r="F191" s="231" t="s">
        <v>524</v>
      </c>
      <c r="G191" s="228" t="s">
        <v>2205</v>
      </c>
      <c r="H191" s="232" t="s">
        <v>526</v>
      </c>
      <c r="I191" s="233" t="s">
        <v>1323</v>
      </c>
      <c r="J191" s="247"/>
      <c r="K191" s="238"/>
      <c r="L191" s="238"/>
      <c r="M191" s="238"/>
    </row>
    <row r="192" spans="1:13">
      <c r="A192" s="1622" t="s">
        <v>538</v>
      </c>
      <c r="B192" s="1624">
        <v>43983</v>
      </c>
      <c r="C192" s="347" t="s">
        <v>1459</v>
      </c>
      <c r="D192" s="371">
        <v>0.375</v>
      </c>
      <c r="E192" s="372"/>
      <c r="F192" s="345" t="s">
        <v>1460</v>
      </c>
      <c r="G192" s="346">
        <v>54</v>
      </c>
      <c r="H192" s="346" t="s">
        <v>526</v>
      </c>
      <c r="I192" s="382" t="s">
        <v>2241</v>
      </c>
      <c r="J192" s="247"/>
      <c r="K192" s="238"/>
      <c r="L192" s="238"/>
      <c r="M192" s="238"/>
    </row>
    <row r="193" spans="1:13" ht="12.75" customHeight="1">
      <c r="A193" s="1623"/>
      <c r="B193" s="1625"/>
      <c r="C193" s="383" t="s">
        <v>1809</v>
      </c>
      <c r="D193" s="371"/>
      <c r="E193" s="372"/>
      <c r="F193" s="345"/>
      <c r="G193" s="374"/>
      <c r="H193" s="346"/>
      <c r="I193" s="382"/>
      <c r="J193" s="247"/>
      <c r="K193" s="1580" t="s">
        <v>2248</v>
      </c>
      <c r="L193" s="1581"/>
      <c r="M193" s="1582"/>
    </row>
    <row r="194" spans="1:13" ht="16.350000000000001" customHeight="1">
      <c r="A194" s="1589" t="s">
        <v>541</v>
      </c>
      <c r="B194" s="1615">
        <v>43984</v>
      </c>
      <c r="C194" s="266" t="s">
        <v>1679</v>
      </c>
      <c r="D194" s="267">
        <v>0.39583333333333331</v>
      </c>
      <c r="E194" s="268"/>
      <c r="F194" s="243" t="s">
        <v>2058</v>
      </c>
      <c r="G194" s="244">
        <v>54</v>
      </c>
      <c r="H194" s="244"/>
      <c r="I194" s="266"/>
      <c r="J194" s="247"/>
      <c r="K194" s="1583"/>
      <c r="L194" s="1584"/>
      <c r="M194" s="1585"/>
    </row>
    <row r="195" spans="1:13">
      <c r="A195" s="1590"/>
      <c r="B195" s="1617"/>
      <c r="C195" s="266" t="s">
        <v>1347</v>
      </c>
      <c r="D195" s="267">
        <v>0.70833333333333337</v>
      </c>
      <c r="E195" s="268"/>
      <c r="F195" s="369" t="s">
        <v>2103</v>
      </c>
      <c r="G195" s="244">
        <v>54</v>
      </c>
      <c r="H195" s="244" t="s">
        <v>526</v>
      </c>
      <c r="I195" s="266"/>
      <c r="J195" s="247"/>
      <c r="K195" s="1583"/>
      <c r="L195" s="1584"/>
      <c r="M195" s="1585"/>
    </row>
    <row r="196" spans="1:13">
      <c r="A196" s="1589" t="s">
        <v>527</v>
      </c>
      <c r="B196" s="1615">
        <f>B194+1</f>
        <v>43985</v>
      </c>
      <c r="C196" s="351" t="s">
        <v>1681</v>
      </c>
      <c r="D196" s="267">
        <v>0.35416666666666669</v>
      </c>
      <c r="E196" s="268"/>
      <c r="F196" s="243" t="s">
        <v>1804</v>
      </c>
      <c r="G196" s="244">
        <v>54</v>
      </c>
      <c r="H196" s="244" t="s">
        <v>526</v>
      </c>
      <c r="I196" s="266"/>
      <c r="J196" s="247"/>
      <c r="K196" s="1583"/>
      <c r="L196" s="1584"/>
      <c r="M196" s="1585"/>
    </row>
    <row r="197" spans="1:13">
      <c r="A197" s="1590"/>
      <c r="B197" s="1617"/>
      <c r="C197" s="350" t="s">
        <v>1782</v>
      </c>
      <c r="D197" s="267">
        <v>0.6875</v>
      </c>
      <c r="E197" s="268"/>
      <c r="F197" s="243" t="s">
        <v>1479</v>
      </c>
      <c r="G197" s="244">
        <v>18</v>
      </c>
      <c r="H197" s="244" t="s">
        <v>526</v>
      </c>
      <c r="I197" s="238"/>
      <c r="J197" s="247"/>
      <c r="K197" s="1583"/>
      <c r="L197" s="1584"/>
      <c r="M197" s="1585"/>
    </row>
    <row r="198" spans="1:13">
      <c r="A198" s="288" t="s">
        <v>530</v>
      </c>
      <c r="B198" s="239">
        <v>43986</v>
      </c>
      <c r="C198" s="266" t="s">
        <v>1789</v>
      </c>
      <c r="D198" s="267">
        <v>0.6875</v>
      </c>
      <c r="E198" s="268"/>
      <c r="F198" s="243" t="s">
        <v>2054</v>
      </c>
      <c r="G198" s="244">
        <v>54</v>
      </c>
      <c r="H198" s="244"/>
      <c r="I198" s="238"/>
      <c r="J198" s="247"/>
      <c r="K198" s="1583"/>
      <c r="L198" s="1584"/>
      <c r="M198" s="1585"/>
    </row>
    <row r="199" spans="1:13">
      <c r="A199" s="288" t="s">
        <v>533</v>
      </c>
      <c r="B199" s="239">
        <v>43987</v>
      </c>
      <c r="C199" s="266"/>
      <c r="D199" s="267"/>
      <c r="E199" s="268"/>
      <c r="F199" s="243"/>
      <c r="G199" s="244"/>
      <c r="H199" s="244"/>
      <c r="I199" s="266"/>
      <c r="J199" s="247"/>
      <c r="K199" s="1586"/>
      <c r="L199" s="1587"/>
      <c r="M199" s="1588"/>
    </row>
    <row r="200" spans="1:13">
      <c r="A200" s="285" t="s">
        <v>535</v>
      </c>
      <c r="B200" s="253">
        <v>43988</v>
      </c>
      <c r="C200" s="260" t="s">
        <v>705</v>
      </c>
      <c r="D200" s="274">
        <v>0.375</v>
      </c>
      <c r="E200" s="275"/>
      <c r="F200" s="257" t="s">
        <v>2060</v>
      </c>
      <c r="G200" s="299" t="s">
        <v>1800</v>
      </c>
      <c r="H200" s="258" t="s">
        <v>526</v>
      </c>
      <c r="I200" s="260" t="s">
        <v>2240</v>
      </c>
      <c r="J200" s="247"/>
      <c r="K200" s="238"/>
      <c r="L200" s="238"/>
      <c r="M200" s="238"/>
    </row>
    <row r="201" spans="1:13" ht="25.5">
      <c r="A201" s="285" t="s">
        <v>536</v>
      </c>
      <c r="B201" s="253">
        <v>43989</v>
      </c>
      <c r="C201" s="260" t="s">
        <v>2070</v>
      </c>
      <c r="D201" s="274"/>
      <c r="E201" s="275"/>
      <c r="F201" s="257" t="s">
        <v>2308</v>
      </c>
      <c r="G201" s="258"/>
      <c r="H201" s="258"/>
      <c r="I201" s="260" t="s">
        <v>2236</v>
      </c>
      <c r="J201" s="247"/>
      <c r="K201" s="238"/>
      <c r="L201" s="238"/>
      <c r="M201" s="238"/>
    </row>
    <row r="202" spans="1:13">
      <c r="A202" s="288" t="s">
        <v>538</v>
      </c>
      <c r="B202" s="239">
        <v>43990</v>
      </c>
      <c r="C202" s="266" t="s">
        <v>1678</v>
      </c>
      <c r="D202" s="267">
        <v>0.375</v>
      </c>
      <c r="E202" s="268"/>
      <c r="F202" s="243" t="s">
        <v>1688</v>
      </c>
      <c r="G202" s="269">
        <v>54</v>
      </c>
      <c r="H202" s="244" t="s">
        <v>526</v>
      </c>
      <c r="I202" s="266"/>
      <c r="J202" s="247"/>
      <c r="K202" s="238"/>
      <c r="L202" s="238"/>
      <c r="M202" s="238"/>
    </row>
    <row r="203" spans="1:13">
      <c r="A203" s="384"/>
      <c r="B203" s="385"/>
      <c r="C203" s="329" t="s">
        <v>2173</v>
      </c>
      <c r="D203" s="386"/>
      <c r="E203" s="387"/>
      <c r="F203" s="326" t="s">
        <v>2174</v>
      </c>
      <c r="G203" s="388"/>
      <c r="H203" s="389"/>
      <c r="I203" s="329"/>
      <c r="J203" s="247"/>
      <c r="K203" s="238"/>
      <c r="L203" s="238"/>
      <c r="M203" s="238"/>
    </row>
    <row r="204" spans="1:13">
      <c r="A204" s="1589" t="s">
        <v>541</v>
      </c>
      <c r="B204" s="1615">
        <v>43991</v>
      </c>
      <c r="C204" s="266" t="s">
        <v>1679</v>
      </c>
      <c r="D204" s="267">
        <v>0.375</v>
      </c>
      <c r="E204" s="268"/>
      <c r="F204" s="243" t="s">
        <v>2067</v>
      </c>
      <c r="G204" s="244">
        <v>54</v>
      </c>
      <c r="H204" s="390" t="s">
        <v>526</v>
      </c>
      <c r="I204" s="266"/>
      <c r="J204" s="247"/>
      <c r="K204" s="238"/>
      <c r="L204" s="238"/>
      <c r="M204" s="238"/>
    </row>
    <row r="205" spans="1:13">
      <c r="A205" s="1590"/>
      <c r="B205" s="1617"/>
      <c r="C205" s="266" t="s">
        <v>1347</v>
      </c>
      <c r="D205" s="267">
        <v>0.70833333333333337</v>
      </c>
      <c r="E205" s="268"/>
      <c r="F205" s="243" t="s">
        <v>2309</v>
      </c>
      <c r="G205" s="244">
        <v>54</v>
      </c>
      <c r="H205" s="244"/>
      <c r="I205" s="266"/>
      <c r="J205" s="247"/>
      <c r="K205" s="238"/>
      <c r="L205" s="238"/>
      <c r="M205" s="238"/>
    </row>
    <row r="206" spans="1:13">
      <c r="A206" s="1589" t="s">
        <v>527</v>
      </c>
      <c r="B206" s="1615">
        <v>43992</v>
      </c>
      <c r="C206" s="266" t="s">
        <v>1681</v>
      </c>
      <c r="D206" s="267">
        <v>0.35416666666666669</v>
      </c>
      <c r="E206" s="268"/>
      <c r="F206" s="369" t="s">
        <v>2310</v>
      </c>
      <c r="G206" s="244">
        <v>54</v>
      </c>
      <c r="H206" s="244"/>
      <c r="I206" s="350"/>
      <c r="J206" s="247"/>
      <c r="K206" s="238"/>
      <c r="L206" s="238"/>
      <c r="M206" s="238"/>
    </row>
    <row r="207" spans="1:13">
      <c r="A207" s="1590"/>
      <c r="B207" s="1617"/>
      <c r="C207" s="350" t="s">
        <v>1782</v>
      </c>
      <c r="D207" s="267">
        <v>0.6875</v>
      </c>
      <c r="E207" s="268"/>
      <c r="F207" s="243" t="s">
        <v>1479</v>
      </c>
      <c r="G207" s="244">
        <v>18</v>
      </c>
      <c r="H207" s="244" t="s">
        <v>526</v>
      </c>
      <c r="I207" s="266"/>
      <c r="J207" s="247"/>
      <c r="K207" s="238"/>
      <c r="L207" s="238"/>
      <c r="M207" s="238"/>
    </row>
    <row r="208" spans="1:13">
      <c r="A208" s="288" t="s">
        <v>530</v>
      </c>
      <c r="B208" s="239">
        <v>43993</v>
      </c>
      <c r="C208" s="266" t="s">
        <v>1789</v>
      </c>
      <c r="D208" s="267">
        <v>0.6875</v>
      </c>
      <c r="E208" s="268"/>
      <c r="F208" s="243" t="s">
        <v>2054</v>
      </c>
      <c r="G208" s="244">
        <v>54</v>
      </c>
      <c r="H208" s="244"/>
      <c r="I208" s="266"/>
      <c r="J208" s="247"/>
      <c r="K208" s="238"/>
      <c r="L208" s="238"/>
      <c r="M208" s="238"/>
    </row>
    <row r="209" spans="1:13">
      <c r="A209" s="288" t="s">
        <v>533</v>
      </c>
      <c r="B209" s="239">
        <v>43994</v>
      </c>
      <c r="C209" s="266" t="s">
        <v>2028</v>
      </c>
      <c r="D209" s="267">
        <v>0.52083333333333337</v>
      </c>
      <c r="E209" s="268"/>
      <c r="F209" s="243" t="s">
        <v>2311</v>
      </c>
      <c r="G209" s="244"/>
      <c r="H209" s="244"/>
      <c r="I209" s="266"/>
      <c r="J209" s="247"/>
      <c r="K209" s="238"/>
      <c r="L209" s="238"/>
      <c r="M209" s="238"/>
    </row>
    <row r="210" spans="1:13" ht="25.5">
      <c r="A210" s="285" t="s">
        <v>535</v>
      </c>
      <c r="B210" s="253">
        <v>43995</v>
      </c>
      <c r="C210" s="260" t="s">
        <v>1167</v>
      </c>
      <c r="D210" s="274">
        <v>0.375</v>
      </c>
      <c r="E210" s="275"/>
      <c r="F210" s="257" t="s">
        <v>2069</v>
      </c>
      <c r="G210" s="299" t="s">
        <v>2034</v>
      </c>
      <c r="H210" s="258" t="s">
        <v>526</v>
      </c>
      <c r="I210" s="260"/>
      <c r="J210" s="363"/>
      <c r="K210" s="238"/>
      <c r="L210" s="238"/>
      <c r="M210" s="238"/>
    </row>
    <row r="211" spans="1:13">
      <c r="A211" s="285" t="s">
        <v>536</v>
      </c>
      <c r="B211" s="253">
        <v>43996</v>
      </c>
      <c r="C211" s="260"/>
      <c r="D211" s="274"/>
      <c r="E211" s="275"/>
      <c r="F211" s="257"/>
      <c r="G211" s="299"/>
      <c r="H211" s="258"/>
      <c r="I211" s="260"/>
      <c r="J211" s="363"/>
      <c r="K211" s="238"/>
      <c r="L211" s="238"/>
      <c r="M211" s="238"/>
    </row>
    <row r="212" spans="1:13">
      <c r="A212" s="288" t="s">
        <v>538</v>
      </c>
      <c r="B212" s="239">
        <v>43997</v>
      </c>
      <c r="C212" s="266"/>
      <c r="D212" s="267"/>
      <c r="E212" s="268"/>
      <c r="F212" s="243"/>
      <c r="G212" s="269">
        <v>54</v>
      </c>
      <c r="H212" s="244"/>
      <c r="I212" s="266"/>
      <c r="J212" s="247"/>
      <c r="K212" s="238"/>
      <c r="L212" s="238"/>
      <c r="M212" s="238"/>
    </row>
    <row r="213" spans="1:13">
      <c r="A213" s="1589" t="s">
        <v>541</v>
      </c>
      <c r="B213" s="1615">
        <v>43998</v>
      </c>
      <c r="C213" s="266" t="s">
        <v>1679</v>
      </c>
      <c r="D213" s="267">
        <v>0.39583333333333331</v>
      </c>
      <c r="E213" s="268"/>
      <c r="F213" s="243" t="s">
        <v>2312</v>
      </c>
      <c r="G213" s="244">
        <v>54</v>
      </c>
      <c r="H213" s="238" t="s">
        <v>2313</v>
      </c>
      <c r="I213" s="266"/>
      <c r="J213" s="247"/>
      <c r="K213" s="238"/>
      <c r="L213" s="238"/>
      <c r="M213" s="238"/>
    </row>
    <row r="214" spans="1:13">
      <c r="A214" s="1605"/>
      <c r="B214" s="1618"/>
      <c r="C214" s="266" t="s">
        <v>1347</v>
      </c>
      <c r="D214" s="267">
        <v>0.70833333333333337</v>
      </c>
      <c r="E214" s="268"/>
      <c r="F214" s="243" t="s">
        <v>1819</v>
      </c>
      <c r="G214" s="244">
        <v>54</v>
      </c>
      <c r="H214" s="238"/>
      <c r="I214" s="266"/>
      <c r="J214" s="247"/>
      <c r="K214" s="238"/>
      <c r="L214" s="238"/>
      <c r="M214" s="238"/>
    </row>
    <row r="215" spans="1:13">
      <c r="A215" s="1590"/>
      <c r="B215" s="1617"/>
      <c r="C215" s="391" t="s">
        <v>2005</v>
      </c>
      <c r="D215" s="371">
        <v>0.8125</v>
      </c>
      <c r="E215" s="372"/>
      <c r="F215" s="392" t="s">
        <v>2314</v>
      </c>
      <c r="G215" s="346"/>
      <c r="H215" s="371"/>
      <c r="I215" s="347"/>
      <c r="J215" s="247"/>
      <c r="K215" s="238"/>
      <c r="L215" s="238"/>
      <c r="M215" s="238"/>
    </row>
    <row r="216" spans="1:13">
      <c r="A216" s="1589" t="s">
        <v>527</v>
      </c>
      <c r="B216" s="1615">
        <v>43999</v>
      </c>
      <c r="C216" s="393" t="s">
        <v>1681</v>
      </c>
      <c r="D216" s="267">
        <v>0.35416666666666669</v>
      </c>
      <c r="E216" s="268"/>
      <c r="F216" s="243" t="s">
        <v>2315</v>
      </c>
      <c r="G216" s="244">
        <v>54</v>
      </c>
      <c r="H216" s="244" t="s">
        <v>526</v>
      </c>
      <c r="I216" s="266"/>
      <c r="J216" s="247"/>
      <c r="K216" s="238"/>
      <c r="L216" s="238"/>
      <c r="M216" s="238"/>
    </row>
    <row r="217" spans="1:13">
      <c r="A217" s="1590"/>
      <c r="B217" s="1617"/>
      <c r="C217" s="350" t="s">
        <v>1782</v>
      </c>
      <c r="D217" s="267">
        <v>0.6875</v>
      </c>
      <c r="E217" s="268"/>
      <c r="F217" s="243" t="s">
        <v>1479</v>
      </c>
      <c r="G217" s="244">
        <v>18</v>
      </c>
      <c r="H217" s="244" t="s">
        <v>526</v>
      </c>
      <c r="I217" s="266"/>
      <c r="J217" s="247"/>
      <c r="K217" s="238"/>
      <c r="L217" s="238"/>
      <c r="M217" s="238"/>
    </row>
    <row r="218" spans="1:13">
      <c r="A218" s="1612" t="s">
        <v>530</v>
      </c>
      <c r="B218" s="1615">
        <v>44000</v>
      </c>
      <c r="C218" s="266" t="s">
        <v>1789</v>
      </c>
      <c r="D218" s="267">
        <v>0.6875</v>
      </c>
      <c r="E218" s="268"/>
      <c r="F218" s="243" t="s">
        <v>2054</v>
      </c>
      <c r="G218" s="244">
        <v>54</v>
      </c>
      <c r="H218" s="244"/>
      <c r="I218" s="238"/>
      <c r="J218" s="247"/>
      <c r="K218" s="238"/>
      <c r="L218" s="238"/>
      <c r="M218" s="238"/>
    </row>
    <row r="219" spans="1:13">
      <c r="A219" s="1614"/>
      <c r="B219" s="1616"/>
      <c r="C219" s="266"/>
      <c r="D219" s="241"/>
      <c r="E219" s="242"/>
      <c r="F219" s="243"/>
      <c r="G219" s="244">
        <v>54</v>
      </c>
      <c r="H219" s="269"/>
      <c r="I219" s="238"/>
      <c r="J219" s="247"/>
      <c r="K219" s="238"/>
      <c r="L219" s="238"/>
      <c r="M219" s="238"/>
    </row>
    <row r="220" spans="1:13">
      <c r="A220" s="288" t="s">
        <v>533</v>
      </c>
      <c r="B220" s="239">
        <v>44001</v>
      </c>
      <c r="C220" s="394" t="s">
        <v>639</v>
      </c>
      <c r="D220" s="267" t="s">
        <v>639</v>
      </c>
      <c r="E220" s="268"/>
      <c r="F220" s="243"/>
      <c r="G220" s="244"/>
      <c r="H220" s="244"/>
      <c r="I220" s="238"/>
      <c r="J220" s="336" t="s">
        <v>639</v>
      </c>
      <c r="K220" s="238"/>
      <c r="L220" s="238"/>
      <c r="M220" s="238"/>
    </row>
    <row r="221" spans="1:13">
      <c r="A221" s="285" t="s">
        <v>535</v>
      </c>
      <c r="B221" s="253">
        <v>44002</v>
      </c>
      <c r="C221" s="260" t="s">
        <v>705</v>
      </c>
      <c r="D221" s="274">
        <v>0.375</v>
      </c>
      <c r="E221" s="275"/>
      <c r="F221" s="257" t="s">
        <v>2060</v>
      </c>
      <c r="G221" s="299" t="s">
        <v>1800</v>
      </c>
      <c r="H221" s="258" t="s">
        <v>526</v>
      </c>
      <c r="I221" s="260" t="s">
        <v>2240</v>
      </c>
      <c r="K221" s="238"/>
      <c r="L221" s="238"/>
      <c r="M221" s="238"/>
    </row>
    <row r="222" spans="1:13">
      <c r="A222" s="285" t="s">
        <v>536</v>
      </c>
      <c r="B222" s="253">
        <v>43637</v>
      </c>
      <c r="C222" s="260"/>
      <c r="D222" s="274"/>
      <c r="E222" s="275"/>
      <c r="F222" s="257"/>
      <c r="G222" s="299"/>
      <c r="H222" s="258"/>
      <c r="I222" s="260"/>
      <c r="J222" s="363"/>
      <c r="K222" s="238"/>
      <c r="L222" s="238"/>
      <c r="M222" s="238"/>
    </row>
    <row r="223" spans="1:13">
      <c r="A223" s="288" t="s">
        <v>2316</v>
      </c>
      <c r="B223" s="239">
        <v>44004</v>
      </c>
      <c r="C223" s="266"/>
      <c r="D223" s="267"/>
      <c r="E223" s="268"/>
      <c r="F223" s="243"/>
      <c r="G223" s="269">
        <v>54</v>
      </c>
      <c r="H223" s="244"/>
      <c r="I223" s="266"/>
      <c r="J223" s="247"/>
      <c r="K223" s="238"/>
      <c r="L223" s="238"/>
      <c r="M223" s="238"/>
    </row>
    <row r="224" spans="1:13">
      <c r="A224" s="1589" t="s">
        <v>2276</v>
      </c>
      <c r="B224" s="1615">
        <v>44005</v>
      </c>
      <c r="C224" s="266" t="s">
        <v>1679</v>
      </c>
      <c r="D224" s="267">
        <v>0.39583333333333331</v>
      </c>
      <c r="E224" s="268"/>
      <c r="F224" s="243" t="s">
        <v>2312</v>
      </c>
      <c r="G224" s="244">
        <v>54</v>
      </c>
      <c r="H224" s="238" t="s">
        <v>2313</v>
      </c>
      <c r="I224" s="266"/>
      <c r="J224" s="367" t="s">
        <v>2317</v>
      </c>
      <c r="K224" s="238"/>
      <c r="L224" s="238"/>
      <c r="M224" s="238"/>
    </row>
    <row r="225" spans="1:13" ht="25.5">
      <c r="A225" s="1590"/>
      <c r="B225" s="1617"/>
      <c r="C225" s="266" t="s">
        <v>1347</v>
      </c>
      <c r="D225" s="267">
        <v>0.70833333333333337</v>
      </c>
      <c r="E225" s="268"/>
      <c r="F225" s="243" t="s">
        <v>1824</v>
      </c>
      <c r="G225" s="244">
        <v>54</v>
      </c>
      <c r="H225" s="244" t="s">
        <v>526</v>
      </c>
      <c r="I225" s="266" t="s">
        <v>2236</v>
      </c>
      <c r="J225" s="247"/>
      <c r="K225" s="238"/>
      <c r="L225" s="238"/>
      <c r="M225" s="238"/>
    </row>
    <row r="226" spans="1:13">
      <c r="A226" s="1589" t="s">
        <v>2279</v>
      </c>
      <c r="B226" s="1615">
        <v>44006</v>
      </c>
      <c r="C226" s="266" t="s">
        <v>1681</v>
      </c>
      <c r="D226" s="267">
        <v>0.35416666666666669</v>
      </c>
      <c r="E226" s="268"/>
      <c r="F226" s="243" t="s">
        <v>2318</v>
      </c>
      <c r="G226" s="244">
        <v>54</v>
      </c>
      <c r="H226" s="244"/>
      <c r="I226" s="266"/>
      <c r="J226" s="247"/>
      <c r="K226" s="238"/>
      <c r="L226" s="238"/>
      <c r="M226" s="238"/>
    </row>
    <row r="227" spans="1:13">
      <c r="A227" s="1590"/>
      <c r="B227" s="1617"/>
      <c r="C227" s="350" t="s">
        <v>1782</v>
      </c>
      <c r="D227" s="267">
        <v>0.6875</v>
      </c>
      <c r="E227" s="268"/>
      <c r="F227" s="243" t="s">
        <v>1479</v>
      </c>
      <c r="G227" s="244">
        <v>18</v>
      </c>
      <c r="H227" s="244" t="s">
        <v>526</v>
      </c>
      <c r="I227" s="238"/>
      <c r="J227" s="247"/>
      <c r="K227" s="238"/>
      <c r="L227" s="238"/>
      <c r="M227" s="238"/>
    </row>
    <row r="228" spans="1:13">
      <c r="A228" s="288" t="s">
        <v>2280</v>
      </c>
      <c r="B228" s="239">
        <v>44007</v>
      </c>
      <c r="C228" s="266" t="s">
        <v>1789</v>
      </c>
      <c r="D228" s="267">
        <v>0.6875</v>
      </c>
      <c r="E228" s="268"/>
      <c r="F228" s="243" t="s">
        <v>1826</v>
      </c>
      <c r="G228" s="244">
        <v>54</v>
      </c>
      <c r="H228" s="244"/>
      <c r="I228" s="266"/>
      <c r="J228" s="247"/>
      <c r="K228" s="238"/>
      <c r="L228" s="238"/>
      <c r="M228" s="238"/>
    </row>
    <row r="229" spans="1:13">
      <c r="A229" s="288" t="s">
        <v>2319</v>
      </c>
      <c r="B229" s="239">
        <v>44008</v>
      </c>
      <c r="C229" s="266"/>
      <c r="D229" s="267">
        <v>0.58333333333333337</v>
      </c>
      <c r="E229" s="268"/>
      <c r="F229" s="243"/>
      <c r="G229" s="244"/>
      <c r="H229" s="244"/>
      <c r="I229" s="266"/>
      <c r="J229" s="247"/>
      <c r="K229" s="238"/>
      <c r="L229" s="238"/>
      <c r="M229" s="238"/>
    </row>
    <row r="230" spans="1:13">
      <c r="A230" s="285" t="s">
        <v>535</v>
      </c>
      <c r="B230" s="253">
        <v>44009</v>
      </c>
      <c r="C230" s="338"/>
      <c r="D230" s="262"/>
      <c r="E230" s="263"/>
      <c r="F230" s="257"/>
      <c r="G230" s="299"/>
      <c r="H230" s="258" t="s">
        <v>526</v>
      </c>
      <c r="I230" s="260"/>
      <c r="J230" s="247"/>
      <c r="K230" s="238"/>
      <c r="L230" s="238"/>
      <c r="M230" s="238"/>
    </row>
    <row r="231" spans="1:13">
      <c r="A231" s="285" t="s">
        <v>536</v>
      </c>
      <c r="B231" s="253">
        <v>44010</v>
      </c>
      <c r="C231" s="260"/>
      <c r="D231" s="274"/>
      <c r="E231" s="275"/>
      <c r="F231" s="257"/>
      <c r="G231" s="258"/>
      <c r="H231" s="258" t="s">
        <v>526</v>
      </c>
      <c r="I231" s="260"/>
      <c r="J231" s="363"/>
      <c r="K231" s="238"/>
      <c r="L231" s="238"/>
      <c r="M231" s="238"/>
    </row>
    <row r="232" spans="1:13" ht="12.75" customHeight="1">
      <c r="A232" s="288" t="s">
        <v>2316</v>
      </c>
      <c r="B232" s="330">
        <v>44011</v>
      </c>
      <c r="C232" s="266"/>
      <c r="D232" s="267"/>
      <c r="E232" s="268"/>
      <c r="F232" s="243"/>
      <c r="G232" s="269">
        <v>54</v>
      </c>
      <c r="H232" s="244"/>
      <c r="I232" s="266"/>
      <c r="J232" s="247"/>
      <c r="K232" s="1580" t="s">
        <v>2248</v>
      </c>
      <c r="L232" s="1581"/>
      <c r="M232" s="1582"/>
    </row>
    <row r="233" spans="1:13">
      <c r="A233" s="1589" t="s">
        <v>2276</v>
      </c>
      <c r="B233" s="1578">
        <v>44012</v>
      </c>
      <c r="C233" s="266" t="s">
        <v>1679</v>
      </c>
      <c r="D233" s="267">
        <v>0.375</v>
      </c>
      <c r="E233" s="268"/>
      <c r="F233" s="369" t="s">
        <v>2080</v>
      </c>
      <c r="G233" s="244">
        <v>54</v>
      </c>
      <c r="H233" s="244" t="s">
        <v>526</v>
      </c>
      <c r="I233" s="238"/>
      <c r="J233" s="247"/>
      <c r="K233" s="1583"/>
      <c r="L233" s="1584"/>
      <c r="M233" s="1585"/>
    </row>
    <row r="234" spans="1:13">
      <c r="A234" s="1590"/>
      <c r="B234" s="1579"/>
      <c r="C234" s="266" t="s">
        <v>1347</v>
      </c>
      <c r="D234" s="267">
        <v>0.70833333333333337</v>
      </c>
      <c r="E234" s="268"/>
      <c r="F234" s="369" t="s">
        <v>2320</v>
      </c>
      <c r="G234" s="244">
        <v>54</v>
      </c>
      <c r="H234" s="244" t="s">
        <v>526</v>
      </c>
      <c r="I234" s="266"/>
      <c r="J234" s="247"/>
      <c r="K234" s="1583"/>
      <c r="L234" s="1584"/>
      <c r="M234" s="1585"/>
    </row>
    <row r="235" spans="1:13" ht="56.25">
      <c r="A235" s="227" t="s">
        <v>307</v>
      </c>
      <c r="B235" s="227" t="s">
        <v>495</v>
      </c>
      <c r="C235" s="228" t="s">
        <v>2203</v>
      </c>
      <c r="D235" s="229" t="s">
        <v>2204</v>
      </c>
      <c r="E235" s="230"/>
      <c r="F235" s="231" t="s">
        <v>524</v>
      </c>
      <c r="G235" s="228" t="s">
        <v>2205</v>
      </c>
      <c r="H235" s="232" t="s">
        <v>526</v>
      </c>
      <c r="I235" s="233" t="s">
        <v>1323</v>
      </c>
      <c r="J235" s="247"/>
      <c r="K235" s="1583"/>
      <c r="L235" s="1584"/>
      <c r="M235" s="1585"/>
    </row>
    <row r="236" spans="1:13">
      <c r="A236" s="1589" t="s">
        <v>527</v>
      </c>
      <c r="B236" s="1578">
        <v>44013</v>
      </c>
      <c r="C236" s="266" t="s">
        <v>1681</v>
      </c>
      <c r="D236" s="267">
        <v>0.35416666666666669</v>
      </c>
      <c r="E236" s="268"/>
      <c r="F236" s="243" t="s">
        <v>1804</v>
      </c>
      <c r="G236" s="244">
        <v>54</v>
      </c>
      <c r="H236" s="244" t="s">
        <v>526</v>
      </c>
      <c r="I236" s="266"/>
      <c r="J236" s="395"/>
      <c r="K236" s="1583"/>
      <c r="L236" s="1584"/>
      <c r="M236" s="1585"/>
    </row>
    <row r="237" spans="1:13">
      <c r="A237" s="1590"/>
      <c r="B237" s="1579"/>
      <c r="C237" s="350" t="s">
        <v>1782</v>
      </c>
      <c r="D237" s="267">
        <v>0.6875</v>
      </c>
      <c r="E237" s="268"/>
      <c r="F237" s="243" t="s">
        <v>1479</v>
      </c>
      <c r="G237" s="244">
        <v>18</v>
      </c>
      <c r="H237" s="244" t="s">
        <v>526</v>
      </c>
      <c r="I237" s="238"/>
      <c r="J237" s="247"/>
      <c r="K237" s="1583"/>
      <c r="L237" s="1584"/>
      <c r="M237" s="1585"/>
    </row>
    <row r="238" spans="1:13">
      <c r="A238" s="288" t="s">
        <v>530</v>
      </c>
      <c r="B238" s="330">
        <v>44014</v>
      </c>
      <c r="C238" s="266" t="s">
        <v>1789</v>
      </c>
      <c r="D238" s="267">
        <v>0.6875</v>
      </c>
      <c r="E238" s="268"/>
      <c r="F238" s="243" t="s">
        <v>2054</v>
      </c>
      <c r="G238" s="244">
        <v>54</v>
      </c>
      <c r="H238" s="244"/>
      <c r="I238" s="238"/>
      <c r="J238" s="247"/>
      <c r="K238" s="1583"/>
      <c r="L238" s="1584"/>
      <c r="M238" s="1585"/>
    </row>
    <row r="239" spans="1:13">
      <c r="A239" s="288" t="s">
        <v>533</v>
      </c>
      <c r="B239" s="330">
        <v>44015</v>
      </c>
      <c r="C239" s="266" t="s">
        <v>2028</v>
      </c>
      <c r="D239" s="267">
        <v>0.54166666666666663</v>
      </c>
      <c r="E239" s="268"/>
      <c r="F239" s="243" t="s">
        <v>2083</v>
      </c>
      <c r="G239" s="244"/>
      <c r="H239" s="244"/>
      <c r="I239" s="266"/>
      <c r="J239" s="247"/>
      <c r="K239" s="1586"/>
      <c r="L239" s="1587"/>
      <c r="M239" s="1588"/>
    </row>
    <row r="240" spans="1:13" ht="25.5">
      <c r="A240" s="285" t="s">
        <v>535</v>
      </c>
      <c r="B240" s="333">
        <v>44016</v>
      </c>
      <c r="C240" s="396" t="s">
        <v>2321</v>
      </c>
      <c r="D240" s="274">
        <v>0.5</v>
      </c>
      <c r="E240" s="275"/>
      <c r="F240" s="257" t="s">
        <v>2322</v>
      </c>
      <c r="G240" s="299"/>
      <c r="H240" s="258" t="s">
        <v>526</v>
      </c>
      <c r="I240" s="260" t="s">
        <v>2241</v>
      </c>
      <c r="J240" s="247" t="s">
        <v>2323</v>
      </c>
      <c r="K240" s="238"/>
      <c r="L240" s="238"/>
      <c r="M240" s="238"/>
    </row>
    <row r="241" spans="1:13">
      <c r="A241" s="334" t="s">
        <v>536</v>
      </c>
      <c r="B241" s="335">
        <v>44017</v>
      </c>
      <c r="C241" s="260" t="s">
        <v>2217</v>
      </c>
      <c r="D241" s="255" t="s">
        <v>2218</v>
      </c>
      <c r="E241" s="256"/>
      <c r="F241" s="257" t="s">
        <v>2219</v>
      </c>
      <c r="G241" s="258">
        <v>54</v>
      </c>
      <c r="H241" s="258"/>
      <c r="I241" s="260"/>
      <c r="J241" s="247"/>
      <c r="K241" s="238"/>
      <c r="L241" s="238"/>
      <c r="M241" s="238"/>
    </row>
    <row r="242" spans="1:13">
      <c r="A242" s="288" t="s">
        <v>538</v>
      </c>
      <c r="B242" s="330">
        <v>44018</v>
      </c>
      <c r="C242" s="266" t="s">
        <v>1678</v>
      </c>
      <c r="D242" s="267">
        <v>0.375</v>
      </c>
      <c r="E242" s="268"/>
      <c r="F242" s="257" t="s">
        <v>1953</v>
      </c>
      <c r="G242" s="269">
        <v>54</v>
      </c>
      <c r="H242" s="244" t="s">
        <v>526</v>
      </c>
      <c r="I242" s="266"/>
      <c r="J242" s="247"/>
      <c r="K242" s="238"/>
      <c r="L242" s="238"/>
      <c r="M242" s="238"/>
    </row>
    <row r="243" spans="1:13">
      <c r="A243" s="1612" t="s">
        <v>541</v>
      </c>
      <c r="B243" s="1578">
        <v>44019</v>
      </c>
      <c r="C243" s="266" t="s">
        <v>1679</v>
      </c>
      <c r="D243" s="267">
        <v>0.45833333333333331</v>
      </c>
      <c r="E243" s="268"/>
      <c r="F243" s="243" t="s">
        <v>2324</v>
      </c>
      <c r="G243" s="381">
        <v>54</v>
      </c>
      <c r="H243" s="397"/>
      <c r="I243" s="266"/>
      <c r="J243" s="247"/>
      <c r="K243" s="238"/>
      <c r="L243" s="238"/>
      <c r="M243" s="238"/>
    </row>
    <row r="244" spans="1:13">
      <c r="A244" s="1613"/>
      <c r="B244" s="1606"/>
      <c r="C244" s="266" t="s">
        <v>1347</v>
      </c>
      <c r="D244" s="267">
        <v>0.70833333333333337</v>
      </c>
      <c r="E244" s="268"/>
      <c r="F244" s="243" t="s">
        <v>2109</v>
      </c>
      <c r="G244" s="244">
        <v>54</v>
      </c>
      <c r="H244" s="244"/>
      <c r="I244" s="266"/>
      <c r="J244" s="247"/>
      <c r="K244" s="238"/>
      <c r="L244" s="238"/>
      <c r="M244" s="238"/>
    </row>
    <row r="245" spans="1:13">
      <c r="A245" s="1589" t="s">
        <v>527</v>
      </c>
      <c r="B245" s="1578">
        <v>44020</v>
      </c>
      <c r="C245" s="266" t="s">
        <v>1681</v>
      </c>
      <c r="D245" s="267">
        <v>0.35416666666666669</v>
      </c>
      <c r="E245" s="268"/>
      <c r="F245" s="243" t="s">
        <v>1814</v>
      </c>
      <c r="G245" s="244">
        <v>54</v>
      </c>
      <c r="H245" s="244"/>
      <c r="I245" s="266"/>
      <c r="J245" s="247"/>
      <c r="K245" s="238"/>
      <c r="L245" s="238"/>
      <c r="M245" s="238"/>
    </row>
    <row r="246" spans="1:13">
      <c r="A246" s="1605"/>
      <c r="B246" s="1606"/>
      <c r="C246" s="350" t="s">
        <v>1782</v>
      </c>
      <c r="D246" s="267">
        <v>0.6875</v>
      </c>
      <c r="E246" s="268"/>
      <c r="F246" s="243" t="s">
        <v>1479</v>
      </c>
      <c r="G246" s="244">
        <v>18</v>
      </c>
      <c r="H246" s="244" t="s">
        <v>526</v>
      </c>
      <c r="I246" s="238"/>
      <c r="J246" s="247"/>
      <c r="K246" s="238"/>
      <c r="L246" s="238"/>
      <c r="M246" s="238"/>
    </row>
    <row r="247" spans="1:13">
      <c r="A247" s="288" t="s">
        <v>530</v>
      </c>
      <c r="B247" s="330">
        <v>44021</v>
      </c>
      <c r="C247" s="266" t="s">
        <v>1789</v>
      </c>
      <c r="D247" s="267">
        <v>0.6875</v>
      </c>
      <c r="E247" s="268"/>
      <c r="F247" s="243" t="s">
        <v>2054</v>
      </c>
      <c r="G247" s="244">
        <v>54</v>
      </c>
      <c r="H247" s="244"/>
      <c r="I247" s="238"/>
      <c r="J247" s="247"/>
      <c r="K247" s="238"/>
      <c r="L247" s="238"/>
      <c r="M247" s="238"/>
    </row>
    <row r="248" spans="1:13">
      <c r="A248" s="288" t="s">
        <v>533</v>
      </c>
      <c r="B248" s="330">
        <v>44022</v>
      </c>
      <c r="C248" s="266"/>
      <c r="D248" s="267"/>
      <c r="E248" s="268"/>
      <c r="F248" s="243"/>
      <c r="G248" s="381"/>
      <c r="H248" s="244"/>
      <c r="I248" s="238"/>
      <c r="J248" s="247"/>
      <c r="K248" s="238"/>
      <c r="L248" s="238"/>
      <c r="M248" s="238"/>
    </row>
    <row r="249" spans="1:13">
      <c r="A249" s="309" t="s">
        <v>535</v>
      </c>
      <c r="B249" s="398">
        <v>44023</v>
      </c>
      <c r="C249" s="399" t="s">
        <v>2325</v>
      </c>
      <c r="D249" s="317">
        <v>0.45833333333333331</v>
      </c>
      <c r="E249" s="318"/>
      <c r="F249" s="319" t="s">
        <v>2326</v>
      </c>
      <c r="G249" s="1610" t="s">
        <v>2327</v>
      </c>
      <c r="H249" s="320" t="s">
        <v>526</v>
      </c>
      <c r="I249" s="316" t="s">
        <v>2240</v>
      </c>
      <c r="J249" s="247"/>
      <c r="K249" s="238"/>
      <c r="L249" s="238"/>
      <c r="M249" s="238"/>
    </row>
    <row r="250" spans="1:13">
      <c r="A250" s="309" t="s">
        <v>536</v>
      </c>
      <c r="B250" s="398">
        <v>44024</v>
      </c>
      <c r="C250" s="399" t="s">
        <v>2325</v>
      </c>
      <c r="D250" s="317">
        <v>0.45833333333333331</v>
      </c>
      <c r="E250" s="318"/>
      <c r="F250" s="319" t="s">
        <v>2328</v>
      </c>
      <c r="G250" s="1611"/>
      <c r="H250" s="320" t="s">
        <v>526</v>
      </c>
      <c r="I250" s="316" t="s">
        <v>2240</v>
      </c>
      <c r="J250" s="247"/>
      <c r="K250" s="238"/>
      <c r="L250" s="238"/>
      <c r="M250" s="238"/>
    </row>
    <row r="251" spans="1:13">
      <c r="A251" s="288" t="s">
        <v>538</v>
      </c>
      <c r="B251" s="330">
        <v>44025</v>
      </c>
      <c r="C251" s="266" t="s">
        <v>1678</v>
      </c>
      <c r="D251" s="267">
        <v>0.375</v>
      </c>
      <c r="E251" s="268"/>
      <c r="F251" s="243" t="s">
        <v>235</v>
      </c>
      <c r="G251" s="269">
        <v>54</v>
      </c>
      <c r="H251" s="244"/>
      <c r="I251" s="266"/>
      <c r="J251" s="247"/>
      <c r="K251" s="238"/>
      <c r="L251" s="238"/>
      <c r="M251" s="238"/>
    </row>
    <row r="252" spans="1:13">
      <c r="A252" s="288"/>
      <c r="B252" s="244"/>
      <c r="C252" s="400" t="s">
        <v>677</v>
      </c>
      <c r="D252" s="267">
        <v>0.5</v>
      </c>
      <c r="E252" s="268"/>
      <c r="F252" s="243" t="s">
        <v>2329</v>
      </c>
      <c r="G252" s="381"/>
      <c r="H252" s="397"/>
      <c r="I252" s="266"/>
      <c r="J252" s="401" t="s">
        <v>2330</v>
      </c>
      <c r="K252" s="238"/>
      <c r="L252" s="238"/>
      <c r="M252" s="238"/>
    </row>
    <row r="253" spans="1:13">
      <c r="A253" s="288" t="s">
        <v>541</v>
      </c>
      <c r="B253" s="330">
        <v>44026</v>
      </c>
      <c r="C253" s="266" t="s">
        <v>1679</v>
      </c>
      <c r="D253" s="267">
        <v>0.375</v>
      </c>
      <c r="E253" s="268"/>
      <c r="F253" s="243" t="s">
        <v>2067</v>
      </c>
      <c r="G253" s="381">
        <v>54</v>
      </c>
      <c r="H253" s="397"/>
      <c r="I253" s="266"/>
      <c r="J253" s="247"/>
      <c r="K253" s="238"/>
      <c r="L253" s="238"/>
      <c r="M253" s="238"/>
    </row>
    <row r="254" spans="1:13">
      <c r="A254" s="288"/>
      <c r="B254" s="244"/>
      <c r="C254" s="266" t="s">
        <v>1347</v>
      </c>
      <c r="D254" s="267">
        <v>0.70833333333333337</v>
      </c>
      <c r="E254" s="268"/>
      <c r="F254" s="243" t="s">
        <v>1843</v>
      </c>
      <c r="G254" s="244">
        <v>54</v>
      </c>
      <c r="H254" s="244"/>
      <c r="I254" s="266"/>
      <c r="J254" s="247"/>
      <c r="K254" s="238"/>
      <c r="L254" s="238"/>
      <c r="M254" s="238"/>
    </row>
    <row r="255" spans="1:13">
      <c r="A255" s="1605" t="s">
        <v>527</v>
      </c>
      <c r="B255" s="1609">
        <v>44027</v>
      </c>
      <c r="C255" s="266" t="s">
        <v>1681</v>
      </c>
      <c r="D255" s="267">
        <v>0.35416666666666669</v>
      </c>
      <c r="E255" s="268"/>
      <c r="F255" s="243" t="s">
        <v>2315</v>
      </c>
      <c r="G255" s="244">
        <v>54</v>
      </c>
      <c r="H255" s="244" t="s">
        <v>526</v>
      </c>
      <c r="I255" s="266"/>
      <c r="J255" s="247"/>
      <c r="K255" s="238"/>
      <c r="L255" s="238"/>
      <c r="M255" s="238"/>
    </row>
    <row r="256" spans="1:13" ht="25.5">
      <c r="A256" s="1605"/>
      <c r="B256" s="1609"/>
      <c r="C256" s="399" t="s">
        <v>2331</v>
      </c>
      <c r="D256" s="317">
        <v>0.625</v>
      </c>
      <c r="E256" s="318"/>
      <c r="F256" s="319" t="s">
        <v>2332</v>
      </c>
      <c r="G256" s="320">
        <v>54</v>
      </c>
      <c r="H256" s="320"/>
      <c r="I256" s="316" t="s">
        <v>2236</v>
      </c>
      <c r="J256" s="247"/>
      <c r="K256" s="238"/>
      <c r="L256" s="238"/>
      <c r="M256" s="238"/>
    </row>
    <row r="257" spans="1:13">
      <c r="A257" s="1590"/>
      <c r="B257" s="1579"/>
      <c r="C257" s="350" t="s">
        <v>1782</v>
      </c>
      <c r="D257" s="267">
        <v>0.6875</v>
      </c>
      <c r="E257" s="268"/>
      <c r="F257" s="243" t="s">
        <v>2333</v>
      </c>
      <c r="G257" s="244">
        <v>18</v>
      </c>
      <c r="H257" s="244" t="s">
        <v>526</v>
      </c>
      <c r="I257" s="266"/>
      <c r="J257" s="247"/>
      <c r="K257" s="238"/>
      <c r="L257" s="238"/>
      <c r="M257" s="238"/>
    </row>
    <row r="258" spans="1:13">
      <c r="A258" s="288" t="s">
        <v>530</v>
      </c>
      <c r="B258" s="330">
        <v>44028</v>
      </c>
      <c r="C258" s="266" t="s">
        <v>1789</v>
      </c>
      <c r="D258" s="267">
        <v>0.6875</v>
      </c>
      <c r="E258" s="268"/>
      <c r="F258" s="243" t="s">
        <v>2054</v>
      </c>
      <c r="G258" s="244">
        <v>54</v>
      </c>
      <c r="H258" s="244"/>
      <c r="I258" s="266"/>
      <c r="J258" s="247"/>
      <c r="K258" s="238"/>
      <c r="L258" s="238"/>
      <c r="M258" s="238"/>
    </row>
    <row r="259" spans="1:13">
      <c r="A259" s="288" t="s">
        <v>533</v>
      </c>
      <c r="B259" s="330">
        <v>44029</v>
      </c>
      <c r="C259" s="276"/>
      <c r="D259" s="267"/>
      <c r="E259" s="268"/>
      <c r="F259" s="243"/>
      <c r="G259" s="381"/>
      <c r="H259" s="402"/>
      <c r="I259" s="266"/>
      <c r="J259" s="247"/>
      <c r="K259" s="238"/>
      <c r="L259" s="238"/>
      <c r="M259" s="238"/>
    </row>
    <row r="260" spans="1:13">
      <c r="A260" s="285" t="s">
        <v>535</v>
      </c>
      <c r="B260" s="333">
        <v>44030</v>
      </c>
      <c r="C260" s="338"/>
      <c r="D260" s="262"/>
      <c r="E260" s="263"/>
      <c r="F260" s="257"/>
      <c r="G260" s="299"/>
      <c r="H260" s="258"/>
      <c r="I260" s="260"/>
      <c r="J260" s="247"/>
      <c r="K260" s="238"/>
      <c r="L260" s="238"/>
      <c r="M260" s="238"/>
    </row>
    <row r="261" spans="1:13">
      <c r="A261" s="285" t="s">
        <v>536</v>
      </c>
      <c r="B261" s="333">
        <v>44031</v>
      </c>
      <c r="C261" s="338"/>
      <c r="D261" s="274"/>
      <c r="E261" s="275"/>
      <c r="F261" s="257"/>
      <c r="G261" s="299"/>
      <c r="H261" s="258"/>
      <c r="I261" s="260"/>
      <c r="J261" s="247"/>
      <c r="K261" s="238"/>
      <c r="L261" s="238"/>
      <c r="M261" s="238"/>
    </row>
    <row r="262" spans="1:13">
      <c r="A262" s="288" t="s">
        <v>538</v>
      </c>
      <c r="B262" s="330">
        <v>44032</v>
      </c>
      <c r="C262" s="266" t="s">
        <v>1678</v>
      </c>
      <c r="D262" s="267">
        <v>0.375</v>
      </c>
      <c r="E262" s="268"/>
      <c r="F262" s="243" t="s">
        <v>1688</v>
      </c>
      <c r="G262" s="269">
        <v>54</v>
      </c>
      <c r="H262" s="397"/>
      <c r="I262" s="266"/>
      <c r="J262" s="247"/>
      <c r="K262" s="238"/>
      <c r="L262" s="238"/>
      <c r="M262" s="238"/>
    </row>
    <row r="263" spans="1:13" ht="25.5">
      <c r="A263" s="384"/>
      <c r="B263" s="403"/>
      <c r="C263" s="404" t="s">
        <v>2334</v>
      </c>
      <c r="D263" s="317">
        <v>0.35416666666666669</v>
      </c>
      <c r="E263" s="318"/>
      <c r="F263" s="319" t="s">
        <v>2335</v>
      </c>
      <c r="G263" s="306" t="s">
        <v>2336</v>
      </c>
      <c r="H263" s="405"/>
      <c r="I263" s="316" t="s">
        <v>2241</v>
      </c>
      <c r="J263" s="247"/>
      <c r="K263" s="238"/>
      <c r="L263" s="238"/>
      <c r="M263" s="238"/>
    </row>
    <row r="264" spans="1:13">
      <c r="A264" s="1589" t="s">
        <v>541</v>
      </c>
      <c r="B264" s="1578">
        <v>44033</v>
      </c>
      <c r="C264" s="266" t="s">
        <v>1679</v>
      </c>
      <c r="D264" s="267">
        <v>0.375</v>
      </c>
      <c r="E264" s="268"/>
      <c r="F264" s="243"/>
      <c r="G264" s="244">
        <v>54</v>
      </c>
      <c r="H264" s="244" t="s">
        <v>526</v>
      </c>
      <c r="I264" s="266"/>
      <c r="J264" s="247"/>
      <c r="K264" s="238"/>
      <c r="L264" s="238"/>
      <c r="M264" s="238"/>
    </row>
    <row r="265" spans="1:13" ht="25.5">
      <c r="A265" s="1607"/>
      <c r="B265" s="1608"/>
      <c r="C265" s="404" t="s">
        <v>2334</v>
      </c>
      <c r="D265" s="317">
        <v>0.35416666666666669</v>
      </c>
      <c r="E265" s="318"/>
      <c r="F265" s="319" t="s">
        <v>2337</v>
      </c>
      <c r="G265" s="306" t="s">
        <v>2336</v>
      </c>
      <c r="H265" s="405"/>
      <c r="I265" s="316" t="s">
        <v>2241</v>
      </c>
      <c r="J265" s="247"/>
      <c r="K265" s="238"/>
      <c r="L265" s="238"/>
      <c r="M265" s="238"/>
    </row>
    <row r="266" spans="1:13">
      <c r="A266" s="1590"/>
      <c r="B266" s="1579"/>
      <c r="C266" s="266" t="s">
        <v>1347</v>
      </c>
      <c r="D266" s="267">
        <v>0.70833333333333337</v>
      </c>
      <c r="E266" s="268"/>
      <c r="F266" s="243" t="s">
        <v>2338</v>
      </c>
      <c r="G266" s="244">
        <v>54</v>
      </c>
      <c r="H266" s="244" t="s">
        <v>526</v>
      </c>
      <c r="I266" s="238"/>
      <c r="J266" s="247"/>
      <c r="K266" s="238"/>
      <c r="L266" s="238"/>
      <c r="M266" s="238"/>
    </row>
    <row r="267" spans="1:13">
      <c r="A267" s="1589" t="s">
        <v>527</v>
      </c>
      <c r="B267" s="1578">
        <v>44034</v>
      </c>
      <c r="C267" s="404" t="s">
        <v>2334</v>
      </c>
      <c r="D267" s="317">
        <v>0.35416666666666669</v>
      </c>
      <c r="E267" s="318"/>
      <c r="F267" s="319" t="s">
        <v>2339</v>
      </c>
      <c r="G267" s="306" t="s">
        <v>2336</v>
      </c>
      <c r="H267" s="406"/>
      <c r="I267" s="307" t="s">
        <v>2241</v>
      </c>
      <c r="J267" s="247"/>
      <c r="K267" s="238"/>
      <c r="L267" s="238"/>
      <c r="M267" s="238"/>
    </row>
    <row r="268" spans="1:13">
      <c r="A268" s="1607"/>
      <c r="B268" s="1608"/>
      <c r="C268" s="350" t="s">
        <v>1782</v>
      </c>
      <c r="D268" s="267">
        <v>0.6875</v>
      </c>
      <c r="E268" s="268"/>
      <c r="F268" s="243" t="s">
        <v>1479</v>
      </c>
      <c r="G268" s="244">
        <v>18</v>
      </c>
      <c r="H268" s="244" t="s">
        <v>526</v>
      </c>
      <c r="I268" s="238"/>
      <c r="J268" s="247"/>
      <c r="K268" s="238"/>
      <c r="L268" s="238"/>
      <c r="M268" s="238"/>
    </row>
    <row r="269" spans="1:13">
      <c r="A269" s="288" t="s">
        <v>530</v>
      </c>
      <c r="B269" s="330">
        <v>44035</v>
      </c>
      <c r="C269" s="266" t="s">
        <v>1789</v>
      </c>
      <c r="D269" s="267">
        <v>0.6875</v>
      </c>
      <c r="E269" s="268"/>
      <c r="F269" s="243" t="s">
        <v>2054</v>
      </c>
      <c r="G269" s="244">
        <v>54</v>
      </c>
      <c r="H269" s="244"/>
      <c r="I269" s="238"/>
      <c r="J269" s="247"/>
      <c r="K269" s="238"/>
      <c r="L269" s="238"/>
      <c r="M269" s="238"/>
    </row>
    <row r="270" spans="1:13">
      <c r="A270" s="288"/>
      <c r="B270" s="244"/>
      <c r="C270" s="266" t="s">
        <v>2223</v>
      </c>
      <c r="D270" s="241">
        <v>0.39583333333333331</v>
      </c>
      <c r="E270" s="242"/>
      <c r="F270" s="243" t="s">
        <v>2340</v>
      </c>
      <c r="G270" s="244">
        <v>54</v>
      </c>
      <c r="H270" s="269"/>
      <c r="I270" s="238"/>
      <c r="J270" s="247"/>
      <c r="K270" s="238"/>
      <c r="L270" s="238"/>
      <c r="M270" s="238"/>
    </row>
    <row r="271" spans="1:13">
      <c r="A271" s="288" t="s">
        <v>533</v>
      </c>
      <c r="B271" s="330">
        <v>44036</v>
      </c>
      <c r="C271" s="266" t="s">
        <v>1681</v>
      </c>
      <c r="D271" s="267">
        <v>0.35416666666666669</v>
      </c>
      <c r="E271" s="268"/>
      <c r="F271" s="243" t="s">
        <v>1127</v>
      </c>
      <c r="G271" s="244">
        <v>54</v>
      </c>
      <c r="H271" s="244"/>
      <c r="I271" s="238"/>
      <c r="J271" s="247"/>
      <c r="K271" s="238"/>
      <c r="L271" s="238"/>
      <c r="M271" s="238"/>
    </row>
    <row r="272" spans="1:13" ht="25.5">
      <c r="A272" s="285" t="s">
        <v>535</v>
      </c>
      <c r="B272" s="333">
        <v>44037</v>
      </c>
      <c r="C272" s="260" t="s">
        <v>1167</v>
      </c>
      <c r="D272" s="274">
        <v>0.375</v>
      </c>
      <c r="E272" s="275"/>
      <c r="F272" s="257" t="s">
        <v>2069</v>
      </c>
      <c r="G272" s="299" t="s">
        <v>2034</v>
      </c>
      <c r="H272" s="258" t="s">
        <v>526</v>
      </c>
      <c r="I272" s="260"/>
      <c r="J272" s="247"/>
      <c r="K272" s="238"/>
      <c r="L272" s="238"/>
      <c r="M272" s="238"/>
    </row>
    <row r="273" spans="1:13">
      <c r="A273" s="285" t="s">
        <v>536</v>
      </c>
      <c r="B273" s="333">
        <v>44038</v>
      </c>
      <c r="C273" s="260" t="s">
        <v>705</v>
      </c>
      <c r="D273" s="274">
        <v>0.375</v>
      </c>
      <c r="E273" s="275"/>
      <c r="F273" s="257" t="s">
        <v>2341</v>
      </c>
      <c r="G273" s="299" t="s">
        <v>1800</v>
      </c>
      <c r="H273" s="258" t="s">
        <v>526</v>
      </c>
      <c r="I273" s="260"/>
      <c r="J273" s="247"/>
      <c r="K273" s="238"/>
      <c r="L273" s="238"/>
      <c r="M273" s="238"/>
    </row>
    <row r="274" spans="1:13">
      <c r="A274" s="288" t="s">
        <v>538</v>
      </c>
      <c r="B274" s="330">
        <v>44039</v>
      </c>
      <c r="C274" s="266" t="s">
        <v>1678</v>
      </c>
      <c r="D274" s="267">
        <v>0.375</v>
      </c>
      <c r="E274" s="268"/>
      <c r="F274" s="243" t="s">
        <v>1688</v>
      </c>
      <c r="G274" s="269">
        <v>54</v>
      </c>
      <c r="H274" s="244"/>
      <c r="I274" s="266"/>
      <c r="J274" s="247"/>
      <c r="K274" s="238"/>
      <c r="L274" s="238"/>
      <c r="M274" s="238"/>
    </row>
    <row r="275" spans="1:13" ht="25.5">
      <c r="A275" s="384"/>
      <c r="B275" s="403"/>
      <c r="C275" s="404" t="s">
        <v>2334</v>
      </c>
      <c r="D275" s="317">
        <v>0.35416666666666669</v>
      </c>
      <c r="E275" s="318"/>
      <c r="F275" s="319" t="s">
        <v>2342</v>
      </c>
      <c r="G275" s="306" t="s">
        <v>2336</v>
      </c>
      <c r="H275" s="405"/>
      <c r="I275" s="316" t="s">
        <v>2241</v>
      </c>
      <c r="J275" s="247"/>
      <c r="K275" s="238"/>
      <c r="L275" s="238"/>
      <c r="M275" s="238"/>
    </row>
    <row r="276" spans="1:13" ht="25.5">
      <c r="A276" s="1589" t="s">
        <v>541</v>
      </c>
      <c r="B276" s="1578">
        <v>44040</v>
      </c>
      <c r="C276" s="266" t="s">
        <v>1679</v>
      </c>
      <c r="D276" s="267">
        <v>0.39583333333333331</v>
      </c>
      <c r="E276" s="268"/>
      <c r="F276" s="243" t="s">
        <v>2343</v>
      </c>
      <c r="G276" s="244">
        <v>54</v>
      </c>
      <c r="H276" s="244"/>
      <c r="I276" s="266"/>
      <c r="J276" s="247"/>
      <c r="K276" s="238"/>
      <c r="L276" s="238"/>
      <c r="M276" s="238"/>
    </row>
    <row r="277" spans="1:13" ht="25.5">
      <c r="A277" s="1605"/>
      <c r="B277" s="1609"/>
      <c r="C277" s="404" t="s">
        <v>2334</v>
      </c>
      <c r="D277" s="317">
        <v>0.35416666666666669</v>
      </c>
      <c r="E277" s="318"/>
      <c r="F277" s="319" t="s">
        <v>2344</v>
      </c>
      <c r="G277" s="306" t="s">
        <v>2336</v>
      </c>
      <c r="H277" s="405"/>
      <c r="I277" s="316" t="s">
        <v>2241</v>
      </c>
      <c r="J277" s="247"/>
      <c r="K277" s="238"/>
      <c r="L277" s="238"/>
      <c r="M277" s="238"/>
    </row>
    <row r="278" spans="1:13">
      <c r="A278" s="1590"/>
      <c r="B278" s="1579"/>
      <c r="C278" s="266" t="s">
        <v>1347</v>
      </c>
      <c r="D278" s="267">
        <v>0.70833333333333337</v>
      </c>
      <c r="E278" s="268"/>
      <c r="F278" s="243" t="s">
        <v>2309</v>
      </c>
      <c r="G278" s="244">
        <v>54</v>
      </c>
      <c r="H278" s="244"/>
      <c r="I278" s="266"/>
      <c r="J278" s="247"/>
      <c r="K278" s="238"/>
      <c r="L278" s="238"/>
      <c r="M278" s="238"/>
    </row>
    <row r="279" spans="1:13">
      <c r="A279" s="1589" t="s">
        <v>527</v>
      </c>
      <c r="B279" s="1578">
        <v>44041</v>
      </c>
      <c r="C279" s="350" t="s">
        <v>1681</v>
      </c>
      <c r="D279" s="267">
        <v>0.35416666666666669</v>
      </c>
      <c r="E279" s="268"/>
      <c r="F279" s="243" t="s">
        <v>2345</v>
      </c>
      <c r="G279" s="244">
        <v>54</v>
      </c>
      <c r="H279" s="244" t="s">
        <v>526</v>
      </c>
      <c r="I279" s="266"/>
      <c r="J279" s="247"/>
      <c r="K279" s="238"/>
      <c r="L279" s="238"/>
      <c r="M279" s="238"/>
    </row>
    <row r="280" spans="1:13" ht="25.5">
      <c r="A280" s="1605"/>
      <c r="B280" s="1609"/>
      <c r="C280" s="404" t="s">
        <v>2334</v>
      </c>
      <c r="D280" s="317">
        <v>0.35416666666666669</v>
      </c>
      <c r="E280" s="318"/>
      <c r="F280" s="319" t="s">
        <v>2346</v>
      </c>
      <c r="G280" s="306" t="s">
        <v>2336</v>
      </c>
      <c r="H280" s="406"/>
      <c r="I280" s="316" t="s">
        <v>2241</v>
      </c>
      <c r="J280" s="247"/>
      <c r="K280" s="238"/>
      <c r="L280" s="238"/>
      <c r="M280" s="238"/>
    </row>
    <row r="281" spans="1:13">
      <c r="A281" s="1590"/>
      <c r="B281" s="1579"/>
      <c r="C281" s="350" t="s">
        <v>1782</v>
      </c>
      <c r="D281" s="267">
        <v>0.6875</v>
      </c>
      <c r="E281" s="268"/>
      <c r="F281" s="243" t="s">
        <v>1479</v>
      </c>
      <c r="G281" s="244">
        <v>18</v>
      </c>
      <c r="H281" s="244" t="s">
        <v>526</v>
      </c>
      <c r="I281" s="266"/>
      <c r="J281" s="247"/>
      <c r="K281" s="238"/>
      <c r="L281" s="238"/>
      <c r="M281" s="238"/>
    </row>
    <row r="282" spans="1:13">
      <c r="A282" s="288" t="s">
        <v>530</v>
      </c>
      <c r="B282" s="330">
        <v>44042</v>
      </c>
      <c r="C282" s="266" t="s">
        <v>1789</v>
      </c>
      <c r="D282" s="267">
        <v>0.6875</v>
      </c>
      <c r="E282" s="268"/>
      <c r="F282" s="243" t="s">
        <v>2054</v>
      </c>
      <c r="G282" s="244">
        <v>54</v>
      </c>
      <c r="H282" s="244"/>
      <c r="I282" s="266"/>
      <c r="J282" s="247"/>
      <c r="K282" s="238"/>
      <c r="L282" s="238"/>
      <c r="M282" s="238"/>
    </row>
    <row r="283" spans="1:13">
      <c r="A283" s="288" t="s">
        <v>533</v>
      </c>
      <c r="B283" s="330">
        <v>44043</v>
      </c>
      <c r="C283" s="266"/>
      <c r="D283" s="267"/>
      <c r="E283" s="268"/>
      <c r="F283" s="243"/>
      <c r="G283" s="244"/>
      <c r="H283" s="402"/>
      <c r="I283" s="266"/>
      <c r="J283" s="247"/>
      <c r="K283" s="238"/>
      <c r="L283" s="238"/>
      <c r="M283" s="238"/>
    </row>
    <row r="284" spans="1:13" ht="56.25">
      <c r="A284" s="227" t="s">
        <v>361</v>
      </c>
      <c r="B284" s="227" t="s">
        <v>495</v>
      </c>
      <c r="C284" s="228" t="s">
        <v>2203</v>
      </c>
      <c r="D284" s="229" t="s">
        <v>2204</v>
      </c>
      <c r="E284" s="230"/>
      <c r="F284" s="231" t="s">
        <v>524</v>
      </c>
      <c r="G284" s="228" t="s">
        <v>2205</v>
      </c>
      <c r="H284" s="232" t="s">
        <v>526</v>
      </c>
      <c r="I284" s="233" t="s">
        <v>1323</v>
      </c>
      <c r="J284" s="247"/>
      <c r="K284" s="238"/>
      <c r="L284" s="238"/>
      <c r="M284" s="238"/>
    </row>
    <row r="285" spans="1:13">
      <c r="A285" s="285" t="s">
        <v>535</v>
      </c>
      <c r="B285" s="333">
        <v>44044</v>
      </c>
      <c r="C285" s="265"/>
      <c r="D285" s="274"/>
      <c r="E285" s="275"/>
      <c r="F285" s="257"/>
      <c r="G285" s="258"/>
      <c r="H285" s="258"/>
      <c r="I285" s="260"/>
      <c r="J285" s="247"/>
      <c r="K285" s="238"/>
      <c r="L285" s="238"/>
      <c r="M285" s="238"/>
    </row>
    <row r="286" spans="1:13" ht="25.5">
      <c r="A286" s="285" t="s">
        <v>536</v>
      </c>
      <c r="B286" s="333">
        <v>44045</v>
      </c>
      <c r="C286" s="260" t="s">
        <v>2347</v>
      </c>
      <c r="D286" s="255">
        <v>0.39583333333333331</v>
      </c>
      <c r="E286" s="256"/>
      <c r="F286" s="257" t="s">
        <v>2348</v>
      </c>
      <c r="G286" s="258">
        <v>54</v>
      </c>
      <c r="H286" s="282"/>
      <c r="I286" s="260"/>
      <c r="J286" s="247"/>
      <c r="K286" s="238"/>
      <c r="L286" s="238"/>
      <c r="M286" s="238"/>
    </row>
    <row r="287" spans="1:13">
      <c r="A287" s="288" t="s">
        <v>2316</v>
      </c>
      <c r="B287" s="330">
        <v>44046</v>
      </c>
      <c r="C287" s="266" t="s">
        <v>1678</v>
      </c>
      <c r="D287" s="267">
        <v>0.375</v>
      </c>
      <c r="E287" s="268"/>
      <c r="F287" s="243" t="s">
        <v>1953</v>
      </c>
      <c r="G287" s="269">
        <v>54</v>
      </c>
      <c r="H287" s="244" t="s">
        <v>526</v>
      </c>
      <c r="I287" s="266"/>
      <c r="J287" s="247"/>
      <c r="K287" s="238"/>
      <c r="L287" s="238"/>
      <c r="M287" s="238"/>
    </row>
    <row r="288" spans="1:13">
      <c r="A288" s="1589" t="s">
        <v>541</v>
      </c>
      <c r="B288" s="1578">
        <v>44047</v>
      </c>
      <c r="C288" s="266" t="s">
        <v>1679</v>
      </c>
      <c r="D288" s="267">
        <v>0.375</v>
      </c>
      <c r="E288" s="268"/>
      <c r="F288" s="243" t="s">
        <v>2305</v>
      </c>
      <c r="G288" s="244">
        <v>54</v>
      </c>
      <c r="H288" s="244" t="s">
        <v>526</v>
      </c>
      <c r="I288" s="238"/>
      <c r="J288" s="247"/>
      <c r="K288" s="238"/>
      <c r="L288" s="238"/>
      <c r="M288" s="238"/>
    </row>
    <row r="289" spans="1:13">
      <c r="A289" s="1590"/>
      <c r="B289" s="1579"/>
      <c r="C289" s="266" t="s">
        <v>1347</v>
      </c>
      <c r="D289" s="267">
        <v>0.70833333333333337</v>
      </c>
      <c r="E289" s="268"/>
      <c r="F289" s="369" t="s">
        <v>2103</v>
      </c>
      <c r="G289" s="244">
        <v>54</v>
      </c>
      <c r="H289" s="244" t="s">
        <v>526</v>
      </c>
      <c r="I289" s="238"/>
      <c r="J289" s="247"/>
      <c r="K289" s="238"/>
      <c r="L289" s="238"/>
      <c r="M289" s="238"/>
    </row>
    <row r="290" spans="1:13">
      <c r="A290" s="1589" t="s">
        <v>2279</v>
      </c>
      <c r="B290" s="1578">
        <v>44048</v>
      </c>
      <c r="C290" s="266" t="s">
        <v>1681</v>
      </c>
      <c r="D290" s="267">
        <v>0.35416666666666669</v>
      </c>
      <c r="E290" s="268"/>
      <c r="F290" s="279"/>
      <c r="G290" s="244">
        <v>54</v>
      </c>
      <c r="H290" s="244"/>
      <c r="I290" s="238"/>
      <c r="J290" s="247" t="s">
        <v>2349</v>
      </c>
      <c r="K290" s="238"/>
      <c r="L290" s="238"/>
      <c r="M290" s="238"/>
    </row>
    <row r="291" spans="1:13">
      <c r="A291" s="1605"/>
      <c r="B291" s="1606"/>
      <c r="C291" s="396" t="s">
        <v>2350</v>
      </c>
      <c r="D291" s="267">
        <v>0.5</v>
      </c>
      <c r="E291" s="268"/>
      <c r="F291" s="243" t="s">
        <v>2351</v>
      </c>
      <c r="G291" s="244">
        <v>24</v>
      </c>
      <c r="H291" s="244"/>
      <c r="I291" s="238"/>
      <c r="J291" s="247" t="s">
        <v>2352</v>
      </c>
      <c r="K291" s="238"/>
      <c r="L291" s="238"/>
      <c r="M291" s="238"/>
    </row>
    <row r="292" spans="1:13">
      <c r="A292" s="1590"/>
      <c r="B292" s="1579"/>
      <c r="C292" s="350" t="s">
        <v>1782</v>
      </c>
      <c r="D292" s="267">
        <v>0.70833333333333337</v>
      </c>
      <c r="E292" s="268"/>
      <c r="F292" s="243" t="s">
        <v>1479</v>
      </c>
      <c r="G292" s="244">
        <v>18</v>
      </c>
      <c r="H292" s="244" t="s">
        <v>526</v>
      </c>
      <c r="I292" s="238"/>
      <c r="J292" s="247"/>
      <c r="K292" s="238"/>
      <c r="L292" s="238"/>
      <c r="M292" s="238"/>
    </row>
    <row r="293" spans="1:13">
      <c r="A293" s="1589" t="s">
        <v>530</v>
      </c>
      <c r="B293" s="1578">
        <v>44049</v>
      </c>
      <c r="C293" s="266" t="s">
        <v>1789</v>
      </c>
      <c r="D293" s="267">
        <v>0.6875</v>
      </c>
      <c r="E293" s="268"/>
      <c r="F293" s="243" t="s">
        <v>2054</v>
      </c>
      <c r="G293" s="244">
        <v>54</v>
      </c>
      <c r="H293" s="244"/>
      <c r="I293" s="238"/>
      <c r="J293" s="247"/>
      <c r="K293" s="238"/>
      <c r="L293" s="238"/>
      <c r="M293" s="238"/>
    </row>
    <row r="294" spans="1:13">
      <c r="A294" s="1590"/>
      <c r="B294" s="1579"/>
      <c r="C294" s="396" t="s">
        <v>2350</v>
      </c>
      <c r="D294" s="267">
        <v>0.5</v>
      </c>
      <c r="E294" s="268"/>
      <c r="F294" s="243" t="s">
        <v>2353</v>
      </c>
      <c r="G294" s="244">
        <v>24</v>
      </c>
      <c r="H294" s="244"/>
      <c r="I294" s="266"/>
      <c r="J294" s="247" t="s">
        <v>2354</v>
      </c>
      <c r="K294" s="238"/>
      <c r="L294" s="238"/>
      <c r="M294" s="238"/>
    </row>
    <row r="295" spans="1:13">
      <c r="A295" s="288" t="s">
        <v>533</v>
      </c>
      <c r="B295" s="330">
        <v>44050</v>
      </c>
      <c r="C295" s="266" t="s">
        <v>2028</v>
      </c>
      <c r="D295" s="267">
        <v>0.54166666666666663</v>
      </c>
      <c r="E295" s="268"/>
      <c r="F295" s="243" t="s">
        <v>2083</v>
      </c>
      <c r="G295" s="244"/>
      <c r="H295" s="244"/>
      <c r="I295" s="266"/>
      <c r="J295" s="247"/>
      <c r="K295" s="238"/>
      <c r="L295" s="238"/>
      <c r="M295" s="238"/>
    </row>
    <row r="296" spans="1:13" ht="21.75" customHeight="1">
      <c r="A296" s="1602" t="s">
        <v>2355</v>
      </c>
      <c r="B296" s="1603"/>
      <c r="C296" s="1603"/>
      <c r="D296" s="1603"/>
      <c r="E296" s="1603"/>
      <c r="F296" s="1603"/>
      <c r="G296" s="1603"/>
      <c r="H296" s="1603"/>
      <c r="I296" s="1604"/>
      <c r="J296" s="247"/>
      <c r="K296" s="238"/>
      <c r="L296" s="238"/>
      <c r="M296" s="238"/>
    </row>
    <row r="297" spans="1:13">
      <c r="A297" s="285" t="s">
        <v>535</v>
      </c>
      <c r="B297" s="333">
        <v>44051</v>
      </c>
      <c r="C297" s="261" t="s">
        <v>1858</v>
      </c>
      <c r="D297" s="274">
        <v>0.5</v>
      </c>
      <c r="E297" s="275"/>
      <c r="F297" s="257" t="s">
        <v>2356</v>
      </c>
      <c r="G297" s="258"/>
      <c r="H297" s="258"/>
      <c r="I297" s="260"/>
      <c r="J297" s="247"/>
      <c r="K297" s="238"/>
      <c r="L297" s="238"/>
      <c r="M297" s="238"/>
    </row>
    <row r="298" spans="1:13">
      <c r="A298" s="285" t="s">
        <v>536</v>
      </c>
      <c r="B298" s="333">
        <v>44052</v>
      </c>
      <c r="C298" s="261"/>
      <c r="D298" s="274"/>
      <c r="E298" s="275"/>
      <c r="F298" s="257"/>
      <c r="G298" s="258"/>
      <c r="H298" s="258"/>
      <c r="I298" s="260"/>
      <c r="J298" s="363"/>
      <c r="K298" s="238"/>
      <c r="L298" s="238"/>
      <c r="M298" s="238"/>
    </row>
    <row r="299" spans="1:13" ht="12.75" customHeight="1">
      <c r="A299" s="288" t="s">
        <v>538</v>
      </c>
      <c r="B299" s="330">
        <v>44053</v>
      </c>
      <c r="C299" s="266" t="s">
        <v>1678</v>
      </c>
      <c r="D299" s="267">
        <v>0.375</v>
      </c>
      <c r="E299" s="268"/>
      <c r="F299" s="243" t="s">
        <v>1688</v>
      </c>
      <c r="G299" s="269">
        <v>54</v>
      </c>
      <c r="H299" s="244"/>
      <c r="I299" s="266"/>
      <c r="J299" s="247"/>
      <c r="K299" s="1591" t="s">
        <v>2357</v>
      </c>
      <c r="L299" s="1592"/>
      <c r="M299" s="1593"/>
    </row>
    <row r="300" spans="1:13">
      <c r="A300" s="1589" t="s">
        <v>541</v>
      </c>
      <c r="B300" s="1578">
        <v>44054</v>
      </c>
      <c r="C300" s="407" t="s">
        <v>2114</v>
      </c>
      <c r="D300" s="267" t="s">
        <v>2108</v>
      </c>
      <c r="E300" s="268"/>
      <c r="F300" s="243" t="s">
        <v>2358</v>
      </c>
      <c r="G300" s="244">
        <v>54</v>
      </c>
      <c r="H300" s="244"/>
      <c r="I300" s="266"/>
      <c r="J300" s="247"/>
      <c r="K300" s="1594"/>
      <c r="L300" s="1595"/>
      <c r="M300" s="1596"/>
    </row>
    <row r="301" spans="1:13">
      <c r="A301" s="1590"/>
      <c r="B301" s="1579"/>
      <c r="C301" s="266" t="s">
        <v>1347</v>
      </c>
      <c r="D301" s="267">
        <v>0.70833333333333337</v>
      </c>
      <c r="E301" s="268"/>
      <c r="F301" s="243" t="s">
        <v>2109</v>
      </c>
      <c r="G301" s="244">
        <v>54</v>
      </c>
      <c r="H301" s="244"/>
      <c r="I301" s="266"/>
      <c r="J301" s="247"/>
      <c r="K301" s="1594"/>
      <c r="L301" s="1595"/>
      <c r="M301" s="1596"/>
    </row>
    <row r="302" spans="1:13">
      <c r="A302" s="1589" t="s">
        <v>527</v>
      </c>
      <c r="B302" s="1578">
        <v>44055</v>
      </c>
      <c r="C302" s="266" t="s">
        <v>1681</v>
      </c>
      <c r="D302" s="267">
        <v>0.35416666666666669</v>
      </c>
      <c r="E302" s="268"/>
      <c r="F302" s="243" t="s">
        <v>1804</v>
      </c>
      <c r="G302" s="244">
        <v>54</v>
      </c>
      <c r="H302" s="244" t="s">
        <v>526</v>
      </c>
      <c r="I302" s="266"/>
      <c r="J302" s="247"/>
      <c r="K302" s="1594"/>
      <c r="L302" s="1595"/>
      <c r="M302" s="1596"/>
    </row>
    <row r="303" spans="1:13">
      <c r="A303" s="1590"/>
      <c r="B303" s="1579"/>
      <c r="C303" s="350" t="s">
        <v>1782</v>
      </c>
      <c r="D303" s="267">
        <v>0.6875</v>
      </c>
      <c r="E303" s="268"/>
      <c r="F303" s="243" t="s">
        <v>1479</v>
      </c>
      <c r="G303" s="244">
        <v>18</v>
      </c>
      <c r="H303" s="244" t="s">
        <v>526</v>
      </c>
      <c r="I303" s="266"/>
      <c r="J303" s="247" t="s">
        <v>639</v>
      </c>
      <c r="K303" s="1594"/>
      <c r="L303" s="1595"/>
      <c r="M303" s="1596"/>
    </row>
    <row r="304" spans="1:13">
      <c r="A304" s="288" t="s">
        <v>530</v>
      </c>
      <c r="B304" s="330">
        <v>44056</v>
      </c>
      <c r="C304" s="266" t="s">
        <v>1789</v>
      </c>
      <c r="D304" s="267">
        <v>0.6875</v>
      </c>
      <c r="E304" s="268"/>
      <c r="F304" s="243" t="s">
        <v>2054</v>
      </c>
      <c r="G304" s="244">
        <v>54</v>
      </c>
      <c r="H304" s="244"/>
      <c r="I304" s="266"/>
      <c r="J304" s="247"/>
      <c r="K304" s="1594"/>
      <c r="L304" s="1595"/>
      <c r="M304" s="1596"/>
    </row>
    <row r="305" spans="1:13">
      <c r="A305" s="288" t="s">
        <v>533</v>
      </c>
      <c r="B305" s="330">
        <v>44057</v>
      </c>
      <c r="C305" s="266"/>
      <c r="D305" s="267">
        <v>0.54166666666666663</v>
      </c>
      <c r="E305" s="268"/>
      <c r="F305" s="243"/>
      <c r="G305" s="244"/>
      <c r="H305" s="244"/>
      <c r="I305" s="266"/>
      <c r="J305" s="247"/>
      <c r="K305" s="1597"/>
      <c r="L305" s="1598"/>
      <c r="M305" s="1599"/>
    </row>
    <row r="306" spans="1:13">
      <c r="A306" s="309" t="s">
        <v>535</v>
      </c>
      <c r="B306" s="398">
        <v>44058</v>
      </c>
      <c r="C306" s="399" t="s">
        <v>2359</v>
      </c>
      <c r="D306" s="317">
        <v>0.35416666666666669</v>
      </c>
      <c r="E306" s="318"/>
      <c r="F306" s="319" t="s">
        <v>2360</v>
      </c>
      <c r="G306" s="1600" t="s">
        <v>2361</v>
      </c>
      <c r="H306" s="408" t="s">
        <v>526</v>
      </c>
      <c r="I306" s="316" t="s">
        <v>2240</v>
      </c>
      <c r="J306" s="363"/>
      <c r="K306" s="238"/>
      <c r="L306" s="238"/>
      <c r="M306" s="238"/>
    </row>
    <row r="307" spans="1:13">
      <c r="A307" s="309" t="s">
        <v>536</v>
      </c>
      <c r="B307" s="398">
        <v>44059</v>
      </c>
      <c r="C307" s="399" t="s">
        <v>2362</v>
      </c>
      <c r="D307" s="317">
        <v>0.41666666666666669</v>
      </c>
      <c r="E307" s="318"/>
      <c r="F307" s="319" t="s">
        <v>2363</v>
      </c>
      <c r="G307" s="1601"/>
      <c r="H307" s="320" t="s">
        <v>526</v>
      </c>
      <c r="I307" s="316" t="s">
        <v>2240</v>
      </c>
      <c r="J307" s="247"/>
      <c r="K307" s="238"/>
      <c r="L307" s="238"/>
      <c r="M307" s="238"/>
    </row>
    <row r="308" spans="1:13" ht="12.75" customHeight="1">
      <c r="A308" s="288" t="s">
        <v>538</v>
      </c>
      <c r="B308" s="330">
        <v>44060</v>
      </c>
      <c r="C308" s="266" t="s">
        <v>1678</v>
      </c>
      <c r="D308" s="267">
        <v>0.375</v>
      </c>
      <c r="E308" s="268"/>
      <c r="F308" s="243" t="s">
        <v>1688</v>
      </c>
      <c r="G308" s="269">
        <v>54</v>
      </c>
      <c r="H308" s="397"/>
      <c r="I308" s="266"/>
      <c r="J308" s="247"/>
      <c r="K308" s="1591" t="s">
        <v>2357</v>
      </c>
      <c r="L308" s="1592"/>
      <c r="M308" s="1593"/>
    </row>
    <row r="309" spans="1:13">
      <c r="A309" s="1589" t="s">
        <v>541</v>
      </c>
      <c r="B309" s="1578">
        <v>44061</v>
      </c>
      <c r="C309" s="266" t="s">
        <v>1679</v>
      </c>
      <c r="D309" s="267">
        <v>0.375</v>
      </c>
      <c r="E309" s="268"/>
      <c r="F309" s="243" t="s">
        <v>2067</v>
      </c>
      <c r="G309" s="244">
        <v>54</v>
      </c>
      <c r="H309" s="244" t="s">
        <v>526</v>
      </c>
      <c r="I309" s="266"/>
      <c r="J309" s="247"/>
      <c r="K309" s="1594"/>
      <c r="L309" s="1595"/>
      <c r="M309" s="1596"/>
    </row>
    <row r="310" spans="1:13">
      <c r="A310" s="1590"/>
      <c r="B310" s="1579"/>
      <c r="C310" s="266" t="s">
        <v>1347</v>
      </c>
      <c r="D310" s="267">
        <v>0.70833333333333337</v>
      </c>
      <c r="E310" s="268"/>
      <c r="F310" s="243" t="s">
        <v>2116</v>
      </c>
      <c r="G310" s="244">
        <v>54</v>
      </c>
      <c r="H310" s="244" t="s">
        <v>526</v>
      </c>
      <c r="I310" s="238"/>
      <c r="J310" s="247"/>
      <c r="K310" s="1594"/>
      <c r="L310" s="1595"/>
      <c r="M310" s="1596"/>
    </row>
    <row r="311" spans="1:13">
      <c r="A311" s="1589" t="s">
        <v>527</v>
      </c>
      <c r="B311" s="1578">
        <v>44062</v>
      </c>
      <c r="C311" s="266" t="s">
        <v>1681</v>
      </c>
      <c r="D311" s="267">
        <v>0.35416666666666669</v>
      </c>
      <c r="E311" s="268"/>
      <c r="F311" s="243" t="s">
        <v>2315</v>
      </c>
      <c r="G311" s="381">
        <v>54</v>
      </c>
      <c r="H311" s="244" t="s">
        <v>526</v>
      </c>
      <c r="I311" s="238"/>
      <c r="J311" s="247"/>
      <c r="K311" s="1594"/>
      <c r="L311" s="1595"/>
      <c r="M311" s="1596"/>
    </row>
    <row r="312" spans="1:13">
      <c r="A312" s="1590"/>
      <c r="B312" s="1579"/>
      <c r="C312" s="350" t="s">
        <v>1782</v>
      </c>
      <c r="D312" s="267">
        <v>0.6875</v>
      </c>
      <c r="E312" s="268"/>
      <c r="F312" s="243" t="s">
        <v>1479</v>
      </c>
      <c r="G312" s="244">
        <v>18</v>
      </c>
      <c r="H312" s="244" t="s">
        <v>526</v>
      </c>
      <c r="I312" s="238"/>
      <c r="J312" s="247"/>
      <c r="K312" s="1594"/>
      <c r="L312" s="1595"/>
      <c r="M312" s="1596"/>
    </row>
    <row r="313" spans="1:13">
      <c r="A313" s="1589" t="s">
        <v>530</v>
      </c>
      <c r="B313" s="330">
        <v>44063</v>
      </c>
      <c r="C313" s="266" t="s">
        <v>1789</v>
      </c>
      <c r="D313" s="267">
        <v>0.6875</v>
      </c>
      <c r="E313" s="268"/>
      <c r="F313" s="243" t="s">
        <v>2054</v>
      </c>
      <c r="G313" s="244">
        <v>54</v>
      </c>
      <c r="H313" s="244"/>
      <c r="I313" s="238"/>
      <c r="J313" s="247"/>
      <c r="K313" s="1594"/>
      <c r="L313" s="1595"/>
      <c r="M313" s="1596"/>
    </row>
    <row r="314" spans="1:13">
      <c r="A314" s="1590"/>
      <c r="B314" s="244"/>
      <c r="C314" s="266" t="s">
        <v>2223</v>
      </c>
      <c r="D314" s="241">
        <v>0.39583333333333331</v>
      </c>
      <c r="E314" s="242"/>
      <c r="F314" s="243" t="s">
        <v>2340</v>
      </c>
      <c r="G314" s="244">
        <v>54</v>
      </c>
      <c r="H314" s="269"/>
      <c r="I314" s="238"/>
      <c r="J314" s="247"/>
      <c r="K314" s="1594"/>
      <c r="L314" s="1595"/>
      <c r="M314" s="1596"/>
    </row>
    <row r="315" spans="1:13">
      <c r="A315" s="409"/>
      <c r="B315" s="244"/>
      <c r="C315" s="364" t="s">
        <v>2364</v>
      </c>
      <c r="D315" s="241">
        <v>0.52083333333333337</v>
      </c>
      <c r="E315" s="242"/>
      <c r="F315" s="243" t="s">
        <v>2365</v>
      </c>
      <c r="G315" s="244"/>
      <c r="H315" s="269"/>
      <c r="I315" s="238"/>
      <c r="J315" s="367" t="s">
        <v>2366</v>
      </c>
      <c r="K315" s="1594"/>
      <c r="L315" s="1595"/>
      <c r="M315" s="1596"/>
    </row>
    <row r="316" spans="1:13" ht="12.75" customHeight="1">
      <c r="A316" s="288" t="s">
        <v>533</v>
      </c>
      <c r="B316" s="330">
        <v>44064</v>
      </c>
      <c r="C316" s="266"/>
      <c r="D316" s="267"/>
      <c r="E316" s="268"/>
      <c r="F316" s="243"/>
      <c r="G316" s="381"/>
      <c r="H316" s="244"/>
      <c r="I316" s="238"/>
      <c r="J316" s="247"/>
      <c r="K316" s="1597"/>
      <c r="L316" s="1598"/>
      <c r="M316" s="1599"/>
    </row>
    <row r="317" spans="1:13">
      <c r="A317" s="285" t="s">
        <v>535</v>
      </c>
      <c r="B317" s="333">
        <v>44065</v>
      </c>
      <c r="C317" s="260" t="s">
        <v>705</v>
      </c>
      <c r="D317" s="274">
        <v>0.375</v>
      </c>
      <c r="E317" s="275"/>
      <c r="F317" s="257" t="s">
        <v>2367</v>
      </c>
      <c r="G317" s="299" t="s">
        <v>1800</v>
      </c>
      <c r="H317" s="258" t="s">
        <v>526</v>
      </c>
      <c r="I317" s="260"/>
      <c r="J317" s="363"/>
      <c r="K317" s="238"/>
      <c r="L317" s="238"/>
      <c r="M317" s="238"/>
    </row>
    <row r="318" spans="1:13" ht="25.5">
      <c r="A318" s="285" t="s">
        <v>536</v>
      </c>
      <c r="B318" s="333">
        <v>44066</v>
      </c>
      <c r="C318" s="260" t="s">
        <v>1167</v>
      </c>
      <c r="D318" s="274">
        <v>0.375</v>
      </c>
      <c r="E318" s="275"/>
      <c r="F318" s="257" t="s">
        <v>2069</v>
      </c>
      <c r="G318" s="299" t="s">
        <v>2034</v>
      </c>
      <c r="H318" s="258" t="s">
        <v>526</v>
      </c>
      <c r="I318" s="260"/>
      <c r="J318" s="363"/>
      <c r="K318" s="238"/>
      <c r="L318" s="238"/>
      <c r="M318" s="238"/>
    </row>
    <row r="319" spans="1:13" ht="12.75" customHeight="1">
      <c r="A319" s="288" t="s">
        <v>538</v>
      </c>
      <c r="B319" s="330">
        <v>44067</v>
      </c>
      <c r="C319" s="266" t="s">
        <v>1678</v>
      </c>
      <c r="D319" s="267">
        <v>0.375</v>
      </c>
      <c r="E319" s="268"/>
      <c r="F319" s="243" t="s">
        <v>1688</v>
      </c>
      <c r="G319" s="269">
        <v>54</v>
      </c>
      <c r="H319" s="397"/>
      <c r="I319" s="266"/>
      <c r="J319" s="247"/>
      <c r="K319" s="1591" t="s">
        <v>2357</v>
      </c>
      <c r="L319" s="1592"/>
      <c r="M319" s="1593"/>
    </row>
    <row r="320" spans="1:13">
      <c r="A320" s="1589" t="s">
        <v>541</v>
      </c>
      <c r="B320" s="1578">
        <v>44068</v>
      </c>
      <c r="C320" s="266" t="s">
        <v>1679</v>
      </c>
      <c r="D320" s="267">
        <v>0.375</v>
      </c>
      <c r="E320" s="268"/>
      <c r="F320" s="243" t="s">
        <v>2305</v>
      </c>
      <c r="G320" s="244">
        <v>54</v>
      </c>
      <c r="H320" s="244" t="s">
        <v>526</v>
      </c>
      <c r="I320" s="266"/>
      <c r="J320" s="247"/>
      <c r="K320" s="1594"/>
      <c r="L320" s="1595"/>
      <c r="M320" s="1596"/>
    </row>
    <row r="321" spans="1:13" ht="25.5">
      <c r="A321" s="1590"/>
      <c r="B321" s="1579"/>
      <c r="C321" s="410" t="s">
        <v>1882</v>
      </c>
      <c r="D321" s="411">
        <v>0.58333333333333337</v>
      </c>
      <c r="E321" s="412"/>
      <c r="F321" s="413" t="s">
        <v>2125</v>
      </c>
      <c r="G321" s="244">
        <v>54</v>
      </c>
      <c r="H321" s="244"/>
      <c r="I321" s="350"/>
      <c r="J321" s="247"/>
      <c r="K321" s="1594"/>
      <c r="L321" s="1595"/>
      <c r="M321" s="1596"/>
    </row>
    <row r="322" spans="1:13">
      <c r="A322" s="1589" t="s">
        <v>527</v>
      </c>
      <c r="B322" s="1578">
        <v>44069</v>
      </c>
      <c r="C322" s="410" t="s">
        <v>367</v>
      </c>
      <c r="D322" s="411">
        <v>0.47916666666666669</v>
      </c>
      <c r="E322" s="412"/>
      <c r="F322" s="413" t="s">
        <v>1884</v>
      </c>
      <c r="G322" s="244">
        <v>54</v>
      </c>
      <c r="H322" s="244"/>
      <c r="I322" s="266"/>
      <c r="J322" s="247"/>
      <c r="K322" s="1594"/>
      <c r="L322" s="1595"/>
      <c r="M322" s="1596"/>
    </row>
    <row r="323" spans="1:13">
      <c r="A323" s="1590"/>
      <c r="B323" s="1579"/>
      <c r="C323" s="350" t="s">
        <v>1885</v>
      </c>
      <c r="D323" s="267">
        <v>0.6875</v>
      </c>
      <c r="E323" s="268"/>
      <c r="F323" s="243" t="s">
        <v>1479</v>
      </c>
      <c r="G323" s="244">
        <v>18</v>
      </c>
      <c r="H323" s="244" t="s">
        <v>526</v>
      </c>
      <c r="I323" s="266"/>
      <c r="J323" s="247"/>
      <c r="K323" s="1594"/>
      <c r="L323" s="1595"/>
      <c r="M323" s="1596"/>
    </row>
    <row r="324" spans="1:13">
      <c r="A324" s="288" t="s">
        <v>530</v>
      </c>
      <c r="B324" s="330">
        <v>44070</v>
      </c>
      <c r="C324" s="266" t="s">
        <v>1789</v>
      </c>
      <c r="D324" s="267">
        <v>0.6875</v>
      </c>
      <c r="E324" s="268"/>
      <c r="F324" s="243" t="s">
        <v>2054</v>
      </c>
      <c r="G324" s="244">
        <v>54</v>
      </c>
      <c r="H324" s="244"/>
      <c r="I324" s="266"/>
      <c r="J324" s="247"/>
      <c r="K324" s="1594"/>
      <c r="L324" s="1595"/>
      <c r="M324" s="1596"/>
    </row>
    <row r="325" spans="1:13">
      <c r="A325" s="288" t="s">
        <v>533</v>
      </c>
      <c r="B325" s="330">
        <v>44071</v>
      </c>
      <c r="C325" s="350"/>
      <c r="D325" s="267"/>
      <c r="E325" s="268"/>
      <c r="F325" s="243"/>
      <c r="G325" s="376"/>
      <c r="H325" s="376"/>
      <c r="I325" s="266"/>
      <c r="J325" s="247"/>
      <c r="K325" s="1597"/>
      <c r="L325" s="1598"/>
      <c r="M325" s="1599"/>
    </row>
    <row r="326" spans="1:13">
      <c r="A326" s="340" t="s">
        <v>535</v>
      </c>
      <c r="B326" s="341">
        <v>44072</v>
      </c>
      <c r="C326" s="414" t="s">
        <v>1531</v>
      </c>
      <c r="D326" s="371">
        <v>0.5</v>
      </c>
      <c r="E326" s="372"/>
      <c r="F326" s="345" t="s">
        <v>2368</v>
      </c>
      <c r="G326" s="346">
        <v>54</v>
      </c>
      <c r="H326" s="415"/>
      <c r="I326" s="347"/>
      <c r="J326" s="363"/>
      <c r="K326" s="238"/>
      <c r="L326" s="238"/>
      <c r="M326" s="238"/>
    </row>
    <row r="327" spans="1:13">
      <c r="A327" s="285" t="s">
        <v>536</v>
      </c>
      <c r="B327" s="333">
        <v>44073</v>
      </c>
      <c r="C327" s="260" t="s">
        <v>1568</v>
      </c>
      <c r="D327" s="274"/>
      <c r="E327" s="275"/>
      <c r="F327" s="257" t="s">
        <v>2369</v>
      </c>
      <c r="G327" s="299"/>
      <c r="H327" s="258"/>
      <c r="I327" s="260"/>
      <c r="J327" s="247"/>
      <c r="K327" s="238"/>
      <c r="L327" s="238"/>
      <c r="M327" s="238"/>
    </row>
    <row r="328" spans="1:13">
      <c r="A328" s="288" t="s">
        <v>538</v>
      </c>
      <c r="B328" s="330">
        <v>44074</v>
      </c>
      <c r="C328" s="266" t="s">
        <v>1678</v>
      </c>
      <c r="D328" s="267">
        <v>0.375</v>
      </c>
      <c r="E328" s="268"/>
      <c r="F328" s="243" t="s">
        <v>2131</v>
      </c>
      <c r="G328" s="269">
        <v>54</v>
      </c>
      <c r="H328" s="244"/>
      <c r="I328" s="266"/>
      <c r="J328" s="247"/>
      <c r="K328" s="1591" t="s">
        <v>2357</v>
      </c>
      <c r="L328" s="1592"/>
      <c r="M328" s="1593"/>
    </row>
    <row r="329" spans="1:13" ht="37.5" customHeight="1">
      <c r="A329" s="227" t="s">
        <v>405</v>
      </c>
      <c r="B329" s="227" t="s">
        <v>495</v>
      </c>
      <c r="C329" s="228" t="s">
        <v>2203</v>
      </c>
      <c r="D329" s="229" t="s">
        <v>2204</v>
      </c>
      <c r="E329" s="230"/>
      <c r="F329" s="231" t="s">
        <v>524</v>
      </c>
      <c r="G329" s="228" t="s">
        <v>2205</v>
      </c>
      <c r="H329" s="232" t="s">
        <v>526</v>
      </c>
      <c r="I329" s="233" t="s">
        <v>1323</v>
      </c>
      <c r="J329" s="247"/>
      <c r="K329" s="1594"/>
      <c r="L329" s="1595"/>
      <c r="M329" s="1596"/>
    </row>
    <row r="330" spans="1:13">
      <c r="A330" s="1589" t="s">
        <v>541</v>
      </c>
      <c r="B330" s="1578">
        <v>44075</v>
      </c>
      <c r="C330" s="266" t="s">
        <v>1679</v>
      </c>
      <c r="D330" s="267" t="s">
        <v>2370</v>
      </c>
      <c r="E330" s="268"/>
      <c r="F330" s="243" t="s">
        <v>2132</v>
      </c>
      <c r="G330" s="244">
        <v>54</v>
      </c>
      <c r="H330" s="244"/>
      <c r="I330" s="238"/>
      <c r="J330" s="363"/>
      <c r="K330" s="1594"/>
      <c r="L330" s="1595"/>
      <c r="M330" s="1596"/>
    </row>
    <row r="331" spans="1:13">
      <c r="A331" s="1590"/>
      <c r="B331" s="1579"/>
      <c r="C331" s="266" t="s">
        <v>1347</v>
      </c>
      <c r="D331" s="267">
        <v>0.70833333333333337</v>
      </c>
      <c r="E331" s="268"/>
      <c r="F331" s="369" t="s">
        <v>2371</v>
      </c>
      <c r="G331" s="244">
        <v>54</v>
      </c>
      <c r="H331" s="244" t="s">
        <v>526</v>
      </c>
      <c r="I331" s="238"/>
      <c r="J331" s="247"/>
      <c r="K331" s="1594"/>
      <c r="L331" s="1595"/>
      <c r="M331" s="1596"/>
    </row>
    <row r="332" spans="1:13">
      <c r="A332" s="288" t="s">
        <v>527</v>
      </c>
      <c r="B332" s="330">
        <v>44076</v>
      </c>
      <c r="C332" s="266" t="s">
        <v>1681</v>
      </c>
      <c r="D332" s="267">
        <v>0.35416666666666669</v>
      </c>
      <c r="E332" s="268"/>
      <c r="F332" s="243" t="s">
        <v>1804</v>
      </c>
      <c r="G332" s="244">
        <v>54</v>
      </c>
      <c r="H332" s="244" t="s">
        <v>526</v>
      </c>
      <c r="I332" s="238"/>
      <c r="J332" s="247"/>
      <c r="K332" s="1594"/>
      <c r="L332" s="1595"/>
      <c r="M332" s="1596"/>
    </row>
    <row r="333" spans="1:13">
      <c r="A333" s="288"/>
      <c r="B333" s="244"/>
      <c r="C333" s="350" t="s">
        <v>2372</v>
      </c>
      <c r="D333" s="267">
        <v>0.6875</v>
      </c>
      <c r="E333" s="268"/>
      <c r="F333" s="243" t="s">
        <v>2373</v>
      </c>
      <c r="G333" s="244">
        <v>18</v>
      </c>
      <c r="H333" s="244" t="s">
        <v>526</v>
      </c>
      <c r="I333" s="238"/>
      <c r="J333" s="247"/>
      <c r="K333" s="1594"/>
      <c r="L333" s="1595"/>
      <c r="M333" s="1596"/>
    </row>
    <row r="334" spans="1:13">
      <c r="A334" s="288" t="s">
        <v>530</v>
      </c>
      <c r="B334" s="330">
        <v>44077</v>
      </c>
      <c r="C334" s="266" t="s">
        <v>2133</v>
      </c>
      <c r="D334" s="267">
        <v>0.66666666666666663</v>
      </c>
      <c r="E334" s="268"/>
      <c r="F334" s="243" t="s">
        <v>2134</v>
      </c>
      <c r="G334" s="244">
        <v>54</v>
      </c>
      <c r="H334" s="244"/>
      <c r="I334" s="238"/>
      <c r="J334" s="247"/>
      <c r="K334" s="1594"/>
      <c r="L334" s="1595"/>
      <c r="M334" s="1596"/>
    </row>
    <row r="335" spans="1:13">
      <c r="A335" s="288" t="s">
        <v>533</v>
      </c>
      <c r="B335" s="330">
        <v>44078</v>
      </c>
      <c r="C335" s="266" t="s">
        <v>2135</v>
      </c>
      <c r="D335" s="267">
        <v>0.54166666666666663</v>
      </c>
      <c r="E335" s="268"/>
      <c r="F335" s="243" t="s">
        <v>2374</v>
      </c>
      <c r="G335" s="244"/>
      <c r="H335" s="244"/>
      <c r="I335" s="266"/>
      <c r="J335" s="247"/>
      <c r="K335" s="1597"/>
      <c r="L335" s="1598"/>
      <c r="M335" s="1599"/>
    </row>
    <row r="336" spans="1:13" ht="25.5">
      <c r="A336" s="285" t="s">
        <v>535</v>
      </c>
      <c r="B336" s="333">
        <v>44079</v>
      </c>
      <c r="C336" s="265" t="s">
        <v>2254</v>
      </c>
      <c r="D336" s="274">
        <v>0.60416666666666663</v>
      </c>
      <c r="E336" s="275"/>
      <c r="F336" s="257" t="s">
        <v>2255</v>
      </c>
      <c r="G336" s="258"/>
      <c r="H336" s="258"/>
      <c r="I336" s="260"/>
      <c r="J336" s="247"/>
      <c r="K336" s="238"/>
      <c r="L336" s="238"/>
      <c r="M336" s="238"/>
    </row>
    <row r="337" spans="1:13" ht="25.5">
      <c r="A337" s="309" t="s">
        <v>536</v>
      </c>
      <c r="B337" s="398">
        <v>44080</v>
      </c>
      <c r="C337" s="302" t="s">
        <v>2375</v>
      </c>
      <c r="D337" s="303">
        <v>0.45833333333333331</v>
      </c>
      <c r="E337" s="304"/>
      <c r="F337" s="305" t="s">
        <v>2234</v>
      </c>
      <c r="G337" s="306" t="s">
        <v>2376</v>
      </c>
      <c r="H337" s="307"/>
      <c r="I337" s="316" t="s">
        <v>2236</v>
      </c>
      <c r="J337" s="247"/>
      <c r="K337" s="238"/>
      <c r="L337" s="238"/>
      <c r="M337" s="238"/>
    </row>
    <row r="338" spans="1:13">
      <c r="A338" s="285"/>
      <c r="B338" s="258"/>
      <c r="C338" s="260" t="s">
        <v>2217</v>
      </c>
      <c r="D338" s="255">
        <v>0.39583333333333331</v>
      </c>
      <c r="E338" s="256"/>
      <c r="F338" s="257" t="s">
        <v>2377</v>
      </c>
      <c r="G338" s="258">
        <v>54</v>
      </c>
      <c r="H338" s="282"/>
      <c r="I338" s="260"/>
      <c r="J338" s="247"/>
      <c r="K338" s="238"/>
      <c r="L338" s="238"/>
      <c r="M338" s="238"/>
    </row>
    <row r="339" spans="1:13" ht="12.75" customHeight="1">
      <c r="A339" s="288" t="s">
        <v>538</v>
      </c>
      <c r="B339" s="330">
        <v>44081</v>
      </c>
      <c r="C339" s="266" t="s">
        <v>1678</v>
      </c>
      <c r="D339" s="267">
        <v>0.375</v>
      </c>
      <c r="E339" s="268"/>
      <c r="F339" s="243" t="s">
        <v>1953</v>
      </c>
      <c r="G339" s="269">
        <v>54</v>
      </c>
      <c r="H339" s="244" t="s">
        <v>526</v>
      </c>
      <c r="I339" s="266"/>
      <c r="J339" s="247"/>
      <c r="K339" s="1577" t="s">
        <v>2378</v>
      </c>
      <c r="L339" s="1577"/>
      <c r="M339" s="1577"/>
    </row>
    <row r="340" spans="1:13" ht="15.75" customHeight="1">
      <c r="A340" s="1589" t="s">
        <v>541</v>
      </c>
      <c r="B340" s="1578">
        <v>44082</v>
      </c>
      <c r="C340" s="266" t="s">
        <v>1679</v>
      </c>
      <c r="D340" s="267">
        <v>0.375</v>
      </c>
      <c r="E340" s="268"/>
      <c r="F340" s="243" t="s">
        <v>2140</v>
      </c>
      <c r="G340" s="244">
        <v>54</v>
      </c>
      <c r="H340" s="244" t="s">
        <v>526</v>
      </c>
      <c r="I340" s="266"/>
      <c r="J340" s="247"/>
      <c r="K340" s="416"/>
      <c r="L340" s="416"/>
      <c r="M340" s="416"/>
    </row>
    <row r="341" spans="1:13">
      <c r="A341" s="1590"/>
      <c r="B341" s="1579"/>
      <c r="C341" s="266" t="s">
        <v>1347</v>
      </c>
      <c r="D341" s="267">
        <v>0.70833333333333337</v>
      </c>
      <c r="E341" s="268"/>
      <c r="F341" s="243" t="s">
        <v>2141</v>
      </c>
      <c r="G341" s="244">
        <v>54</v>
      </c>
      <c r="H341" s="244"/>
      <c r="I341" s="266"/>
      <c r="J341" s="247"/>
      <c r="K341" s="416"/>
      <c r="L341" s="416"/>
      <c r="M341" s="416"/>
    </row>
    <row r="342" spans="1:13">
      <c r="A342" s="288" t="s">
        <v>527</v>
      </c>
      <c r="B342" s="330">
        <v>44083</v>
      </c>
      <c r="C342" s="266" t="s">
        <v>1681</v>
      </c>
      <c r="D342" s="267">
        <v>0.35416666666666669</v>
      </c>
      <c r="E342" s="268"/>
      <c r="F342" s="243" t="s">
        <v>2379</v>
      </c>
      <c r="G342" s="244">
        <v>54</v>
      </c>
      <c r="H342" s="376"/>
      <c r="I342" s="266"/>
      <c r="J342" s="247"/>
      <c r="K342" s="416"/>
      <c r="L342" s="416"/>
      <c r="M342" s="416"/>
    </row>
    <row r="343" spans="1:13">
      <c r="A343" s="288" t="s">
        <v>530</v>
      </c>
      <c r="B343" s="330">
        <v>44084</v>
      </c>
      <c r="C343" s="266"/>
      <c r="D343" s="267"/>
      <c r="E343" s="268"/>
      <c r="F343" s="243"/>
      <c r="G343" s="244"/>
      <c r="H343" s="244"/>
      <c r="I343" s="266"/>
      <c r="J343" s="247"/>
      <c r="K343" s="416"/>
      <c r="L343" s="416"/>
      <c r="M343" s="416"/>
    </row>
    <row r="344" spans="1:13">
      <c r="A344" s="288" t="s">
        <v>533</v>
      </c>
      <c r="B344" s="330">
        <v>44085</v>
      </c>
      <c r="C344" s="240"/>
      <c r="D344" s="267"/>
      <c r="E344" s="268"/>
      <c r="F344" s="243"/>
      <c r="G344" s="244"/>
      <c r="H344" s="244"/>
      <c r="I344" s="266"/>
      <c r="J344" s="247"/>
      <c r="K344" s="1577" t="s">
        <v>2378</v>
      </c>
      <c r="L344" s="1577"/>
      <c r="M344" s="1577"/>
    </row>
    <row r="345" spans="1:13" ht="25.5">
      <c r="A345" s="309" t="s">
        <v>535</v>
      </c>
      <c r="B345" s="398">
        <v>44086</v>
      </c>
      <c r="C345" s="417" t="s">
        <v>1905</v>
      </c>
      <c r="D345" s="317">
        <v>0.375</v>
      </c>
      <c r="E345" s="318"/>
      <c r="F345" s="314" t="s">
        <v>2239</v>
      </c>
      <c r="G345" s="320"/>
      <c r="H345" s="320"/>
      <c r="I345" s="316" t="s">
        <v>2236</v>
      </c>
      <c r="J345" s="247"/>
      <c r="K345" s="416"/>
      <c r="L345" s="416"/>
      <c r="M345" s="416"/>
    </row>
    <row r="346" spans="1:13" ht="25.5">
      <c r="A346" s="309" t="s">
        <v>536</v>
      </c>
      <c r="B346" s="398">
        <v>44087</v>
      </c>
      <c r="C346" s="417" t="s">
        <v>1905</v>
      </c>
      <c r="D346" s="317">
        <v>0.375</v>
      </c>
      <c r="E346" s="318"/>
      <c r="F346" s="319" t="s">
        <v>1477</v>
      </c>
      <c r="G346" s="320"/>
      <c r="H346" s="320"/>
      <c r="I346" s="316" t="s">
        <v>2236</v>
      </c>
      <c r="J346" s="247"/>
      <c r="K346" s="416"/>
      <c r="L346" s="416"/>
      <c r="M346" s="416"/>
    </row>
    <row r="347" spans="1:13">
      <c r="A347" s="288" t="s">
        <v>538</v>
      </c>
      <c r="B347" s="330">
        <v>44088</v>
      </c>
      <c r="C347" s="410" t="s">
        <v>1908</v>
      </c>
      <c r="D347" s="411">
        <v>0.5</v>
      </c>
      <c r="E347" s="412"/>
      <c r="F347" s="413" t="s">
        <v>2322</v>
      </c>
      <c r="G347" s="269">
        <v>54</v>
      </c>
      <c r="H347" s="244"/>
      <c r="I347" s="266"/>
      <c r="J347" s="247"/>
      <c r="K347" s="416"/>
      <c r="L347" s="416"/>
      <c r="M347" s="416"/>
    </row>
    <row r="348" spans="1:13">
      <c r="A348" s="1589" t="s">
        <v>541</v>
      </c>
      <c r="B348" s="1578">
        <v>44089</v>
      </c>
      <c r="C348" s="266" t="s">
        <v>1679</v>
      </c>
      <c r="D348" s="267">
        <v>0.39583333333333331</v>
      </c>
      <c r="E348" s="268"/>
      <c r="F348" s="243" t="s">
        <v>2380</v>
      </c>
      <c r="G348" s="244">
        <v>54</v>
      </c>
      <c r="H348" s="244"/>
      <c r="I348" s="266"/>
      <c r="J348" s="247"/>
      <c r="K348" s="416"/>
      <c r="L348" s="416"/>
      <c r="M348" s="416"/>
    </row>
    <row r="349" spans="1:13">
      <c r="A349" s="1590"/>
      <c r="B349" s="1579"/>
      <c r="C349" s="266" t="s">
        <v>1347</v>
      </c>
      <c r="D349" s="267">
        <v>0.70833333333333337</v>
      </c>
      <c r="E349" s="268"/>
      <c r="F349" s="243" t="s">
        <v>2151</v>
      </c>
      <c r="G349" s="244">
        <v>54</v>
      </c>
      <c r="H349" s="244"/>
      <c r="I349" s="266"/>
      <c r="J349" s="247"/>
      <c r="K349" s="1577" t="s">
        <v>2378</v>
      </c>
      <c r="L349" s="1577"/>
      <c r="M349" s="1577"/>
    </row>
    <row r="350" spans="1:13">
      <c r="A350" s="288" t="s">
        <v>527</v>
      </c>
      <c r="B350" s="330">
        <v>44090</v>
      </c>
      <c r="C350" s="266" t="s">
        <v>1681</v>
      </c>
      <c r="D350" s="267">
        <v>0.35416666666666669</v>
      </c>
      <c r="E350" s="268"/>
      <c r="F350" s="243" t="s">
        <v>2315</v>
      </c>
      <c r="G350" s="244">
        <v>54</v>
      </c>
      <c r="H350" s="244" t="s">
        <v>526</v>
      </c>
      <c r="I350" s="266"/>
      <c r="J350" s="247"/>
      <c r="K350" s="416"/>
      <c r="L350" s="416"/>
      <c r="M350" s="416"/>
    </row>
    <row r="351" spans="1:13">
      <c r="A351" s="288" t="s">
        <v>530</v>
      </c>
      <c r="B351" s="330">
        <v>44091</v>
      </c>
      <c r="C351" s="240" t="s">
        <v>2381</v>
      </c>
      <c r="D351" s="241"/>
      <c r="E351" s="242"/>
      <c r="F351" s="243"/>
      <c r="G351" s="244"/>
      <c r="H351" s="269"/>
      <c r="I351" s="266"/>
      <c r="J351" s="367" t="s">
        <v>2382</v>
      </c>
      <c r="K351" s="416"/>
      <c r="L351" s="416"/>
      <c r="M351" s="416"/>
    </row>
    <row r="352" spans="1:13">
      <c r="A352" s="288" t="s">
        <v>533</v>
      </c>
      <c r="B352" s="330">
        <v>44092</v>
      </c>
      <c r="C352" s="418" t="s">
        <v>2383</v>
      </c>
      <c r="D352" s="365">
        <v>0.52083333333333337</v>
      </c>
      <c r="E352" s="419"/>
      <c r="F352" s="243"/>
      <c r="G352" s="381"/>
      <c r="H352" s="244"/>
      <c r="I352" s="266"/>
      <c r="J352" s="367" t="s">
        <v>2384</v>
      </c>
      <c r="K352" s="416"/>
      <c r="L352" s="416"/>
      <c r="M352" s="416"/>
    </row>
    <row r="353" spans="1:13">
      <c r="A353" s="285" t="s">
        <v>535</v>
      </c>
      <c r="B353" s="333">
        <v>44093</v>
      </c>
      <c r="C353" s="338" t="s">
        <v>2156</v>
      </c>
      <c r="D353" s="274"/>
      <c r="E353" s="275"/>
      <c r="F353" s="257"/>
      <c r="G353" s="299"/>
      <c r="H353" s="258"/>
      <c r="I353" s="260"/>
      <c r="J353" s="247"/>
      <c r="K353" s="416"/>
      <c r="L353" s="416"/>
      <c r="M353" s="416"/>
    </row>
    <row r="354" spans="1:13">
      <c r="A354" s="285" t="s">
        <v>536</v>
      </c>
      <c r="B354" s="333">
        <v>44094</v>
      </c>
      <c r="C354" s="338" t="s">
        <v>2156</v>
      </c>
      <c r="D354" s="274"/>
      <c r="E354" s="275"/>
      <c r="F354" s="257"/>
      <c r="G354" s="299"/>
      <c r="H354" s="258"/>
      <c r="I354" s="260"/>
      <c r="J354" s="247"/>
      <c r="K354" s="1577" t="s">
        <v>2378</v>
      </c>
      <c r="L354" s="1577"/>
      <c r="M354" s="1577"/>
    </row>
    <row r="355" spans="1:13">
      <c r="A355" s="288" t="s">
        <v>538</v>
      </c>
      <c r="B355" s="330">
        <v>44095</v>
      </c>
      <c r="C355" s="266" t="s">
        <v>1678</v>
      </c>
      <c r="D355" s="267">
        <v>0.375</v>
      </c>
      <c r="E355" s="268"/>
      <c r="F355" s="243" t="s">
        <v>1688</v>
      </c>
      <c r="G355" s="269">
        <v>54</v>
      </c>
      <c r="H355" s="244"/>
      <c r="I355" s="238"/>
      <c r="J355" s="247"/>
      <c r="K355" s="416"/>
      <c r="L355" s="416"/>
      <c r="M355" s="416"/>
    </row>
    <row r="356" spans="1:13">
      <c r="A356" s="288" t="s">
        <v>541</v>
      </c>
      <c r="B356" s="1578">
        <v>44096</v>
      </c>
      <c r="C356" s="266" t="s">
        <v>1679</v>
      </c>
      <c r="D356" s="267">
        <v>0.375</v>
      </c>
      <c r="E356" s="268"/>
      <c r="F356" s="243" t="s">
        <v>2067</v>
      </c>
      <c r="G356" s="244">
        <v>54</v>
      </c>
      <c r="H356" s="244" t="s">
        <v>526</v>
      </c>
      <c r="I356" s="238"/>
      <c r="J356" s="247"/>
      <c r="K356" s="416"/>
      <c r="L356" s="416"/>
      <c r="M356" s="416"/>
    </row>
    <row r="357" spans="1:13">
      <c r="A357" s="288"/>
      <c r="B357" s="1579"/>
      <c r="C357" s="266" t="s">
        <v>1347</v>
      </c>
      <c r="D357" s="267" t="s">
        <v>1929</v>
      </c>
      <c r="E357" s="268"/>
      <c r="F357" s="243" t="s">
        <v>1930</v>
      </c>
      <c r="G357" s="244">
        <v>54</v>
      </c>
      <c r="H357" s="244"/>
      <c r="I357" s="238"/>
      <c r="J357" s="247"/>
      <c r="K357" s="416"/>
      <c r="L357" s="416"/>
      <c r="M357" s="416"/>
    </row>
    <row r="358" spans="1:13">
      <c r="A358" s="288" t="s">
        <v>527</v>
      </c>
      <c r="B358" s="330">
        <v>44097</v>
      </c>
      <c r="C358" s="266" t="s">
        <v>1681</v>
      </c>
      <c r="D358" s="267">
        <v>0.35416666666666669</v>
      </c>
      <c r="E358" s="268"/>
      <c r="F358" s="243" t="s">
        <v>1931</v>
      </c>
      <c r="G358" s="244">
        <v>54</v>
      </c>
      <c r="H358" s="244"/>
      <c r="I358" s="238"/>
      <c r="J358" s="247"/>
      <c r="K358" s="416"/>
      <c r="L358" s="416"/>
      <c r="M358" s="416"/>
    </row>
    <row r="359" spans="1:13">
      <c r="A359" s="288" t="s">
        <v>530</v>
      </c>
      <c r="B359" s="330">
        <v>44098</v>
      </c>
      <c r="C359" s="266"/>
      <c r="D359" s="241"/>
      <c r="E359" s="242"/>
      <c r="F359" s="243"/>
      <c r="G359" s="244"/>
      <c r="H359" s="269"/>
      <c r="I359" s="238"/>
      <c r="J359" s="247"/>
      <c r="K359" s="294"/>
      <c r="L359" s="294"/>
      <c r="M359" s="294"/>
    </row>
    <row r="360" spans="1:13">
      <c r="A360" s="288" t="s">
        <v>533</v>
      </c>
      <c r="B360" s="330">
        <v>44099</v>
      </c>
      <c r="C360" s="266"/>
      <c r="D360" s="267"/>
      <c r="E360" s="268"/>
      <c r="F360" s="243"/>
      <c r="G360" s="244"/>
      <c r="H360" s="244"/>
      <c r="I360" s="238"/>
      <c r="J360" s="247"/>
      <c r="K360" s="294"/>
      <c r="L360" s="294"/>
      <c r="M360" s="294"/>
    </row>
    <row r="361" spans="1:13">
      <c r="A361" s="309" t="s">
        <v>535</v>
      </c>
      <c r="B361" s="398">
        <v>44100</v>
      </c>
      <c r="C361" s="420" t="s">
        <v>2385</v>
      </c>
      <c r="D361" s="317">
        <v>0.375</v>
      </c>
      <c r="E361" s="318"/>
      <c r="F361" s="314" t="s">
        <v>2386</v>
      </c>
      <c r="G361" s="421"/>
      <c r="H361" s="320"/>
      <c r="I361" s="307" t="s">
        <v>2240</v>
      </c>
      <c r="J361" s="247"/>
      <c r="K361" s="238"/>
      <c r="L361" s="238"/>
      <c r="M361" s="238"/>
    </row>
    <row r="362" spans="1:13">
      <c r="A362" s="309" t="s">
        <v>536</v>
      </c>
      <c r="B362" s="398">
        <v>44101</v>
      </c>
      <c r="C362" s="420" t="s">
        <v>2385</v>
      </c>
      <c r="D362" s="317">
        <v>0.375</v>
      </c>
      <c r="E362" s="318"/>
      <c r="F362" s="314" t="s">
        <v>2387</v>
      </c>
      <c r="G362" s="320"/>
      <c r="H362" s="320"/>
      <c r="I362" s="307" t="s">
        <v>2240</v>
      </c>
      <c r="J362" s="247"/>
      <c r="K362" s="238"/>
      <c r="L362" s="238"/>
      <c r="M362" s="238"/>
    </row>
    <row r="363" spans="1:13">
      <c r="A363" s="288" t="s">
        <v>538</v>
      </c>
      <c r="B363" s="330">
        <v>44102</v>
      </c>
      <c r="C363" s="266" t="s">
        <v>1678</v>
      </c>
      <c r="D363" s="267">
        <v>0.375</v>
      </c>
      <c r="E363" s="268"/>
      <c r="F363" s="243" t="s">
        <v>2160</v>
      </c>
      <c r="G363" s="269">
        <v>54</v>
      </c>
      <c r="H363" s="244"/>
      <c r="I363" s="266"/>
      <c r="J363" s="247"/>
      <c r="K363" s="238"/>
      <c r="L363" s="238"/>
      <c r="M363" s="238"/>
    </row>
    <row r="364" spans="1:13">
      <c r="A364" s="288" t="s">
        <v>541</v>
      </c>
      <c r="B364" s="239">
        <v>44103</v>
      </c>
      <c r="C364" s="266" t="s">
        <v>1679</v>
      </c>
      <c r="D364" s="267">
        <v>0.39583333333333331</v>
      </c>
      <c r="E364" s="268"/>
      <c r="F364" s="243" t="s">
        <v>2388</v>
      </c>
      <c r="G364" s="244">
        <v>54</v>
      </c>
      <c r="H364" s="244"/>
      <c r="I364" s="266"/>
      <c r="J364" s="247" t="s">
        <v>2389</v>
      </c>
      <c r="K364" s="238"/>
      <c r="L364" s="238"/>
      <c r="M364" s="238"/>
    </row>
    <row r="365" spans="1:13">
      <c r="A365" s="288" t="s">
        <v>527</v>
      </c>
      <c r="B365" s="239">
        <v>44104</v>
      </c>
      <c r="C365" s="266" t="s">
        <v>1681</v>
      </c>
      <c r="D365" s="267">
        <v>0.39583333333333331</v>
      </c>
      <c r="E365" s="268"/>
      <c r="F365" s="243" t="s">
        <v>2315</v>
      </c>
      <c r="G365" s="244">
        <v>54</v>
      </c>
      <c r="H365" s="244" t="s">
        <v>526</v>
      </c>
      <c r="I365" s="266"/>
      <c r="J365" s="367" t="s">
        <v>2390</v>
      </c>
      <c r="K365" s="238"/>
      <c r="L365" s="238"/>
      <c r="M365" s="238"/>
    </row>
    <row r="366" spans="1:13" ht="56.25">
      <c r="A366" s="227" t="s">
        <v>452</v>
      </c>
      <c r="B366" s="227" t="s">
        <v>495</v>
      </c>
      <c r="C366" s="228" t="s">
        <v>2203</v>
      </c>
      <c r="D366" s="229" t="s">
        <v>2204</v>
      </c>
      <c r="E366" s="230"/>
      <c r="F366" s="231" t="s">
        <v>524</v>
      </c>
      <c r="G366" s="228" t="s">
        <v>2205</v>
      </c>
      <c r="H366" s="232" t="s">
        <v>526</v>
      </c>
      <c r="I366" s="233" t="s">
        <v>1323</v>
      </c>
      <c r="J366" s="247"/>
      <c r="K366" s="238"/>
      <c r="L366" s="238"/>
      <c r="M366" s="238"/>
    </row>
    <row r="367" spans="1:13">
      <c r="A367" s="288" t="s">
        <v>530</v>
      </c>
      <c r="B367" s="239">
        <v>44105</v>
      </c>
      <c r="C367" s="266"/>
      <c r="D367" s="267"/>
      <c r="E367" s="268"/>
      <c r="F367" s="243"/>
      <c r="G367" s="244"/>
      <c r="H367" s="244"/>
      <c r="I367" s="266"/>
      <c r="J367" s="247"/>
      <c r="K367" s="238"/>
      <c r="L367" s="238"/>
      <c r="M367" s="238"/>
    </row>
    <row r="368" spans="1:13">
      <c r="A368" s="288"/>
      <c r="B368" s="239"/>
      <c r="C368" s="329" t="s">
        <v>2173</v>
      </c>
      <c r="D368" s="386"/>
      <c r="E368" s="387"/>
      <c r="F368" s="326" t="s">
        <v>2391</v>
      </c>
      <c r="G368" s="388"/>
      <c r="H368" s="389"/>
      <c r="I368" s="329"/>
      <c r="J368" s="247" t="s">
        <v>2392</v>
      </c>
      <c r="K368" s="238"/>
      <c r="L368" s="238"/>
      <c r="M368" s="238"/>
    </row>
    <row r="369" spans="1:13">
      <c r="A369" s="288" t="s">
        <v>533</v>
      </c>
      <c r="B369" s="239">
        <v>44106</v>
      </c>
      <c r="C369" s="266"/>
      <c r="D369" s="267"/>
      <c r="E369" s="268"/>
      <c r="F369" s="243"/>
      <c r="G369" s="244">
        <v>54</v>
      </c>
      <c r="H369" s="244"/>
      <c r="I369" s="266"/>
      <c r="J369" s="247"/>
      <c r="K369" s="238"/>
      <c r="L369" s="238"/>
      <c r="M369" s="238"/>
    </row>
    <row r="370" spans="1:13">
      <c r="A370" s="285" t="s">
        <v>535</v>
      </c>
      <c r="B370" s="253">
        <v>44107</v>
      </c>
      <c r="C370" s="285" t="s">
        <v>2166</v>
      </c>
      <c r="D370" s="274">
        <v>0.5</v>
      </c>
      <c r="E370" s="275"/>
      <c r="F370" s="273" t="s">
        <v>2167</v>
      </c>
      <c r="G370" s="252"/>
      <c r="H370" s="273"/>
      <c r="I370" s="252"/>
      <c r="J370" s="422" t="s">
        <v>2393</v>
      </c>
      <c r="K370" s="238"/>
      <c r="L370" s="238"/>
      <c r="M370" s="238"/>
    </row>
    <row r="371" spans="1:13">
      <c r="A371" s="285"/>
      <c r="B371" s="253"/>
      <c r="C371" s="285" t="s">
        <v>705</v>
      </c>
      <c r="D371" s="274">
        <v>0.41666666666666669</v>
      </c>
      <c r="E371" s="275"/>
      <c r="F371" s="257" t="s">
        <v>2060</v>
      </c>
      <c r="G371" s="299" t="s">
        <v>1800</v>
      </c>
      <c r="H371" s="258" t="s">
        <v>526</v>
      </c>
      <c r="I371" s="252"/>
      <c r="J371" s="363"/>
      <c r="K371" s="238"/>
      <c r="L371" s="238"/>
      <c r="M371" s="238"/>
    </row>
    <row r="372" spans="1:13" ht="25.5">
      <c r="A372" s="285" t="s">
        <v>536</v>
      </c>
      <c r="B372" s="253">
        <v>44108</v>
      </c>
      <c r="C372" s="260" t="s">
        <v>1167</v>
      </c>
      <c r="D372" s="274">
        <v>0.41666666666666669</v>
      </c>
      <c r="E372" s="275"/>
      <c r="F372" s="257" t="s">
        <v>2069</v>
      </c>
      <c r="G372" s="299" t="s">
        <v>2034</v>
      </c>
      <c r="H372" s="258" t="s">
        <v>526</v>
      </c>
      <c r="I372" s="260"/>
      <c r="J372" s="247" t="s">
        <v>2394</v>
      </c>
      <c r="K372" s="238"/>
      <c r="L372" s="238"/>
      <c r="M372" s="238"/>
    </row>
    <row r="373" spans="1:13">
      <c r="A373" s="285"/>
      <c r="B373" s="253"/>
      <c r="C373" s="260" t="s">
        <v>263</v>
      </c>
      <c r="D373" s="255">
        <v>0.39583333333333331</v>
      </c>
      <c r="E373" s="256"/>
      <c r="F373" s="257" t="s">
        <v>2377</v>
      </c>
      <c r="G373" s="258"/>
      <c r="H373" s="282"/>
      <c r="I373" s="260"/>
      <c r="J373" s="247"/>
      <c r="K373" s="423"/>
      <c r="L373" s="424"/>
      <c r="M373" s="425"/>
    </row>
    <row r="374" spans="1:13" ht="12.6" customHeight="1">
      <c r="A374" s="288" t="s">
        <v>538</v>
      </c>
      <c r="B374" s="239">
        <v>44109</v>
      </c>
      <c r="C374" s="266" t="s">
        <v>1678</v>
      </c>
      <c r="D374" s="267">
        <v>0.39583333333333331</v>
      </c>
      <c r="E374" s="268"/>
      <c r="F374" s="243" t="s">
        <v>1953</v>
      </c>
      <c r="G374" s="269">
        <v>54</v>
      </c>
      <c r="H374" s="244" t="s">
        <v>526</v>
      </c>
      <c r="I374" s="266"/>
      <c r="J374" s="367" t="s">
        <v>2395</v>
      </c>
      <c r="K374" s="1580" t="s">
        <v>2396</v>
      </c>
      <c r="L374" s="1581"/>
      <c r="M374" s="1582"/>
    </row>
    <row r="375" spans="1:13">
      <c r="A375" s="288" t="s">
        <v>541</v>
      </c>
      <c r="B375" s="239">
        <v>44110</v>
      </c>
      <c r="C375" s="266" t="s">
        <v>1679</v>
      </c>
      <c r="D375" s="267">
        <v>0.375</v>
      </c>
      <c r="E375" s="268"/>
      <c r="F375" s="243" t="s">
        <v>1954</v>
      </c>
      <c r="G375" s="244">
        <v>54</v>
      </c>
      <c r="H375" s="244" t="s">
        <v>526</v>
      </c>
      <c r="I375" s="266"/>
      <c r="J375" s="247"/>
      <c r="K375" s="1583"/>
      <c r="L375" s="1584"/>
      <c r="M375" s="1585"/>
    </row>
    <row r="376" spans="1:13">
      <c r="A376" s="288" t="s">
        <v>527</v>
      </c>
      <c r="B376" s="239">
        <v>44111</v>
      </c>
      <c r="C376" s="266" t="s">
        <v>1681</v>
      </c>
      <c r="D376" s="267">
        <v>0.39583333333333331</v>
      </c>
      <c r="E376" s="268"/>
      <c r="F376" s="243" t="s">
        <v>1804</v>
      </c>
      <c r="G376" s="244">
        <v>54</v>
      </c>
      <c r="H376" s="403" t="s">
        <v>526</v>
      </c>
      <c r="I376" s="426"/>
      <c r="J376" s="247"/>
      <c r="K376" s="1583"/>
      <c r="L376" s="1584"/>
      <c r="M376" s="1585"/>
    </row>
    <row r="377" spans="1:13" ht="15.75" customHeight="1">
      <c r="A377" s="288" t="s">
        <v>530</v>
      </c>
      <c r="B377" s="239">
        <v>44112</v>
      </c>
      <c r="C377" s="427" t="s">
        <v>639</v>
      </c>
      <c r="D377" s="428"/>
      <c r="E377" s="429"/>
      <c r="F377" s="430"/>
      <c r="G377" s="403"/>
      <c r="H377" s="403"/>
      <c r="I377" s="426"/>
      <c r="J377" s="364" t="s">
        <v>2397</v>
      </c>
      <c r="K377" s="1583"/>
      <c r="L377" s="1584"/>
      <c r="M377" s="1585"/>
    </row>
    <row r="378" spans="1:13">
      <c r="A378" s="288" t="s">
        <v>533</v>
      </c>
      <c r="B378" s="239">
        <v>44113</v>
      </c>
      <c r="C378" s="266"/>
      <c r="D378" s="267"/>
      <c r="E378" s="429"/>
      <c r="F378" s="431"/>
      <c r="G378" s="403"/>
      <c r="H378" s="403"/>
      <c r="I378" s="426"/>
      <c r="J378" s="247"/>
      <c r="K378" s="1586"/>
      <c r="L378" s="1587"/>
      <c r="M378" s="1588"/>
    </row>
    <row r="379" spans="1:13">
      <c r="A379" s="340" t="s">
        <v>535</v>
      </c>
      <c r="B379" s="432">
        <v>44114</v>
      </c>
      <c r="C379" s="347" t="s">
        <v>1646</v>
      </c>
      <c r="D379" s="371">
        <v>0.45833333333333331</v>
      </c>
      <c r="E379" s="372"/>
      <c r="F379" s="433" t="s">
        <v>2398</v>
      </c>
      <c r="G379" s="346">
        <v>54</v>
      </c>
      <c r="H379" s="346"/>
      <c r="I379" s="434"/>
      <c r="J379" s="247"/>
      <c r="K379" s="435"/>
      <c r="L379" s="435"/>
      <c r="M379" s="435"/>
    </row>
    <row r="380" spans="1:13">
      <c r="A380" s="285" t="s">
        <v>536</v>
      </c>
      <c r="B380" s="253">
        <v>44115</v>
      </c>
      <c r="C380" s="260" t="s">
        <v>1974</v>
      </c>
      <c r="D380" s="436"/>
      <c r="E380" s="437"/>
      <c r="F380" s="438"/>
      <c r="G380" s="436"/>
      <c r="H380" s="439"/>
      <c r="I380" s="260"/>
      <c r="J380" s="422" t="s">
        <v>2399</v>
      </c>
      <c r="K380" s="238"/>
      <c r="L380" s="238"/>
      <c r="M380" s="238"/>
    </row>
    <row r="381" spans="1:13" ht="12.75" customHeight="1">
      <c r="A381" s="288" t="s">
        <v>538</v>
      </c>
      <c r="B381" s="239">
        <v>44116</v>
      </c>
      <c r="C381" s="266" t="s">
        <v>1961</v>
      </c>
      <c r="D381" s="267">
        <v>0.39583333333333331</v>
      </c>
      <c r="E381" s="268"/>
      <c r="F381" s="243" t="s">
        <v>1688</v>
      </c>
      <c r="G381" s="269">
        <v>54</v>
      </c>
      <c r="H381" s="244"/>
      <c r="I381" s="266"/>
      <c r="J381" s="247"/>
      <c r="K381" s="440"/>
      <c r="L381" s="440"/>
      <c r="M381" s="440"/>
    </row>
    <row r="382" spans="1:13">
      <c r="A382" s="288" t="s">
        <v>541</v>
      </c>
      <c r="B382" s="239">
        <v>44117</v>
      </c>
      <c r="C382" s="266" t="s">
        <v>1679</v>
      </c>
      <c r="D382" s="267">
        <v>0.39583333333333331</v>
      </c>
      <c r="E382" s="268"/>
      <c r="F382" s="243" t="s">
        <v>1965</v>
      </c>
      <c r="G382" s="244">
        <v>54</v>
      </c>
      <c r="H382" s="244"/>
      <c r="I382" s="266"/>
      <c r="J382" s="247"/>
      <c r="K382" s="440"/>
      <c r="L382" s="440"/>
      <c r="M382" s="440"/>
    </row>
    <row r="383" spans="1:13" ht="12.6" customHeight="1">
      <c r="A383" s="288" t="s">
        <v>527</v>
      </c>
      <c r="B383" s="239">
        <v>44118</v>
      </c>
      <c r="C383" s="266" t="s">
        <v>1681</v>
      </c>
      <c r="D383" s="267">
        <v>0.39583333333333331</v>
      </c>
      <c r="E383" s="268"/>
      <c r="F383" s="243" t="s">
        <v>1967</v>
      </c>
      <c r="G383" s="244">
        <v>54</v>
      </c>
      <c r="H383" s="244"/>
      <c r="I383" s="266"/>
      <c r="J383" s="247"/>
      <c r="K383" s="440"/>
      <c r="L383" s="440"/>
      <c r="M383" s="440"/>
    </row>
    <row r="384" spans="1:13" s="70" customFormat="1">
      <c r="A384" s="288" t="s">
        <v>530</v>
      </c>
      <c r="B384" s="239">
        <v>44119</v>
      </c>
      <c r="C384" s="266" t="s">
        <v>2223</v>
      </c>
      <c r="D384" s="241">
        <v>0.41666666666666669</v>
      </c>
      <c r="E384" s="242"/>
      <c r="F384" s="243" t="s">
        <v>2400</v>
      </c>
      <c r="G384" s="244">
        <v>54</v>
      </c>
      <c r="H384" s="269"/>
      <c r="I384" s="266"/>
      <c r="J384" s="395"/>
      <c r="K384" s="440"/>
      <c r="L384" s="440"/>
      <c r="M384" s="440"/>
    </row>
    <row r="385" spans="1:13" s="70" customFormat="1">
      <c r="A385" s="288" t="s">
        <v>533</v>
      </c>
      <c r="B385" s="239">
        <v>44120</v>
      </c>
      <c r="C385" s="266"/>
      <c r="D385" s="267"/>
      <c r="E385" s="268"/>
      <c r="F385" s="243"/>
      <c r="G385" s="244"/>
      <c r="H385" s="244"/>
      <c r="I385" s="266"/>
      <c r="J385" s="395" t="s">
        <v>639</v>
      </c>
      <c r="K385" s="440"/>
      <c r="L385" s="440"/>
      <c r="M385" s="440"/>
    </row>
    <row r="386" spans="1:13">
      <c r="A386" s="285" t="s">
        <v>535</v>
      </c>
      <c r="B386" s="253">
        <v>44121</v>
      </c>
      <c r="C386" s="441" t="s">
        <v>2401</v>
      </c>
      <c r="D386" s="274">
        <v>0.54166666666666663</v>
      </c>
      <c r="E386" s="275"/>
      <c r="F386" s="257" t="s">
        <v>2179</v>
      </c>
      <c r="G386" s="258"/>
      <c r="H386" s="258"/>
      <c r="I386" s="260"/>
      <c r="J386" s="395"/>
      <c r="K386" s="440"/>
      <c r="L386" s="440"/>
      <c r="M386" s="440"/>
    </row>
    <row r="387" spans="1:13" ht="25.5">
      <c r="A387" s="285" t="s">
        <v>536</v>
      </c>
      <c r="B387" s="253">
        <v>44122</v>
      </c>
      <c r="C387" s="260" t="s">
        <v>1974</v>
      </c>
      <c r="D387" s="274"/>
      <c r="E387" s="275"/>
      <c r="F387" s="257"/>
      <c r="G387" s="258"/>
      <c r="H387" s="258"/>
      <c r="I387" s="442" t="s">
        <v>2241</v>
      </c>
      <c r="J387" s="247"/>
      <c r="K387" s="440"/>
      <c r="L387" s="440"/>
      <c r="M387" s="440"/>
    </row>
    <row r="388" spans="1:13" ht="12.75" customHeight="1">
      <c r="A388" s="288" t="s">
        <v>538</v>
      </c>
      <c r="B388" s="239">
        <v>44123</v>
      </c>
      <c r="C388" s="266" t="s">
        <v>1678</v>
      </c>
      <c r="D388" s="267">
        <v>0.39583333333333331</v>
      </c>
      <c r="E388" s="268"/>
      <c r="F388" s="243" t="s">
        <v>1688</v>
      </c>
      <c r="G388" s="269">
        <v>54</v>
      </c>
      <c r="H388" s="244"/>
      <c r="I388" s="266"/>
      <c r="J388" s="247"/>
      <c r="K388" s="440"/>
      <c r="L388" s="440"/>
      <c r="M388" s="440"/>
    </row>
    <row r="389" spans="1:13">
      <c r="A389" s="288" t="s">
        <v>541</v>
      </c>
      <c r="B389" s="239">
        <v>44124</v>
      </c>
      <c r="C389" s="266" t="s">
        <v>1679</v>
      </c>
      <c r="D389" s="267">
        <v>0.39583333333333331</v>
      </c>
      <c r="E389" s="268"/>
      <c r="F389" s="243" t="s">
        <v>2180</v>
      </c>
      <c r="G389" s="244">
        <v>54</v>
      </c>
      <c r="H389" s="244"/>
      <c r="I389" s="443"/>
      <c r="J389" s="247"/>
      <c r="K389" s="440"/>
      <c r="L389" s="440"/>
      <c r="M389" s="440"/>
    </row>
    <row r="390" spans="1:13" ht="12.75" customHeight="1">
      <c r="A390" s="288" t="s">
        <v>527</v>
      </c>
      <c r="B390" s="239">
        <v>44125</v>
      </c>
      <c r="C390" s="266" t="s">
        <v>1681</v>
      </c>
      <c r="D390" s="267">
        <v>0.39583333333333331</v>
      </c>
      <c r="E390" s="268"/>
      <c r="F390" s="243" t="s">
        <v>2315</v>
      </c>
      <c r="G390" s="244">
        <v>54</v>
      </c>
      <c r="H390" s="238" t="s">
        <v>526</v>
      </c>
      <c r="I390" s="444"/>
      <c r="J390" s="247"/>
      <c r="K390" s="440"/>
      <c r="L390" s="440"/>
      <c r="M390" s="440"/>
    </row>
    <row r="391" spans="1:13">
      <c r="A391" s="288" t="s">
        <v>530</v>
      </c>
      <c r="B391" s="239">
        <v>44126</v>
      </c>
      <c r="C391" s="266" t="s">
        <v>2223</v>
      </c>
      <c r="D391" s="241">
        <v>0.39583333333333331</v>
      </c>
      <c r="E391" s="242"/>
      <c r="F391" s="243" t="s">
        <v>2340</v>
      </c>
      <c r="G391" s="244">
        <v>54</v>
      </c>
      <c r="H391" s="269"/>
      <c r="I391" s="266"/>
      <c r="J391" s="247"/>
      <c r="K391" s="440"/>
      <c r="L391" s="440"/>
      <c r="M391" s="440"/>
    </row>
    <row r="392" spans="1:13">
      <c r="A392" s="288" t="s">
        <v>533</v>
      </c>
      <c r="B392" s="239">
        <v>44127</v>
      </c>
      <c r="C392" s="266"/>
      <c r="D392" s="267"/>
      <c r="E392" s="268"/>
      <c r="F392" s="243"/>
      <c r="G392" s="244">
        <v>54</v>
      </c>
      <c r="H392" s="269"/>
      <c r="I392" s="238"/>
      <c r="J392" s="247"/>
      <c r="K392" s="440"/>
      <c r="L392" s="440"/>
      <c r="M392" s="440"/>
    </row>
    <row r="393" spans="1:13">
      <c r="A393" s="340" t="s">
        <v>535</v>
      </c>
      <c r="B393" s="432">
        <v>44128</v>
      </c>
      <c r="C393" s="347" t="s">
        <v>2182</v>
      </c>
      <c r="D393" s="371">
        <v>0.45833333333333331</v>
      </c>
      <c r="E393" s="372"/>
      <c r="F393" s="433" t="s">
        <v>2398</v>
      </c>
      <c r="G393" s="346">
        <v>54</v>
      </c>
      <c r="H393" s="346"/>
      <c r="I393" s="434"/>
      <c r="J393" s="247"/>
      <c r="K393" s="238"/>
      <c r="L393" s="238"/>
      <c r="M393" s="238"/>
    </row>
    <row r="394" spans="1:13">
      <c r="A394" s="285"/>
      <c r="B394" s="282"/>
      <c r="C394" s="338" t="s">
        <v>2184</v>
      </c>
      <c r="D394" s="274"/>
      <c r="E394" s="275"/>
      <c r="F394" s="257"/>
      <c r="G394" s="258"/>
      <c r="H394" s="258"/>
      <c r="I394" s="260"/>
      <c r="J394" s="247"/>
      <c r="K394" s="238"/>
      <c r="L394" s="238"/>
      <c r="M394" s="238"/>
    </row>
    <row r="395" spans="1:13">
      <c r="A395" s="285" t="s">
        <v>536</v>
      </c>
      <c r="B395" s="253">
        <v>44129</v>
      </c>
      <c r="C395" s="260" t="s">
        <v>1974</v>
      </c>
      <c r="D395" s="274"/>
      <c r="E395" s="275"/>
      <c r="F395" s="337"/>
      <c r="G395" s="258"/>
      <c r="H395" s="258"/>
      <c r="I395" s="252" t="s">
        <v>2240</v>
      </c>
      <c r="J395" s="247"/>
      <c r="K395" s="238"/>
      <c r="L395" s="238"/>
      <c r="M395" s="238"/>
    </row>
    <row r="396" spans="1:13">
      <c r="A396" s="288" t="s">
        <v>538</v>
      </c>
      <c r="B396" s="239">
        <v>44130</v>
      </c>
      <c r="C396" s="266" t="s">
        <v>1678</v>
      </c>
      <c r="D396" s="267">
        <v>0.39583333333333331</v>
      </c>
      <c r="E396" s="268"/>
      <c r="F396" s="243" t="s">
        <v>1688</v>
      </c>
      <c r="G396" s="269">
        <v>54</v>
      </c>
      <c r="H396" s="244"/>
      <c r="I396" s="266"/>
      <c r="J396" s="247"/>
      <c r="K396" s="445"/>
      <c r="L396" s="445"/>
      <c r="M396" s="445"/>
    </row>
    <row r="397" spans="1:13" ht="25.5">
      <c r="A397" s="288" t="s">
        <v>541</v>
      </c>
      <c r="B397" s="239">
        <v>44131</v>
      </c>
      <c r="C397" s="266" t="s">
        <v>1679</v>
      </c>
      <c r="D397" s="267">
        <v>0.5</v>
      </c>
      <c r="E397" s="268"/>
      <c r="F397" s="243" t="s">
        <v>1982</v>
      </c>
      <c r="G397" s="244">
        <v>54</v>
      </c>
      <c r="H397" s="244"/>
      <c r="I397" s="266"/>
      <c r="J397" s="247"/>
      <c r="K397" s="445"/>
      <c r="L397" s="445"/>
      <c r="M397" s="445"/>
    </row>
    <row r="398" spans="1:13">
      <c r="A398" s="288" t="s">
        <v>527</v>
      </c>
      <c r="B398" s="239">
        <v>44132</v>
      </c>
      <c r="C398" s="266" t="s">
        <v>1681</v>
      </c>
      <c r="D398" s="267">
        <v>0.39583333333333331</v>
      </c>
      <c r="E398" s="268"/>
      <c r="F398" s="243" t="s">
        <v>1983</v>
      </c>
      <c r="G398" s="244">
        <v>54</v>
      </c>
      <c r="H398" s="244"/>
      <c r="I398" s="266"/>
      <c r="J398" s="247"/>
      <c r="K398" s="238"/>
      <c r="L398" s="238"/>
      <c r="M398" s="238"/>
    </row>
    <row r="399" spans="1:13">
      <c r="A399" s="288" t="s">
        <v>530</v>
      </c>
      <c r="B399" s="239">
        <v>44133</v>
      </c>
      <c r="C399" s="266"/>
      <c r="D399" s="446"/>
      <c r="E399" s="447"/>
      <c r="F399" s="448"/>
      <c r="G399" s="376"/>
      <c r="H399" s="376"/>
      <c r="I399" s="350"/>
      <c r="J399" s="247"/>
      <c r="K399" s="238"/>
      <c r="L399" s="238"/>
      <c r="M399" s="238"/>
    </row>
    <row r="400" spans="1:13">
      <c r="A400" s="288" t="s">
        <v>533</v>
      </c>
      <c r="B400" s="239">
        <v>44134</v>
      </c>
      <c r="C400" s="266"/>
      <c r="D400" s="446"/>
      <c r="E400" s="447"/>
      <c r="F400" s="448"/>
      <c r="G400" s="376"/>
      <c r="H400" s="376"/>
      <c r="I400" s="350"/>
      <c r="J400" s="247"/>
      <c r="K400" s="238"/>
      <c r="L400" s="238"/>
      <c r="M400" s="238"/>
    </row>
    <row r="401" spans="1:13">
      <c r="A401" s="285" t="s">
        <v>535</v>
      </c>
      <c r="B401" s="333">
        <v>44135</v>
      </c>
      <c r="C401" s="260"/>
      <c r="D401" s="449"/>
      <c r="E401" s="450"/>
      <c r="F401" s="451"/>
      <c r="G401" s="452"/>
      <c r="H401" s="452"/>
      <c r="I401" s="453"/>
      <c r="J401" s="247"/>
      <c r="K401" s="238"/>
      <c r="L401" s="238"/>
      <c r="M401" s="238"/>
    </row>
    <row r="402" spans="1:13" ht="56.25">
      <c r="A402" s="227" t="s">
        <v>478</v>
      </c>
      <c r="B402" s="227" t="s">
        <v>495</v>
      </c>
      <c r="C402" s="228" t="s">
        <v>2203</v>
      </c>
      <c r="D402" s="229" t="s">
        <v>2204</v>
      </c>
      <c r="E402" s="230"/>
      <c r="F402" s="231" t="s">
        <v>524</v>
      </c>
      <c r="G402" s="228" t="s">
        <v>2205</v>
      </c>
      <c r="H402" s="232" t="s">
        <v>526</v>
      </c>
      <c r="I402" s="233" t="s">
        <v>1323</v>
      </c>
      <c r="J402" s="247"/>
      <c r="K402" s="238"/>
      <c r="L402" s="238"/>
      <c r="M402" s="238"/>
    </row>
    <row r="403" spans="1:13" ht="25.5">
      <c r="A403" s="285" t="s">
        <v>536</v>
      </c>
      <c r="B403" s="333">
        <v>44136</v>
      </c>
      <c r="C403" s="260" t="s">
        <v>1974</v>
      </c>
      <c r="D403" s="274"/>
      <c r="E403" s="275"/>
      <c r="F403" s="257"/>
      <c r="G403" s="258"/>
      <c r="H403" s="258"/>
      <c r="I403" s="260" t="s">
        <v>2236</v>
      </c>
      <c r="J403" s="247"/>
      <c r="K403" s="238"/>
      <c r="L403" s="238"/>
      <c r="M403" s="238"/>
    </row>
    <row r="404" spans="1:13">
      <c r="A404" s="285"/>
      <c r="B404" s="258"/>
      <c r="C404" s="260" t="s">
        <v>2217</v>
      </c>
      <c r="D404" s="255">
        <v>0.4375</v>
      </c>
      <c r="E404" s="256"/>
      <c r="F404" s="257" t="s">
        <v>2377</v>
      </c>
      <c r="G404" s="258">
        <v>54</v>
      </c>
      <c r="H404" s="282"/>
      <c r="I404" s="260"/>
      <c r="J404" s="247"/>
      <c r="K404" s="238"/>
      <c r="L404" s="238"/>
      <c r="M404" s="238"/>
    </row>
    <row r="405" spans="1:13">
      <c r="A405" s="288" t="s">
        <v>2316</v>
      </c>
      <c r="B405" s="330">
        <v>44137</v>
      </c>
      <c r="C405" s="266" t="s">
        <v>1678</v>
      </c>
      <c r="D405" s="267">
        <v>0.39583333333333331</v>
      </c>
      <c r="E405" s="268"/>
      <c r="F405" s="243" t="s">
        <v>1688</v>
      </c>
      <c r="G405" s="269">
        <v>54</v>
      </c>
      <c r="H405" s="244"/>
      <c r="I405" s="266"/>
      <c r="J405" s="247"/>
      <c r="K405" s="1580" t="s">
        <v>2396</v>
      </c>
      <c r="L405" s="1581"/>
      <c r="M405" s="1582"/>
    </row>
    <row r="406" spans="1:13">
      <c r="A406" s="288" t="s">
        <v>541</v>
      </c>
      <c r="B406" s="330">
        <v>44138</v>
      </c>
      <c r="C406" s="266" t="s">
        <v>1679</v>
      </c>
      <c r="D406" s="267">
        <v>0.4375</v>
      </c>
      <c r="E406" s="268"/>
      <c r="F406" s="243" t="s">
        <v>2188</v>
      </c>
      <c r="G406" s="244">
        <v>54</v>
      </c>
      <c r="H406" s="376"/>
      <c r="I406" s="238"/>
      <c r="J406" s="247"/>
      <c r="K406" s="1583"/>
      <c r="L406" s="1584"/>
      <c r="M406" s="1585"/>
    </row>
    <row r="407" spans="1:13">
      <c r="A407" s="288" t="s">
        <v>2279</v>
      </c>
      <c r="B407" s="330">
        <v>44139</v>
      </c>
      <c r="C407" s="266" t="s">
        <v>1681</v>
      </c>
      <c r="D407" s="267">
        <v>0.39583333333333331</v>
      </c>
      <c r="E407" s="268"/>
      <c r="F407" s="243" t="s">
        <v>1995</v>
      </c>
      <c r="G407" s="244">
        <v>54</v>
      </c>
      <c r="H407" s="244"/>
      <c r="I407" s="238"/>
      <c r="J407" s="247"/>
      <c r="K407" s="1583"/>
      <c r="L407" s="1584"/>
      <c r="M407" s="1585"/>
    </row>
    <row r="408" spans="1:13">
      <c r="A408" s="288" t="s">
        <v>2280</v>
      </c>
      <c r="B408" s="330">
        <v>44140</v>
      </c>
      <c r="C408" s="266"/>
      <c r="D408" s="454"/>
      <c r="E408" s="455"/>
      <c r="F408" s="243"/>
      <c r="G408" s="244"/>
      <c r="H408" s="244"/>
      <c r="I408" s="238"/>
      <c r="J408" s="247"/>
      <c r="K408" s="1583"/>
      <c r="L408" s="1584"/>
      <c r="M408" s="1585"/>
    </row>
    <row r="409" spans="1:13">
      <c r="A409" s="288" t="s">
        <v>2319</v>
      </c>
      <c r="B409" s="330">
        <v>44141</v>
      </c>
      <c r="C409" s="266" t="s">
        <v>1996</v>
      </c>
      <c r="D409" s="267">
        <v>0.83333333333333337</v>
      </c>
      <c r="E409" s="268"/>
      <c r="F409" s="243" t="s">
        <v>2189</v>
      </c>
      <c r="G409" s="244">
        <v>54</v>
      </c>
      <c r="H409" s="269"/>
      <c r="I409" s="238"/>
      <c r="J409" s="247"/>
      <c r="K409" s="1586"/>
      <c r="L409" s="1587"/>
      <c r="M409" s="1588"/>
    </row>
    <row r="410" spans="1:13">
      <c r="A410" s="285" t="s">
        <v>535</v>
      </c>
      <c r="B410" s="333">
        <v>44142</v>
      </c>
      <c r="C410" s="260"/>
      <c r="D410" s="255"/>
      <c r="E410" s="256"/>
      <c r="F410" s="257"/>
      <c r="G410" s="299"/>
      <c r="H410" s="282"/>
      <c r="I410" s="260"/>
      <c r="J410" s="247"/>
      <c r="K410" s="238"/>
      <c r="L410" s="238"/>
      <c r="M410" s="238"/>
    </row>
    <row r="411" spans="1:13">
      <c r="A411" s="285" t="s">
        <v>536</v>
      </c>
      <c r="B411" s="333">
        <v>44143</v>
      </c>
      <c r="C411" s="260"/>
      <c r="D411" s="255"/>
      <c r="E411" s="256"/>
      <c r="F411" s="456"/>
      <c r="G411" s="299"/>
      <c r="H411" s="282"/>
      <c r="I411" s="457"/>
      <c r="J411" s="247"/>
      <c r="K411" s="238"/>
      <c r="L411" s="238"/>
      <c r="M411" s="238"/>
    </row>
    <row r="412" spans="1:13" ht="12.75" customHeight="1">
      <c r="A412" s="288" t="s">
        <v>2316</v>
      </c>
      <c r="B412" s="330">
        <v>44144</v>
      </c>
      <c r="C412" s="266" t="s">
        <v>1678</v>
      </c>
      <c r="D412" s="267">
        <v>0.39583333333333331</v>
      </c>
      <c r="E412" s="268"/>
      <c r="F412" s="243" t="s">
        <v>1688</v>
      </c>
      <c r="G412" s="269">
        <v>54</v>
      </c>
      <c r="H412" s="269"/>
      <c r="I412" s="266"/>
      <c r="J412" s="247"/>
    </row>
    <row r="413" spans="1:13">
      <c r="A413" s="288" t="s">
        <v>541</v>
      </c>
      <c r="B413" s="330">
        <v>44145</v>
      </c>
      <c r="C413" s="266" t="s">
        <v>1679</v>
      </c>
      <c r="D413" s="267">
        <v>0.4375</v>
      </c>
      <c r="E413" s="268"/>
      <c r="F413" s="243" t="s">
        <v>2193</v>
      </c>
      <c r="G413" s="244">
        <v>54</v>
      </c>
      <c r="H413" s="244"/>
      <c r="I413" s="266"/>
      <c r="J413" s="247"/>
    </row>
    <row r="414" spans="1:13" ht="12.6" customHeight="1">
      <c r="A414" s="288" t="s">
        <v>2279</v>
      </c>
      <c r="B414" s="330">
        <v>44146</v>
      </c>
      <c r="C414" s="266" t="s">
        <v>1681</v>
      </c>
      <c r="D414" s="241">
        <v>0.39583333333333331</v>
      </c>
      <c r="E414" s="242"/>
      <c r="F414" s="243" t="s">
        <v>2402</v>
      </c>
      <c r="G414" s="244">
        <v>54</v>
      </c>
      <c r="H414" s="244"/>
      <c r="I414" s="246"/>
      <c r="J414" s="247"/>
    </row>
    <row r="415" spans="1:13">
      <c r="A415" s="288" t="s">
        <v>2280</v>
      </c>
      <c r="B415" s="330">
        <v>44147</v>
      </c>
      <c r="C415" s="266"/>
      <c r="D415" s="267"/>
      <c r="E415" s="268"/>
      <c r="F415" s="243"/>
      <c r="G415" s="244"/>
      <c r="H415" s="244"/>
      <c r="I415" s="266"/>
      <c r="J415" s="247"/>
    </row>
    <row r="416" spans="1:13">
      <c r="A416" s="288" t="s">
        <v>2319</v>
      </c>
      <c r="B416" s="330">
        <v>44148</v>
      </c>
      <c r="C416" s="266"/>
      <c r="D416" s="267"/>
      <c r="E416" s="268"/>
      <c r="F416" s="243"/>
      <c r="G416" s="244"/>
      <c r="H416" s="244"/>
      <c r="I416" s="266"/>
      <c r="J416" s="247"/>
    </row>
    <row r="417" spans="1:13">
      <c r="A417" s="285" t="s">
        <v>535</v>
      </c>
      <c r="B417" s="333">
        <v>44149</v>
      </c>
      <c r="C417" s="260"/>
      <c r="D417" s="274"/>
      <c r="E417" s="275"/>
      <c r="F417" s="257"/>
      <c r="G417" s="258"/>
      <c r="H417" s="258"/>
      <c r="I417" s="453"/>
      <c r="J417" s="247"/>
      <c r="K417" s="238"/>
      <c r="L417" s="238"/>
      <c r="M417" s="238"/>
    </row>
    <row r="418" spans="1:13">
      <c r="A418" s="285" t="s">
        <v>536</v>
      </c>
      <c r="B418" s="333">
        <v>44150</v>
      </c>
      <c r="C418" s="458"/>
      <c r="D418" s="459"/>
      <c r="E418" s="460"/>
      <c r="F418" s="456"/>
      <c r="G418" s="461"/>
      <c r="H418" s="457"/>
      <c r="I418" s="453"/>
      <c r="J418" s="247"/>
      <c r="K418" s="238"/>
      <c r="L418" s="238"/>
      <c r="M418" s="238"/>
    </row>
    <row r="419" spans="1:13">
      <c r="A419" s="288" t="s">
        <v>2316</v>
      </c>
      <c r="B419" s="330">
        <v>44151</v>
      </c>
      <c r="C419" s="266" t="s">
        <v>1678</v>
      </c>
      <c r="D419" s="267">
        <v>0.39583333333333331</v>
      </c>
      <c r="E419" s="268"/>
      <c r="F419" s="243" t="s">
        <v>1688</v>
      </c>
      <c r="G419" s="269">
        <v>54</v>
      </c>
      <c r="H419" s="443"/>
      <c r="I419" s="266"/>
      <c r="J419" s="247"/>
      <c r="K419" s="238"/>
      <c r="L419" s="238"/>
      <c r="M419" s="238"/>
    </row>
    <row r="420" spans="1:13">
      <c r="A420" s="288" t="s">
        <v>541</v>
      </c>
      <c r="B420" s="330">
        <v>44152</v>
      </c>
      <c r="C420" s="462" t="s">
        <v>1679</v>
      </c>
      <c r="D420" s="267">
        <v>0.4375</v>
      </c>
      <c r="E420" s="268"/>
      <c r="F420" s="243" t="s">
        <v>2194</v>
      </c>
      <c r="G420" s="244">
        <v>54</v>
      </c>
      <c r="H420" s="244"/>
      <c r="I420" s="238"/>
      <c r="J420" s="247"/>
      <c r="K420" s="238"/>
      <c r="L420" s="238"/>
      <c r="M420" s="238"/>
    </row>
    <row r="421" spans="1:13">
      <c r="A421" s="288" t="s">
        <v>2279</v>
      </c>
      <c r="B421" s="330">
        <v>44153</v>
      </c>
      <c r="C421" s="266" t="s">
        <v>1681</v>
      </c>
      <c r="D421" s="241">
        <v>0.39583333333333331</v>
      </c>
      <c r="E421" s="242"/>
      <c r="F421" s="248" t="s">
        <v>18</v>
      </c>
      <c r="G421" s="244">
        <v>54</v>
      </c>
      <c r="H421" s="269"/>
      <c r="I421" s="238"/>
      <c r="J421" s="247"/>
      <c r="K421" s="238"/>
      <c r="L421" s="238"/>
      <c r="M421" s="238"/>
    </row>
    <row r="422" spans="1:13">
      <c r="A422" s="288" t="s">
        <v>2280</v>
      </c>
      <c r="B422" s="330">
        <v>44154</v>
      </c>
      <c r="C422" s="266" t="s">
        <v>2223</v>
      </c>
      <c r="D422" s="241">
        <v>0.39583333333333331</v>
      </c>
      <c r="E422" s="242"/>
      <c r="F422" s="243" t="s">
        <v>2403</v>
      </c>
      <c r="G422" s="244">
        <v>54</v>
      </c>
      <c r="H422" s="269"/>
      <c r="I422" s="238"/>
      <c r="J422" s="247"/>
      <c r="K422" s="238"/>
      <c r="L422" s="238"/>
      <c r="M422" s="238"/>
    </row>
    <row r="423" spans="1:13">
      <c r="A423" s="288" t="s">
        <v>2319</v>
      </c>
      <c r="B423" s="330">
        <v>44155</v>
      </c>
      <c r="C423" s="266"/>
      <c r="D423" s="267"/>
      <c r="E423" s="268"/>
      <c r="F423" s="243"/>
      <c r="G423" s="244"/>
      <c r="H423" s="244"/>
      <c r="I423" s="238"/>
      <c r="J423" s="247"/>
      <c r="K423" s="238"/>
      <c r="L423" s="238"/>
      <c r="M423" s="238"/>
    </row>
    <row r="424" spans="1:13">
      <c r="A424" s="285" t="s">
        <v>535</v>
      </c>
      <c r="B424" s="333">
        <v>44156</v>
      </c>
      <c r="C424" s="260"/>
      <c r="D424" s="449"/>
      <c r="E424" s="450"/>
      <c r="F424" s="451"/>
      <c r="G424" s="452"/>
      <c r="H424" s="452"/>
      <c r="I424" s="453"/>
      <c r="J424" s="247"/>
      <c r="K424" s="238"/>
      <c r="L424" s="238"/>
      <c r="M424" s="238"/>
    </row>
    <row r="425" spans="1:13">
      <c r="A425" s="285" t="s">
        <v>536</v>
      </c>
      <c r="B425" s="333">
        <v>44157</v>
      </c>
      <c r="C425" s="260"/>
      <c r="D425" s="449"/>
      <c r="E425" s="450"/>
      <c r="F425" s="451"/>
      <c r="G425" s="452"/>
      <c r="H425" s="452"/>
      <c r="I425" s="453"/>
      <c r="J425" s="247"/>
      <c r="K425" s="238"/>
      <c r="L425" s="238"/>
      <c r="M425" s="238"/>
    </row>
    <row r="426" spans="1:13">
      <c r="A426" s="288" t="s">
        <v>2316</v>
      </c>
      <c r="B426" s="330">
        <v>44158</v>
      </c>
      <c r="C426" s="266" t="s">
        <v>1678</v>
      </c>
      <c r="D426" s="267">
        <v>0.39583333333333331</v>
      </c>
      <c r="E426" s="268"/>
      <c r="F426" s="243" t="s">
        <v>1688</v>
      </c>
      <c r="G426" s="269">
        <v>54</v>
      </c>
      <c r="H426" s="244"/>
      <c r="I426" s="238"/>
      <c r="J426" s="247"/>
      <c r="K426" s="238"/>
      <c r="L426" s="238"/>
      <c r="M426" s="238"/>
    </row>
    <row r="427" spans="1:13">
      <c r="A427" s="1589" t="s">
        <v>541</v>
      </c>
      <c r="B427" s="1578">
        <v>44159</v>
      </c>
      <c r="C427" s="342" t="s">
        <v>2005</v>
      </c>
      <c r="D427" s="463">
        <v>0.8125</v>
      </c>
      <c r="E427" s="464"/>
      <c r="F427" s="465"/>
      <c r="G427" s="466"/>
      <c r="H427" s="463"/>
      <c r="I427" s="347"/>
      <c r="J427" s="247"/>
      <c r="K427" s="238"/>
      <c r="L427" s="238"/>
      <c r="M427" s="238"/>
    </row>
    <row r="428" spans="1:13">
      <c r="A428" s="1590"/>
      <c r="B428" s="1579"/>
      <c r="C428" s="266" t="s">
        <v>1679</v>
      </c>
      <c r="D428" s="267">
        <v>0.4375</v>
      </c>
      <c r="E428" s="268"/>
      <c r="F428" s="243" t="s">
        <v>2195</v>
      </c>
      <c r="G428" s="244">
        <v>54</v>
      </c>
      <c r="H428" s="267"/>
      <c r="I428" s="266"/>
      <c r="J428" s="247"/>
      <c r="K428" s="238"/>
      <c r="L428" s="238"/>
      <c r="M428" s="238"/>
    </row>
    <row r="429" spans="1:13">
      <c r="A429" s="288" t="s">
        <v>2279</v>
      </c>
      <c r="B429" s="330">
        <v>44160</v>
      </c>
      <c r="C429" s="266" t="s">
        <v>1681</v>
      </c>
      <c r="D429" s="241">
        <v>0.39583333333333331</v>
      </c>
      <c r="E429" s="242"/>
      <c r="F429" s="243" t="s">
        <v>2402</v>
      </c>
      <c r="G429" s="244">
        <v>54</v>
      </c>
      <c r="H429" s="390"/>
      <c r="I429" s="266"/>
      <c r="J429" s="247"/>
      <c r="K429" s="238"/>
      <c r="L429" s="238"/>
      <c r="M429" s="238"/>
    </row>
    <row r="430" spans="1:13">
      <c r="A430" s="288" t="s">
        <v>2280</v>
      </c>
      <c r="B430" s="330">
        <v>44161</v>
      </c>
      <c r="C430" s="266"/>
      <c r="D430" s="467"/>
      <c r="E430" s="468"/>
      <c r="F430" s="448"/>
      <c r="G430" s="469"/>
      <c r="H430" s="443"/>
      <c r="I430" s="443"/>
      <c r="J430" s="247"/>
      <c r="K430" s="238"/>
      <c r="L430" s="238"/>
      <c r="M430" s="238"/>
    </row>
    <row r="431" spans="1:13">
      <c r="A431" s="288" t="s">
        <v>2319</v>
      </c>
      <c r="B431" s="330">
        <v>44162</v>
      </c>
      <c r="C431" s="276"/>
      <c r="D431" s="267"/>
      <c r="E431" s="268"/>
      <c r="F431" s="243"/>
      <c r="G431" s="381"/>
      <c r="H431" s="244"/>
      <c r="I431" s="266"/>
      <c r="J431" s="247"/>
      <c r="K431" s="238"/>
      <c r="L431" s="238"/>
      <c r="M431" s="238"/>
    </row>
    <row r="432" spans="1:13">
      <c r="A432" s="285" t="s">
        <v>535</v>
      </c>
      <c r="B432" s="333">
        <v>44163</v>
      </c>
      <c r="C432" s="265"/>
      <c r="D432" s="255"/>
      <c r="E432" s="256"/>
      <c r="F432" s="470"/>
      <c r="G432" s="258"/>
      <c r="H432" s="282"/>
      <c r="I432" s="441"/>
      <c r="J432" s="247"/>
      <c r="K432" s="238"/>
      <c r="L432" s="238"/>
      <c r="M432" s="238"/>
    </row>
    <row r="433" spans="1:13">
      <c r="A433" s="471" t="s">
        <v>536</v>
      </c>
      <c r="B433" s="333">
        <v>44164</v>
      </c>
      <c r="C433" s="260"/>
      <c r="D433" s="255"/>
      <c r="E433" s="256"/>
      <c r="F433" s="257"/>
      <c r="G433" s="258"/>
      <c r="H433" s="282"/>
      <c r="I433" s="260"/>
      <c r="J433" s="247"/>
      <c r="K433" s="238"/>
      <c r="L433" s="238"/>
      <c r="M433" s="238"/>
    </row>
    <row r="434" spans="1:13">
      <c r="A434" s="472" t="s">
        <v>2316</v>
      </c>
      <c r="B434" s="330">
        <v>44165</v>
      </c>
      <c r="C434" s="266" t="s">
        <v>1678</v>
      </c>
      <c r="D434" s="267">
        <v>0.39583333333333331</v>
      </c>
      <c r="E434" s="268"/>
      <c r="F434" s="243" t="s">
        <v>1688</v>
      </c>
      <c r="G434" s="269">
        <v>54</v>
      </c>
      <c r="H434" s="244"/>
      <c r="I434" s="266"/>
      <c r="J434" s="247"/>
      <c r="K434" s="1577" t="s">
        <v>2404</v>
      </c>
      <c r="L434" s="1577"/>
      <c r="M434" s="1577"/>
    </row>
    <row r="435" spans="1:13" ht="56.25">
      <c r="A435" s="227" t="s">
        <v>487</v>
      </c>
      <c r="B435" s="227" t="s">
        <v>495</v>
      </c>
      <c r="C435" s="228" t="s">
        <v>2203</v>
      </c>
      <c r="D435" s="229" t="s">
        <v>2204</v>
      </c>
      <c r="E435" s="230"/>
      <c r="F435" s="231" t="s">
        <v>524</v>
      </c>
      <c r="G435" s="228" t="s">
        <v>2205</v>
      </c>
      <c r="H435" s="232" t="s">
        <v>526</v>
      </c>
      <c r="I435" s="233" t="s">
        <v>1323</v>
      </c>
      <c r="J435" s="247"/>
      <c r="K435" s="416"/>
      <c r="L435" s="416"/>
      <c r="M435" s="416"/>
    </row>
    <row r="436" spans="1:13">
      <c r="A436" s="472" t="s">
        <v>541</v>
      </c>
      <c r="B436" s="330">
        <v>44166</v>
      </c>
      <c r="C436" s="393" t="s">
        <v>1679</v>
      </c>
      <c r="D436" s="267">
        <v>0.4375</v>
      </c>
      <c r="E436" s="268"/>
      <c r="F436" s="243" t="s">
        <v>2196</v>
      </c>
      <c r="G436" s="244">
        <v>54</v>
      </c>
      <c r="H436" s="390"/>
      <c r="I436" s="266"/>
      <c r="J436" s="247"/>
      <c r="K436" s="416"/>
      <c r="L436" s="416"/>
      <c r="M436" s="416"/>
    </row>
    <row r="437" spans="1:13">
      <c r="A437" s="472" t="s">
        <v>527</v>
      </c>
      <c r="B437" s="330">
        <v>44167</v>
      </c>
      <c r="C437" s="266" t="s">
        <v>1681</v>
      </c>
      <c r="D437" s="267">
        <v>0.39583333333333331</v>
      </c>
      <c r="E437" s="268"/>
      <c r="F437" s="243" t="s">
        <v>2405</v>
      </c>
      <c r="G437" s="244">
        <v>54</v>
      </c>
      <c r="H437" s="244"/>
      <c r="I437" s="266"/>
      <c r="J437" s="247"/>
      <c r="K437" s="416"/>
      <c r="L437" s="416"/>
      <c r="M437" s="416"/>
    </row>
    <row r="438" spans="1:13">
      <c r="A438" s="472" t="s">
        <v>530</v>
      </c>
      <c r="B438" s="330">
        <v>44168</v>
      </c>
      <c r="C438" s="266" t="s">
        <v>2406</v>
      </c>
      <c r="D438" s="267"/>
      <c r="E438" s="268"/>
      <c r="F438" s="243"/>
      <c r="G438" s="244"/>
      <c r="H438" s="244"/>
      <c r="I438" s="266"/>
      <c r="J438" s="247"/>
      <c r="K438" s="416"/>
      <c r="L438" s="416"/>
      <c r="M438" s="416"/>
    </row>
    <row r="439" spans="1:13">
      <c r="A439" s="472" t="s">
        <v>533</v>
      </c>
      <c r="B439" s="330">
        <v>44169</v>
      </c>
      <c r="C439" s="266"/>
      <c r="D439" s="267"/>
      <c r="E439" s="268"/>
      <c r="F439" s="243"/>
      <c r="G439" s="244"/>
      <c r="H439" s="244"/>
      <c r="I439" s="266"/>
      <c r="J439" s="247"/>
      <c r="K439" s="294"/>
      <c r="L439" s="294"/>
      <c r="M439" s="294"/>
    </row>
    <row r="440" spans="1:13">
      <c r="A440" s="471" t="s">
        <v>535</v>
      </c>
      <c r="B440" s="333">
        <v>44170</v>
      </c>
      <c r="C440" s="260"/>
      <c r="D440" s="274"/>
      <c r="E440" s="275"/>
      <c r="F440" s="257"/>
      <c r="G440" s="258"/>
      <c r="H440" s="258"/>
      <c r="I440" s="260"/>
      <c r="J440" s="247"/>
      <c r="K440" s="294"/>
      <c r="L440" s="294"/>
      <c r="M440" s="294"/>
    </row>
    <row r="441" spans="1:13">
      <c r="A441" s="471" t="s">
        <v>536</v>
      </c>
      <c r="B441" s="333">
        <v>44171</v>
      </c>
      <c r="C441" s="260" t="s">
        <v>2217</v>
      </c>
      <c r="D441" s="255">
        <v>0.39583333333333331</v>
      </c>
      <c r="E441" s="256"/>
      <c r="F441" s="257" t="s">
        <v>2377</v>
      </c>
      <c r="G441" s="258">
        <v>54</v>
      </c>
      <c r="H441" s="282"/>
      <c r="I441" s="260"/>
      <c r="J441" s="247"/>
      <c r="K441" s="294"/>
      <c r="L441" s="294"/>
      <c r="M441" s="294"/>
    </row>
    <row r="442" spans="1:13">
      <c r="A442" s="472" t="s">
        <v>538</v>
      </c>
      <c r="B442" s="330">
        <v>44172</v>
      </c>
      <c r="C442" s="266" t="s">
        <v>1678</v>
      </c>
      <c r="D442" s="267">
        <v>0.39583333333333331</v>
      </c>
      <c r="E442" s="268"/>
      <c r="F442" s="243" t="s">
        <v>1688</v>
      </c>
      <c r="G442" s="269">
        <v>54</v>
      </c>
      <c r="H442" s="244"/>
      <c r="I442" s="266"/>
      <c r="J442" s="247"/>
      <c r="K442" s="294"/>
      <c r="L442" s="294"/>
      <c r="M442" s="294"/>
    </row>
    <row r="443" spans="1:13">
      <c r="A443" s="472" t="s">
        <v>541</v>
      </c>
      <c r="B443" s="330">
        <v>44173</v>
      </c>
      <c r="C443" s="266" t="s">
        <v>1679</v>
      </c>
      <c r="D443" s="267">
        <v>0.4375</v>
      </c>
      <c r="E443" s="268"/>
      <c r="F443" s="243" t="s">
        <v>2194</v>
      </c>
      <c r="G443" s="244">
        <v>54</v>
      </c>
      <c r="H443" s="244"/>
      <c r="I443" s="266"/>
      <c r="J443" s="247"/>
      <c r="K443" s="294"/>
      <c r="L443" s="294"/>
      <c r="M443" s="294"/>
    </row>
    <row r="444" spans="1:13" ht="12.6" customHeight="1">
      <c r="A444" s="472" t="s">
        <v>527</v>
      </c>
      <c r="B444" s="330">
        <v>44174</v>
      </c>
      <c r="C444" s="266" t="s">
        <v>1681</v>
      </c>
      <c r="D444" s="241">
        <v>0.39583333333333331</v>
      </c>
      <c r="E444" s="242"/>
      <c r="F444" s="243" t="s">
        <v>2402</v>
      </c>
      <c r="G444" s="244">
        <v>54</v>
      </c>
      <c r="H444" s="269"/>
      <c r="I444" s="266"/>
      <c r="J444" s="247"/>
      <c r="K444" s="294"/>
      <c r="L444" s="294"/>
      <c r="M444" s="294"/>
    </row>
    <row r="445" spans="1:13">
      <c r="A445" s="472" t="s">
        <v>530</v>
      </c>
      <c r="B445" s="330">
        <v>44175</v>
      </c>
      <c r="C445" s="266"/>
      <c r="D445" s="267"/>
      <c r="E445" s="268"/>
      <c r="F445" s="243"/>
      <c r="G445" s="244"/>
      <c r="H445" s="244"/>
      <c r="I445" s="266"/>
      <c r="J445" s="247"/>
      <c r="K445" s="294"/>
      <c r="L445" s="294"/>
      <c r="M445" s="294"/>
    </row>
    <row r="446" spans="1:13">
      <c r="A446" s="472" t="s">
        <v>533</v>
      </c>
      <c r="B446" s="330">
        <v>44176</v>
      </c>
      <c r="C446" s="266"/>
      <c r="D446" s="267"/>
      <c r="E446" s="268"/>
      <c r="F446" s="243"/>
      <c r="G446" s="244"/>
      <c r="H446" s="244"/>
      <c r="I446" s="266"/>
      <c r="J446" s="247"/>
      <c r="K446" s="294"/>
      <c r="L446" s="294"/>
      <c r="M446" s="294"/>
    </row>
    <row r="447" spans="1:13">
      <c r="A447" s="471" t="s">
        <v>535</v>
      </c>
      <c r="B447" s="333">
        <v>44177</v>
      </c>
      <c r="C447" s="260"/>
      <c r="D447" s="274"/>
      <c r="E447" s="275"/>
      <c r="F447" s="257"/>
      <c r="G447" s="258"/>
      <c r="H447" s="258"/>
      <c r="I447" s="260"/>
      <c r="J447" s="247"/>
      <c r="K447" s="294"/>
      <c r="L447" s="294"/>
      <c r="M447" s="294"/>
    </row>
    <row r="448" spans="1:13">
      <c r="A448" s="471" t="s">
        <v>536</v>
      </c>
      <c r="B448" s="333">
        <v>44178</v>
      </c>
      <c r="C448" s="260"/>
      <c r="D448" s="262"/>
      <c r="E448" s="263"/>
      <c r="F448" s="257"/>
      <c r="G448" s="258"/>
      <c r="H448" s="258"/>
      <c r="I448" s="260"/>
      <c r="J448" s="247"/>
      <c r="K448" s="294"/>
      <c r="L448" s="294"/>
      <c r="M448" s="294"/>
    </row>
    <row r="449" spans="1:13">
      <c r="A449" s="472" t="s">
        <v>538</v>
      </c>
      <c r="B449" s="330">
        <v>44179</v>
      </c>
      <c r="C449" s="266" t="s">
        <v>1678</v>
      </c>
      <c r="D449" s="267">
        <v>0.39583333333333331</v>
      </c>
      <c r="E449" s="268"/>
      <c r="F449" s="243" t="s">
        <v>1688</v>
      </c>
      <c r="G449" s="269">
        <v>54</v>
      </c>
      <c r="H449" s="244"/>
      <c r="I449" s="266"/>
      <c r="J449" s="247"/>
      <c r="K449" s="294"/>
      <c r="L449" s="294"/>
      <c r="M449" s="294"/>
    </row>
    <row r="450" spans="1:13">
      <c r="A450" s="472" t="s">
        <v>541</v>
      </c>
      <c r="B450" s="330">
        <v>44180</v>
      </c>
      <c r="C450" s="266" t="s">
        <v>1679</v>
      </c>
      <c r="D450" s="267">
        <v>0.4375</v>
      </c>
      <c r="E450" s="268"/>
      <c r="F450" s="243" t="s">
        <v>2197</v>
      </c>
      <c r="G450" s="244">
        <v>54</v>
      </c>
      <c r="H450" s="244"/>
      <c r="I450" s="266"/>
      <c r="J450" s="247"/>
      <c r="K450" s="294"/>
      <c r="L450" s="294"/>
      <c r="M450" s="294"/>
    </row>
    <row r="451" spans="1:13" ht="12.6" customHeight="1">
      <c r="A451" s="472" t="s">
        <v>527</v>
      </c>
      <c r="B451" s="330">
        <v>44181</v>
      </c>
      <c r="C451" s="266" t="s">
        <v>1681</v>
      </c>
      <c r="D451" s="241">
        <v>0.39583333333333331</v>
      </c>
      <c r="E451" s="242"/>
      <c r="F451" s="243" t="s">
        <v>18</v>
      </c>
      <c r="G451" s="244">
        <v>54</v>
      </c>
      <c r="H451" s="244"/>
      <c r="I451" s="266"/>
      <c r="J451" s="247"/>
      <c r="K451" s="294"/>
      <c r="L451" s="294"/>
      <c r="M451" s="294"/>
    </row>
    <row r="452" spans="1:13">
      <c r="A452" s="472" t="s">
        <v>530</v>
      </c>
      <c r="B452" s="330">
        <v>44182</v>
      </c>
      <c r="C452" s="266" t="s">
        <v>2223</v>
      </c>
      <c r="D452" s="241">
        <v>0.39583333333333331</v>
      </c>
      <c r="E452" s="242"/>
      <c r="F452" s="243" t="s">
        <v>2407</v>
      </c>
      <c r="G452" s="244">
        <v>54</v>
      </c>
      <c r="H452" s="269"/>
      <c r="I452" s="266"/>
      <c r="J452" s="247"/>
      <c r="K452" s="294"/>
      <c r="L452" s="294"/>
      <c r="M452" s="294"/>
    </row>
    <row r="453" spans="1:13">
      <c r="A453" s="472" t="s">
        <v>533</v>
      </c>
      <c r="B453" s="330">
        <v>44183</v>
      </c>
      <c r="C453" s="266"/>
      <c r="D453" s="267"/>
      <c r="E453" s="268"/>
      <c r="F453" s="243"/>
      <c r="G453" s="244"/>
      <c r="H453" s="244"/>
      <c r="I453" s="266"/>
      <c r="J453" s="247"/>
      <c r="K453" s="294"/>
      <c r="L453" s="294"/>
      <c r="M453" s="294"/>
    </row>
    <row r="454" spans="1:13">
      <c r="A454" s="471" t="s">
        <v>535</v>
      </c>
      <c r="B454" s="333">
        <v>44184</v>
      </c>
      <c r="C454" s="260"/>
      <c r="D454" s="274"/>
      <c r="E454" s="275"/>
      <c r="F454" s="257"/>
      <c r="G454" s="258"/>
      <c r="H454" s="258"/>
      <c r="I454" s="260"/>
      <c r="J454" s="247"/>
      <c r="K454" s="294"/>
      <c r="L454" s="294"/>
      <c r="M454" s="294"/>
    </row>
    <row r="455" spans="1:13">
      <c r="A455" s="471" t="s">
        <v>536</v>
      </c>
      <c r="B455" s="333">
        <v>44185</v>
      </c>
      <c r="C455" s="260"/>
      <c r="D455" s="262"/>
      <c r="E455" s="263"/>
      <c r="F455" s="257"/>
      <c r="G455" s="258"/>
      <c r="H455" s="258"/>
      <c r="I455" s="260"/>
      <c r="J455" s="247"/>
      <c r="K455" s="294"/>
      <c r="L455" s="294"/>
      <c r="M455" s="294"/>
    </row>
    <row r="456" spans="1:13">
      <c r="A456" s="472" t="s">
        <v>538</v>
      </c>
      <c r="B456" s="330">
        <v>44186</v>
      </c>
      <c r="C456" s="266" t="s">
        <v>1678</v>
      </c>
      <c r="D456" s="267">
        <v>0.39583333333333331</v>
      </c>
      <c r="E456" s="268"/>
      <c r="F456" s="243" t="s">
        <v>1688</v>
      </c>
      <c r="G456" s="269">
        <v>54</v>
      </c>
      <c r="H456" s="244"/>
      <c r="I456" s="266"/>
      <c r="J456" s="247"/>
      <c r="K456" s="294"/>
      <c r="L456" s="294"/>
      <c r="M456" s="294"/>
    </row>
    <row r="457" spans="1:13">
      <c r="A457" s="472" t="s">
        <v>541</v>
      </c>
      <c r="B457" s="330">
        <v>44187</v>
      </c>
      <c r="C457" s="266" t="s">
        <v>1679</v>
      </c>
      <c r="D457" s="267">
        <v>0.4375</v>
      </c>
      <c r="E457" s="268"/>
      <c r="F457" s="243" t="s">
        <v>2200</v>
      </c>
      <c r="G457" s="244">
        <v>54</v>
      </c>
      <c r="H457" s="244"/>
      <c r="I457" s="266"/>
      <c r="J457" s="247"/>
      <c r="K457" s="294"/>
      <c r="L457" s="294"/>
      <c r="M457" s="294"/>
    </row>
    <row r="458" spans="1:13" ht="12.6" customHeight="1">
      <c r="A458" s="472" t="s">
        <v>527</v>
      </c>
      <c r="B458" s="330">
        <v>44188</v>
      </c>
      <c r="C458" s="266" t="s">
        <v>1681</v>
      </c>
      <c r="D458" s="241">
        <v>0.39583333333333331</v>
      </c>
      <c r="E458" s="242"/>
      <c r="F458" s="243" t="s">
        <v>18</v>
      </c>
      <c r="G458" s="244">
        <v>54</v>
      </c>
      <c r="H458" s="244"/>
      <c r="I458" s="276"/>
      <c r="J458" s="247"/>
      <c r="K458" s="294"/>
      <c r="L458" s="294"/>
      <c r="M458" s="294"/>
    </row>
    <row r="459" spans="1:13">
      <c r="A459" s="472" t="s">
        <v>530</v>
      </c>
      <c r="B459" s="330">
        <v>44189</v>
      </c>
      <c r="C459" s="240"/>
      <c r="D459" s="454"/>
      <c r="E459" s="455"/>
      <c r="F459" s="279"/>
      <c r="G459" s="244"/>
      <c r="H459" s="244"/>
      <c r="I459" s="276"/>
      <c r="J459" s="247"/>
      <c r="K459" s="294"/>
      <c r="L459" s="294"/>
      <c r="M459" s="294"/>
    </row>
    <row r="460" spans="1:13">
      <c r="A460" s="472" t="s">
        <v>533</v>
      </c>
      <c r="B460" s="330">
        <v>44190</v>
      </c>
      <c r="C460" s="240" t="s">
        <v>2011</v>
      </c>
      <c r="D460" s="267"/>
      <c r="E460" s="268"/>
      <c r="F460" s="279" t="s">
        <v>2202</v>
      </c>
      <c r="G460" s="244"/>
      <c r="H460" s="244"/>
      <c r="I460" s="266"/>
      <c r="J460" s="247"/>
      <c r="K460" s="294"/>
      <c r="L460" s="294"/>
      <c r="M460" s="294"/>
    </row>
    <row r="461" spans="1:13">
      <c r="A461" s="471" t="s">
        <v>535</v>
      </c>
      <c r="B461" s="333">
        <v>44191</v>
      </c>
      <c r="C461" s="338" t="s">
        <v>2011</v>
      </c>
      <c r="D461" s="262"/>
      <c r="E461" s="263"/>
      <c r="F461" s="264" t="s">
        <v>2202</v>
      </c>
      <c r="G461" s="258"/>
      <c r="H461" s="258"/>
      <c r="I461" s="260"/>
      <c r="J461" s="247"/>
      <c r="K461" s="238"/>
      <c r="L461" s="238"/>
      <c r="M461" s="238"/>
    </row>
    <row r="462" spans="1:13">
      <c r="A462" s="471" t="s">
        <v>536</v>
      </c>
      <c r="B462" s="333">
        <v>44192</v>
      </c>
      <c r="C462" s="265" t="s">
        <v>2408</v>
      </c>
      <c r="D462" s="262"/>
      <c r="E462" s="263"/>
      <c r="F462" s="257" t="s">
        <v>2409</v>
      </c>
      <c r="G462" s="258"/>
      <c r="H462" s="258"/>
      <c r="I462" s="260"/>
      <c r="J462" s="247"/>
      <c r="K462" s="238"/>
      <c r="L462" s="238"/>
      <c r="M462" s="238"/>
    </row>
    <row r="463" spans="1:13">
      <c r="A463" s="472" t="s">
        <v>538</v>
      </c>
      <c r="B463" s="330">
        <v>44193</v>
      </c>
      <c r="C463" s="266" t="s">
        <v>1678</v>
      </c>
      <c r="D463" s="267">
        <v>0.39583333333333331</v>
      </c>
      <c r="E463" s="268"/>
      <c r="F463" s="243" t="s">
        <v>1688</v>
      </c>
      <c r="G463" s="269">
        <v>54</v>
      </c>
      <c r="H463" s="244"/>
      <c r="I463" s="266"/>
      <c r="J463" s="247"/>
      <c r="K463" s="238"/>
      <c r="L463" s="238"/>
      <c r="M463" s="238"/>
    </row>
    <row r="464" spans="1:13">
      <c r="A464" s="472" t="s">
        <v>541</v>
      </c>
      <c r="B464" s="330">
        <v>44194</v>
      </c>
      <c r="C464" s="266" t="s">
        <v>2013</v>
      </c>
      <c r="D464" s="267"/>
      <c r="E464" s="268"/>
      <c r="F464" s="243"/>
      <c r="G464" s="244"/>
      <c r="H464" s="244"/>
      <c r="I464" s="266"/>
      <c r="J464" s="247"/>
      <c r="K464" s="238"/>
      <c r="L464" s="238"/>
      <c r="M464" s="238"/>
    </row>
    <row r="465" spans="1:13">
      <c r="A465" s="472" t="s">
        <v>527</v>
      </c>
      <c r="B465" s="330">
        <v>44195</v>
      </c>
      <c r="C465" s="266" t="s">
        <v>1681</v>
      </c>
      <c r="D465" s="241">
        <v>0.39583333333333331</v>
      </c>
      <c r="E465" s="242"/>
      <c r="F465" s="243" t="s">
        <v>18</v>
      </c>
      <c r="G465" s="244">
        <v>54</v>
      </c>
      <c r="H465" s="244"/>
      <c r="I465" s="266"/>
      <c r="J465" s="247"/>
      <c r="K465" s="238"/>
      <c r="L465" s="238"/>
      <c r="M465" s="238"/>
    </row>
    <row r="466" spans="1:13">
      <c r="A466" s="472" t="s">
        <v>530</v>
      </c>
      <c r="B466" s="330">
        <v>44196</v>
      </c>
      <c r="C466" s="266"/>
      <c r="D466" s="267"/>
      <c r="E466" s="268"/>
      <c r="F466" s="243"/>
      <c r="G466" s="244"/>
      <c r="H466" s="244"/>
      <c r="I466" s="266"/>
      <c r="J466" s="247"/>
      <c r="K466" s="238"/>
      <c r="L466" s="238"/>
      <c r="M466" s="238"/>
    </row>
    <row r="467" spans="1:13" ht="56.25">
      <c r="A467" s="473" t="s">
        <v>12</v>
      </c>
      <c r="B467" s="473" t="s">
        <v>495</v>
      </c>
      <c r="C467" s="474" t="s">
        <v>2203</v>
      </c>
      <c r="D467" s="475" t="s">
        <v>2204</v>
      </c>
      <c r="E467" s="476"/>
      <c r="F467" s="477" t="s">
        <v>524</v>
      </c>
      <c r="G467" s="474" t="s">
        <v>2205</v>
      </c>
      <c r="H467" s="478" t="s">
        <v>526</v>
      </c>
      <c r="I467" s="479" t="s">
        <v>1323</v>
      </c>
      <c r="J467" s="247"/>
      <c r="K467" s="238"/>
      <c r="L467" s="238"/>
      <c r="M467" s="238"/>
    </row>
    <row r="468" spans="1:13">
      <c r="A468" s="266" t="s">
        <v>533</v>
      </c>
      <c r="B468" s="330">
        <v>44197</v>
      </c>
      <c r="C468" s="240" t="s">
        <v>1673</v>
      </c>
      <c r="D468" s="390"/>
      <c r="E468" s="480"/>
      <c r="F468" s="279" t="s">
        <v>2202</v>
      </c>
      <c r="G468" s="481"/>
      <c r="H468" s="390"/>
      <c r="I468" s="238"/>
      <c r="J468" s="247"/>
      <c r="K468" s="238"/>
      <c r="L468" s="238"/>
      <c r="M468" s="238"/>
    </row>
    <row r="469" spans="1:13">
      <c r="A469" s="260" t="s">
        <v>535</v>
      </c>
      <c r="B469" s="333">
        <v>44198</v>
      </c>
      <c r="C469" s="260"/>
      <c r="D469" s="262"/>
      <c r="E469" s="263"/>
      <c r="F469" s="257"/>
      <c r="G469" s="258"/>
      <c r="H469" s="258"/>
      <c r="I469" s="265"/>
      <c r="J469" s="247"/>
      <c r="K469" s="238"/>
      <c r="L469" s="238"/>
      <c r="M469" s="238"/>
    </row>
    <row r="470" spans="1:13" ht="25.5">
      <c r="A470" s="260" t="s">
        <v>536</v>
      </c>
      <c r="B470" s="333">
        <v>44199</v>
      </c>
      <c r="C470" s="265" t="s">
        <v>1674</v>
      </c>
      <c r="D470" s="280">
        <v>0.66666666666666663</v>
      </c>
      <c r="E470" s="281"/>
      <c r="F470" s="264" t="s">
        <v>1329</v>
      </c>
      <c r="G470" s="258"/>
      <c r="H470" s="259"/>
      <c r="I470" s="265"/>
      <c r="J470" s="247"/>
      <c r="K470" s="238"/>
      <c r="L470" s="238"/>
      <c r="M470" s="238"/>
    </row>
    <row r="471" spans="1:13">
      <c r="A471" s="472" t="s">
        <v>538</v>
      </c>
      <c r="B471" s="330">
        <v>44200</v>
      </c>
      <c r="C471" s="266" t="s">
        <v>1678</v>
      </c>
      <c r="D471" s="267">
        <v>0.39583333333333331</v>
      </c>
      <c r="E471" s="268"/>
      <c r="F471" s="243" t="s">
        <v>1688</v>
      </c>
      <c r="G471" s="269">
        <v>54</v>
      </c>
      <c r="H471" s="244"/>
      <c r="I471" s="266"/>
      <c r="J471" s="247"/>
      <c r="K471" s="238"/>
      <c r="L471" s="238"/>
      <c r="M471" s="238"/>
    </row>
    <row r="472" spans="1:13">
      <c r="A472" s="472" t="s">
        <v>541</v>
      </c>
      <c r="B472" s="330">
        <v>44201</v>
      </c>
      <c r="C472" s="266" t="s">
        <v>1679</v>
      </c>
      <c r="D472" s="267">
        <v>0.4375</v>
      </c>
      <c r="E472" s="268"/>
      <c r="F472" s="243" t="s">
        <v>2200</v>
      </c>
      <c r="G472" s="244">
        <v>54</v>
      </c>
      <c r="H472" s="244"/>
      <c r="I472" s="266"/>
      <c r="J472" s="247"/>
      <c r="K472" s="238"/>
      <c r="L472" s="238"/>
      <c r="M472" s="238"/>
    </row>
    <row r="473" spans="1:13" ht="12.6" customHeight="1">
      <c r="A473" s="472" t="s">
        <v>527</v>
      </c>
      <c r="B473" s="330">
        <v>44202</v>
      </c>
      <c r="C473" s="266" t="s">
        <v>1681</v>
      </c>
      <c r="D473" s="241">
        <v>0.39583333333333331</v>
      </c>
      <c r="E473" s="242"/>
      <c r="F473" s="243" t="s">
        <v>1682</v>
      </c>
      <c r="G473" s="244">
        <v>54</v>
      </c>
      <c r="H473" s="245"/>
      <c r="I473" s="276"/>
      <c r="J473" s="247"/>
      <c r="K473" s="238"/>
      <c r="L473" s="238"/>
      <c r="M473" s="238"/>
    </row>
    <row r="474" spans="1:13">
      <c r="A474" s="472" t="s">
        <v>530</v>
      </c>
      <c r="B474" s="330">
        <v>44203</v>
      </c>
      <c r="C474" s="240"/>
      <c r="D474" s="454"/>
      <c r="E474" s="455"/>
      <c r="F474" s="279"/>
      <c r="G474" s="244"/>
      <c r="H474" s="244"/>
      <c r="I474" s="276"/>
      <c r="J474" s="247"/>
      <c r="K474" s="238"/>
      <c r="L474" s="238"/>
      <c r="M474" s="238"/>
    </row>
    <row r="475" spans="1:13">
      <c r="A475" s="472" t="s">
        <v>533</v>
      </c>
      <c r="B475" s="330">
        <v>44204</v>
      </c>
      <c r="C475" s="240"/>
      <c r="D475" s="267"/>
      <c r="E475" s="268"/>
      <c r="F475" s="279"/>
      <c r="G475" s="244"/>
      <c r="H475" s="244"/>
      <c r="I475" s="266"/>
      <c r="J475" s="247"/>
      <c r="K475" s="238"/>
      <c r="L475" s="238"/>
      <c r="M475" s="238"/>
    </row>
    <row r="476" spans="1:13">
      <c r="A476" s="471" t="s">
        <v>535</v>
      </c>
      <c r="B476" s="333">
        <v>44205</v>
      </c>
      <c r="C476" s="338"/>
      <c r="D476" s="262"/>
      <c r="E476" s="263"/>
      <c r="F476" s="264"/>
      <c r="G476" s="258"/>
      <c r="H476" s="258"/>
      <c r="I476" s="260"/>
      <c r="J476" s="247"/>
      <c r="K476" s="238"/>
      <c r="L476" s="238"/>
      <c r="M476" s="238"/>
    </row>
    <row r="477" spans="1:13">
      <c r="A477" s="260" t="s">
        <v>536</v>
      </c>
      <c r="B477" s="333">
        <v>44206</v>
      </c>
      <c r="C477" s="265"/>
      <c r="D477" s="280"/>
      <c r="E477" s="281"/>
      <c r="F477" s="264"/>
      <c r="G477" s="258"/>
      <c r="H477" s="259"/>
      <c r="I477" s="260"/>
      <c r="J477" s="247"/>
      <c r="K477" s="238"/>
      <c r="L477" s="238"/>
      <c r="M477" s="238"/>
    </row>
  </sheetData>
  <mergeCells count="130">
    <mergeCell ref="K70:M70"/>
    <mergeCell ref="K95:M101"/>
    <mergeCell ref="A100:A101"/>
    <mergeCell ref="B100:B101"/>
    <mergeCell ref="A104:A105"/>
    <mergeCell ref="B104:B105"/>
    <mergeCell ref="B35:B36"/>
    <mergeCell ref="B59:B60"/>
    <mergeCell ref="K66:M66"/>
    <mergeCell ref="K67:M67"/>
    <mergeCell ref="K68:M68"/>
    <mergeCell ref="K69:M69"/>
    <mergeCell ref="A117:A118"/>
    <mergeCell ref="B117:B118"/>
    <mergeCell ref="K117:M130"/>
    <mergeCell ref="A120:A121"/>
    <mergeCell ref="B120:B121"/>
    <mergeCell ref="A126:A127"/>
    <mergeCell ref="B126:B127"/>
    <mergeCell ref="A107:A108"/>
    <mergeCell ref="B107:B108"/>
    <mergeCell ref="A111:A112"/>
    <mergeCell ref="B111:B112"/>
    <mergeCell ref="A115:A116"/>
    <mergeCell ref="B115:B116"/>
    <mergeCell ref="K144:M151"/>
    <mergeCell ref="A147:A149"/>
    <mergeCell ref="B147:B149"/>
    <mergeCell ref="A156:A157"/>
    <mergeCell ref="B156:B157"/>
    <mergeCell ref="A159:A160"/>
    <mergeCell ref="B159:B160"/>
    <mergeCell ref="A134:A135"/>
    <mergeCell ref="B134:B135"/>
    <mergeCell ref="A142:A143"/>
    <mergeCell ref="B142:B143"/>
    <mergeCell ref="A144:A145"/>
    <mergeCell ref="B144:B145"/>
    <mergeCell ref="A180:A181"/>
    <mergeCell ref="B180:B181"/>
    <mergeCell ref="A182:A183"/>
    <mergeCell ref="B182:B183"/>
    <mergeCell ref="A192:A193"/>
    <mergeCell ref="B192:B193"/>
    <mergeCell ref="A169:A170"/>
    <mergeCell ref="B169:B170"/>
    <mergeCell ref="A171:A172"/>
    <mergeCell ref="B171:B172"/>
    <mergeCell ref="A173:A175"/>
    <mergeCell ref="B173:B175"/>
    <mergeCell ref="A206:A207"/>
    <mergeCell ref="B206:B207"/>
    <mergeCell ref="A213:A215"/>
    <mergeCell ref="B213:B215"/>
    <mergeCell ref="A216:A217"/>
    <mergeCell ref="B216:B217"/>
    <mergeCell ref="K193:M199"/>
    <mergeCell ref="A194:A195"/>
    <mergeCell ref="B194:B195"/>
    <mergeCell ref="A196:A197"/>
    <mergeCell ref="B196:B197"/>
    <mergeCell ref="A204:A205"/>
    <mergeCell ref="B204:B205"/>
    <mergeCell ref="K232:M239"/>
    <mergeCell ref="A233:A234"/>
    <mergeCell ref="B233:B234"/>
    <mergeCell ref="A236:A237"/>
    <mergeCell ref="B236:B237"/>
    <mergeCell ref="A243:A244"/>
    <mergeCell ref="B243:B244"/>
    <mergeCell ref="A218:A219"/>
    <mergeCell ref="B218:B219"/>
    <mergeCell ref="A224:A225"/>
    <mergeCell ref="B224:B225"/>
    <mergeCell ref="A226:A227"/>
    <mergeCell ref="B226:B227"/>
    <mergeCell ref="A267:A268"/>
    <mergeCell ref="B267:B268"/>
    <mergeCell ref="A276:A278"/>
    <mergeCell ref="B276:B278"/>
    <mergeCell ref="A279:A281"/>
    <mergeCell ref="B279:B281"/>
    <mergeCell ref="A245:A246"/>
    <mergeCell ref="B245:B246"/>
    <mergeCell ref="G249:G250"/>
    <mergeCell ref="A255:A257"/>
    <mergeCell ref="B255:B257"/>
    <mergeCell ref="A264:A266"/>
    <mergeCell ref="B264:B266"/>
    <mergeCell ref="A296:I296"/>
    <mergeCell ref="K299:M305"/>
    <mergeCell ref="A300:A301"/>
    <mergeCell ref="B300:B301"/>
    <mergeCell ref="A302:A303"/>
    <mergeCell ref="B302:B303"/>
    <mergeCell ref="A288:A289"/>
    <mergeCell ref="B288:B289"/>
    <mergeCell ref="A290:A292"/>
    <mergeCell ref="B290:B292"/>
    <mergeCell ref="A293:A294"/>
    <mergeCell ref="B293:B294"/>
    <mergeCell ref="K319:M325"/>
    <mergeCell ref="A320:A321"/>
    <mergeCell ref="B320:B321"/>
    <mergeCell ref="A322:A323"/>
    <mergeCell ref="B322:B323"/>
    <mergeCell ref="K328:M335"/>
    <mergeCell ref="A330:A331"/>
    <mergeCell ref="B330:B331"/>
    <mergeCell ref="G306:G307"/>
    <mergeCell ref="K308:M316"/>
    <mergeCell ref="A309:A310"/>
    <mergeCell ref="B309:B310"/>
    <mergeCell ref="A311:A312"/>
    <mergeCell ref="B311:B312"/>
    <mergeCell ref="A313:A314"/>
    <mergeCell ref="K434:M434"/>
    <mergeCell ref="K354:M354"/>
    <mergeCell ref="B356:B357"/>
    <mergeCell ref="K374:M378"/>
    <mergeCell ref="K405:M409"/>
    <mergeCell ref="A427:A428"/>
    <mergeCell ref="B427:B428"/>
    <mergeCell ref="K339:M339"/>
    <mergeCell ref="A340:A341"/>
    <mergeCell ref="B340:B341"/>
    <mergeCell ref="K344:M344"/>
    <mergeCell ref="A348:A349"/>
    <mergeCell ref="B348:B349"/>
    <mergeCell ref="K349:M349"/>
  </mergeCells>
  <conditionalFormatting sqref="B93:B94">
    <cfRule type="timePeriod" dxfId="0" priority="1" timePeriod="lastMonth">
      <formula>AND(MONTH(B93)=MONTH(EDATE(TODAY(),0-1)),YEAR(B93)=YEAR(EDATE(TODAY(),0-1)))</formula>
    </cfRule>
  </conditionalFormatting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CBE4-0081-4F7D-8E60-792164B954F7}">
  <sheetPr>
    <pageSetUpPr fitToPage="1"/>
  </sheetPr>
  <dimension ref="A1:L57"/>
  <sheetViews>
    <sheetView workbookViewId="0">
      <pane xSplit="3" ySplit="1" topLeftCell="D2" activePane="bottomRight" state="frozen"/>
      <selection pane="bottomRight" activeCell="J30" sqref="J30"/>
      <selection pane="bottomLeft" activeCell="A2" sqref="A2"/>
      <selection pane="topRight" activeCell="D1" sqref="D1"/>
    </sheetView>
  </sheetViews>
  <sheetFormatPr defaultRowHeight="15"/>
  <cols>
    <col min="1" max="1" width="8" style="1176" bestFit="1" customWidth="1"/>
    <col min="2" max="2" width="14" customWidth="1"/>
    <col min="3" max="3" width="14.5703125" customWidth="1"/>
    <col min="4" max="4" width="23.5703125" customWidth="1"/>
    <col min="5" max="5" width="23" bestFit="1" customWidth="1"/>
    <col min="7" max="7" width="10.28515625" customWidth="1"/>
    <col min="8" max="8" width="12.85546875" customWidth="1"/>
    <col min="9" max="9" width="93.5703125" bestFit="1" customWidth="1"/>
  </cols>
  <sheetData>
    <row r="1" spans="1:12" s="1187" customFormat="1" ht="15.75">
      <c r="A1" s="1183" t="s">
        <v>494</v>
      </c>
      <c r="B1" s="1510" t="s">
        <v>495</v>
      </c>
      <c r="C1" s="1510"/>
      <c r="D1" s="1184" t="s">
        <v>496</v>
      </c>
      <c r="E1" s="1511" t="s">
        <v>159</v>
      </c>
      <c r="F1" s="1511"/>
      <c r="G1" s="1185"/>
      <c r="H1" s="1186" t="s">
        <v>218</v>
      </c>
      <c r="I1" s="1184" t="s">
        <v>497</v>
      </c>
    </row>
    <row r="2" spans="1:12">
      <c r="A2" s="1176">
        <v>1</v>
      </c>
      <c r="B2" s="184">
        <v>46023</v>
      </c>
      <c r="C2" s="184">
        <f>B2+4</f>
        <v>46027</v>
      </c>
    </row>
    <row r="3" spans="1:12">
      <c r="A3" s="1176">
        <v>2</v>
      </c>
      <c r="B3" s="184">
        <f>B2+4</f>
        <v>46027</v>
      </c>
      <c r="C3" s="184">
        <f>B3+6</f>
        <v>46033</v>
      </c>
    </row>
    <row r="4" spans="1:12">
      <c r="A4" s="1176">
        <v>3</v>
      </c>
      <c r="B4" s="184">
        <f>B3+7</f>
        <v>46034</v>
      </c>
      <c r="C4" s="184">
        <f>B4+6</f>
        <v>46040</v>
      </c>
    </row>
    <row r="5" spans="1:12">
      <c r="A5" s="1176">
        <v>4</v>
      </c>
      <c r="B5" s="184">
        <f>B4+7</f>
        <v>46041</v>
      </c>
      <c r="C5" s="184">
        <f>B5+6</f>
        <v>46047</v>
      </c>
    </row>
    <row r="6" spans="1:12">
      <c r="A6" s="1176">
        <v>5</v>
      </c>
      <c r="B6" s="184">
        <f>B5+7</f>
        <v>46048</v>
      </c>
      <c r="C6" s="184">
        <f>B6+6</f>
        <v>46054</v>
      </c>
    </row>
    <row r="7" spans="1:12" ht="15.75" customHeight="1">
      <c r="A7" s="1176">
        <v>6</v>
      </c>
      <c r="B7" s="184">
        <f t="shared" ref="B7:B54" si="0">B6+7</f>
        <v>46055</v>
      </c>
      <c r="C7" s="184">
        <f t="shared" ref="C7:C54" si="1">B7+6</f>
        <v>46061</v>
      </c>
    </row>
    <row r="8" spans="1:12">
      <c r="A8" s="1176">
        <v>7</v>
      </c>
      <c r="B8" s="184">
        <f t="shared" si="0"/>
        <v>46062</v>
      </c>
      <c r="C8" s="184">
        <f t="shared" si="1"/>
        <v>46068</v>
      </c>
    </row>
    <row r="9" spans="1:12">
      <c r="A9" s="1176">
        <v>8</v>
      </c>
      <c r="B9" s="184">
        <f t="shared" si="0"/>
        <v>46069</v>
      </c>
      <c r="C9" s="184">
        <f t="shared" si="1"/>
        <v>46075</v>
      </c>
    </row>
    <row r="10" spans="1:12">
      <c r="A10" s="1176">
        <v>9</v>
      </c>
      <c r="B10" s="184">
        <f t="shared" si="0"/>
        <v>46076</v>
      </c>
      <c r="C10" s="184">
        <f t="shared" si="1"/>
        <v>46082</v>
      </c>
      <c r="I10" t="s">
        <v>246</v>
      </c>
    </row>
    <row r="11" spans="1:12">
      <c r="A11" s="1176">
        <v>10</v>
      </c>
      <c r="B11" s="184">
        <f t="shared" si="0"/>
        <v>46083</v>
      </c>
      <c r="C11" s="184">
        <f t="shared" si="1"/>
        <v>46089</v>
      </c>
      <c r="D11" s="1177"/>
    </row>
    <row r="12" spans="1:12">
      <c r="A12" s="1176">
        <v>11</v>
      </c>
      <c r="B12" s="184">
        <f t="shared" si="0"/>
        <v>46090</v>
      </c>
      <c r="C12" s="184">
        <f t="shared" si="1"/>
        <v>46096</v>
      </c>
      <c r="D12" s="1177"/>
      <c r="E12" t="s">
        <v>498</v>
      </c>
      <c r="H12" t="s">
        <v>32</v>
      </c>
      <c r="I12" s="182"/>
    </row>
    <row r="13" spans="1:12">
      <c r="A13" s="1176">
        <v>12</v>
      </c>
      <c r="B13" s="184">
        <f t="shared" si="0"/>
        <v>46097</v>
      </c>
      <c r="C13" s="184">
        <f t="shared" si="1"/>
        <v>46103</v>
      </c>
      <c r="D13" s="1177"/>
      <c r="E13" t="s">
        <v>499</v>
      </c>
      <c r="H13" t="s">
        <v>32</v>
      </c>
      <c r="I13" s="182" t="s">
        <v>500</v>
      </c>
      <c r="L13" t="s">
        <v>501</v>
      </c>
    </row>
    <row r="14" spans="1:12">
      <c r="A14" s="1176">
        <v>13</v>
      </c>
      <c r="B14" s="184">
        <f t="shared" si="0"/>
        <v>46104</v>
      </c>
      <c r="C14" s="184">
        <f t="shared" si="1"/>
        <v>46110</v>
      </c>
      <c r="D14" s="1178"/>
      <c r="E14" t="s">
        <v>13</v>
      </c>
      <c r="H14" t="s">
        <v>257</v>
      </c>
      <c r="I14" s="182" t="s">
        <v>500</v>
      </c>
      <c r="L14" t="s">
        <v>501</v>
      </c>
    </row>
    <row r="15" spans="1:12">
      <c r="A15" s="1176">
        <v>14</v>
      </c>
      <c r="B15" s="184">
        <f t="shared" si="0"/>
        <v>46111</v>
      </c>
      <c r="C15" s="184">
        <f t="shared" si="1"/>
        <v>46117</v>
      </c>
      <c r="D15" s="1178"/>
      <c r="E15" t="s">
        <v>339</v>
      </c>
      <c r="H15" t="s">
        <v>24</v>
      </c>
      <c r="I15" s="182" t="s">
        <v>500</v>
      </c>
      <c r="L15" t="s">
        <v>501</v>
      </c>
    </row>
    <row r="16" spans="1:12">
      <c r="A16" s="1176">
        <v>15</v>
      </c>
      <c r="B16" s="184">
        <f t="shared" si="0"/>
        <v>46118</v>
      </c>
      <c r="C16" s="184">
        <f t="shared" si="1"/>
        <v>46124</v>
      </c>
      <c r="D16" s="1178"/>
      <c r="E16" t="s">
        <v>69</v>
      </c>
      <c r="H16" t="s">
        <v>32</v>
      </c>
    </row>
    <row r="17" spans="1:10">
      <c r="A17" s="1176">
        <v>16</v>
      </c>
      <c r="B17" s="184">
        <f t="shared" si="0"/>
        <v>46125</v>
      </c>
      <c r="C17" s="184">
        <f t="shared" si="1"/>
        <v>46131</v>
      </c>
      <c r="D17" s="1178"/>
      <c r="E17" s="1180" t="s">
        <v>13</v>
      </c>
      <c r="F17" s="1180"/>
      <c r="G17" s="1180"/>
      <c r="H17" s="1180" t="s">
        <v>257</v>
      </c>
      <c r="I17" t="s">
        <v>502</v>
      </c>
      <c r="J17" s="1179" t="s">
        <v>503</v>
      </c>
    </row>
    <row r="18" spans="1:10">
      <c r="A18" s="1176">
        <v>17</v>
      </c>
      <c r="B18" s="184">
        <f t="shared" si="0"/>
        <v>46132</v>
      </c>
      <c r="C18" s="184">
        <f t="shared" si="1"/>
        <v>46138</v>
      </c>
      <c r="D18" s="1178"/>
      <c r="E18" s="1180" t="s">
        <v>339</v>
      </c>
      <c r="F18" s="1180"/>
      <c r="G18" s="1180"/>
      <c r="H18" s="1180" t="s">
        <v>24</v>
      </c>
      <c r="I18" t="s">
        <v>504</v>
      </c>
      <c r="J18" s="1179" t="s">
        <v>505</v>
      </c>
    </row>
    <row r="19" spans="1:10">
      <c r="A19" s="1176">
        <v>18</v>
      </c>
      <c r="B19" s="184">
        <f t="shared" si="0"/>
        <v>46139</v>
      </c>
      <c r="C19" s="184">
        <f t="shared" si="1"/>
        <v>46145</v>
      </c>
      <c r="D19" s="1178"/>
      <c r="E19" s="1180" t="s">
        <v>499</v>
      </c>
      <c r="F19" s="1180"/>
      <c r="G19" s="1180"/>
      <c r="H19" s="1180" t="s">
        <v>32</v>
      </c>
      <c r="I19" t="s">
        <v>506</v>
      </c>
      <c r="J19" s="1179" t="s">
        <v>507</v>
      </c>
    </row>
    <row r="20" spans="1:10">
      <c r="A20" s="1176">
        <v>19</v>
      </c>
      <c r="B20" s="184">
        <f t="shared" si="0"/>
        <v>46146</v>
      </c>
      <c r="C20" s="184">
        <f t="shared" si="1"/>
        <v>46152</v>
      </c>
      <c r="D20" s="1178"/>
      <c r="E20" s="1180" t="s">
        <v>13</v>
      </c>
      <c r="F20" s="1180"/>
      <c r="G20" s="1180"/>
      <c r="H20" s="1180" t="s">
        <v>46</v>
      </c>
      <c r="I20" t="s">
        <v>508</v>
      </c>
      <c r="J20" s="1179" t="s">
        <v>509</v>
      </c>
    </row>
    <row r="21" spans="1:10">
      <c r="A21" s="1176">
        <v>20</v>
      </c>
      <c r="B21" s="184">
        <f t="shared" si="0"/>
        <v>46153</v>
      </c>
      <c r="C21" s="184">
        <f t="shared" si="1"/>
        <v>46159</v>
      </c>
      <c r="D21" s="1179"/>
      <c r="E21" t="s">
        <v>339</v>
      </c>
      <c r="H21" t="s">
        <v>24</v>
      </c>
    </row>
    <row r="22" spans="1:10">
      <c r="A22" s="1176">
        <v>21</v>
      </c>
      <c r="B22" s="184">
        <f t="shared" si="0"/>
        <v>46160</v>
      </c>
      <c r="C22" s="184">
        <f t="shared" si="1"/>
        <v>46166</v>
      </c>
      <c r="D22" s="1188"/>
      <c r="E22" t="s">
        <v>69</v>
      </c>
      <c r="H22" t="s">
        <v>32</v>
      </c>
    </row>
    <row r="23" spans="1:10">
      <c r="A23" s="1176">
        <v>22</v>
      </c>
      <c r="B23" s="184">
        <f t="shared" si="0"/>
        <v>46167</v>
      </c>
      <c r="C23" s="184">
        <f t="shared" si="1"/>
        <v>46173</v>
      </c>
      <c r="E23" t="s">
        <v>13</v>
      </c>
      <c r="H23" t="s">
        <v>257</v>
      </c>
    </row>
    <row r="24" spans="1:10">
      <c r="A24" s="1176">
        <v>23</v>
      </c>
      <c r="B24" s="184">
        <f t="shared" si="0"/>
        <v>46174</v>
      </c>
      <c r="C24" s="184">
        <f t="shared" si="1"/>
        <v>46180</v>
      </c>
      <c r="E24" t="s">
        <v>339</v>
      </c>
      <c r="H24" t="s">
        <v>24</v>
      </c>
      <c r="I24" t="s">
        <v>246</v>
      </c>
    </row>
    <row r="25" spans="1:10">
      <c r="A25" s="1176">
        <v>24</v>
      </c>
      <c r="B25" s="184">
        <f t="shared" si="0"/>
        <v>46181</v>
      </c>
      <c r="C25" s="184">
        <f t="shared" si="1"/>
        <v>46187</v>
      </c>
      <c r="E25" t="s">
        <v>69</v>
      </c>
      <c r="H25" t="s">
        <v>32</v>
      </c>
    </row>
    <row r="26" spans="1:10">
      <c r="A26" s="1176">
        <v>25</v>
      </c>
      <c r="B26" s="184">
        <f t="shared" si="0"/>
        <v>46188</v>
      </c>
      <c r="C26" s="184">
        <f t="shared" si="1"/>
        <v>46194</v>
      </c>
      <c r="E26" t="s">
        <v>13</v>
      </c>
      <c r="H26" t="s">
        <v>257</v>
      </c>
    </row>
    <row r="27" spans="1:10">
      <c r="A27" s="1176">
        <v>26</v>
      </c>
      <c r="B27" s="184">
        <f t="shared" si="0"/>
        <v>46195</v>
      </c>
      <c r="C27" s="184">
        <f t="shared" si="1"/>
        <v>46201</v>
      </c>
      <c r="E27" t="s">
        <v>339</v>
      </c>
      <c r="H27" t="s">
        <v>24</v>
      </c>
    </row>
    <row r="28" spans="1:10">
      <c r="A28" s="1176">
        <v>27</v>
      </c>
      <c r="B28" s="184">
        <f t="shared" si="0"/>
        <v>46202</v>
      </c>
      <c r="C28" s="184">
        <f t="shared" si="1"/>
        <v>46208</v>
      </c>
      <c r="D28" t="s">
        <v>510</v>
      </c>
      <c r="E28" t="s">
        <v>499</v>
      </c>
      <c r="H28" t="s">
        <v>32</v>
      </c>
    </row>
    <row r="29" spans="1:10">
      <c r="A29" s="1176">
        <v>28</v>
      </c>
      <c r="B29" s="184">
        <f t="shared" si="0"/>
        <v>46209</v>
      </c>
      <c r="C29" s="184">
        <f t="shared" si="1"/>
        <v>46215</v>
      </c>
      <c r="E29" s="1180" t="s">
        <v>339</v>
      </c>
      <c r="F29" s="1180"/>
      <c r="G29" s="1180"/>
      <c r="H29" s="1180" t="s">
        <v>24</v>
      </c>
      <c r="I29" t="s">
        <v>502</v>
      </c>
      <c r="J29" t="s">
        <v>511</v>
      </c>
    </row>
    <row r="30" spans="1:10">
      <c r="A30" s="1176">
        <v>29</v>
      </c>
      <c r="B30" s="184">
        <f t="shared" si="0"/>
        <v>46216</v>
      </c>
      <c r="C30" s="184">
        <f t="shared" si="1"/>
        <v>46222</v>
      </c>
      <c r="E30" s="1180" t="s">
        <v>68</v>
      </c>
      <c r="F30" s="1180"/>
      <c r="G30" s="1180"/>
      <c r="H30" s="1180" t="s">
        <v>257</v>
      </c>
      <c r="I30" t="s">
        <v>504</v>
      </c>
      <c r="J30" s="1179" t="s">
        <v>512</v>
      </c>
    </row>
    <row r="31" spans="1:10">
      <c r="A31" s="1176">
        <v>30</v>
      </c>
      <c r="B31" s="184">
        <f t="shared" si="0"/>
        <v>46223</v>
      </c>
      <c r="C31" s="184">
        <f t="shared" si="1"/>
        <v>46229</v>
      </c>
      <c r="D31" t="s">
        <v>513</v>
      </c>
      <c r="E31" s="1179" t="s">
        <v>55</v>
      </c>
      <c r="H31" t="s">
        <v>32</v>
      </c>
    </row>
    <row r="32" spans="1:10">
      <c r="A32" s="1176">
        <v>31</v>
      </c>
      <c r="B32" s="184">
        <f t="shared" si="0"/>
        <v>46230</v>
      </c>
      <c r="C32" s="184">
        <f t="shared" si="1"/>
        <v>46236</v>
      </c>
      <c r="D32" t="s">
        <v>513</v>
      </c>
      <c r="E32" t="s">
        <v>339</v>
      </c>
      <c r="H32" t="s">
        <v>24</v>
      </c>
    </row>
    <row r="33" spans="1:10">
      <c r="A33" s="1176">
        <v>32</v>
      </c>
      <c r="B33" s="184">
        <f t="shared" si="0"/>
        <v>46237</v>
      </c>
      <c r="C33" s="184">
        <f t="shared" si="1"/>
        <v>46243</v>
      </c>
      <c r="E33" t="s">
        <v>13</v>
      </c>
      <c r="H33" t="s">
        <v>46</v>
      </c>
    </row>
    <row r="34" spans="1:10">
      <c r="A34" s="1176">
        <v>33</v>
      </c>
      <c r="B34" s="184">
        <f t="shared" si="0"/>
        <v>46244</v>
      </c>
      <c r="C34" s="184">
        <f t="shared" si="1"/>
        <v>46250</v>
      </c>
      <c r="E34" t="s">
        <v>68</v>
      </c>
      <c r="H34" t="s">
        <v>46</v>
      </c>
    </row>
    <row r="35" spans="1:10">
      <c r="A35" s="1176">
        <v>34</v>
      </c>
      <c r="B35" s="184">
        <f t="shared" si="0"/>
        <v>46251</v>
      </c>
      <c r="C35" s="184">
        <f t="shared" si="1"/>
        <v>46257</v>
      </c>
      <c r="D35" t="s">
        <v>513</v>
      </c>
      <c r="E35" s="1179" t="s">
        <v>55</v>
      </c>
      <c r="F35" s="1179"/>
      <c r="G35" s="1179"/>
      <c r="H35" s="1179" t="s">
        <v>32</v>
      </c>
    </row>
    <row r="36" spans="1:10">
      <c r="A36" s="1176">
        <v>35</v>
      </c>
      <c r="B36" s="184">
        <f t="shared" si="0"/>
        <v>46258</v>
      </c>
      <c r="C36" s="184">
        <f t="shared" si="1"/>
        <v>46264</v>
      </c>
      <c r="E36" s="1180" t="s">
        <v>339</v>
      </c>
      <c r="F36" s="1180"/>
      <c r="G36" s="1180"/>
      <c r="H36" s="1180" t="s">
        <v>24</v>
      </c>
      <c r="I36" t="s">
        <v>514</v>
      </c>
      <c r="J36" s="1179" t="s">
        <v>515</v>
      </c>
    </row>
    <row r="37" spans="1:10">
      <c r="A37" s="1176">
        <v>36</v>
      </c>
      <c r="B37" s="184">
        <f t="shared" si="0"/>
        <v>46265</v>
      </c>
      <c r="C37" s="184">
        <f t="shared" si="1"/>
        <v>46271</v>
      </c>
      <c r="E37" s="1180" t="s">
        <v>499</v>
      </c>
      <c r="F37" s="1180"/>
      <c r="G37" s="1180"/>
      <c r="H37" s="1180" t="s">
        <v>32</v>
      </c>
      <c r="I37" t="s">
        <v>407</v>
      </c>
      <c r="J37" s="1179" t="s">
        <v>516</v>
      </c>
    </row>
    <row r="38" spans="1:10">
      <c r="A38" s="1176">
        <v>37</v>
      </c>
      <c r="B38" s="184">
        <f t="shared" si="0"/>
        <v>46272</v>
      </c>
      <c r="C38" s="184">
        <f t="shared" si="1"/>
        <v>46278</v>
      </c>
      <c r="E38" s="1180" t="s">
        <v>13</v>
      </c>
      <c r="F38" s="1180"/>
      <c r="G38" s="1180"/>
      <c r="H38" s="1180" t="s">
        <v>257</v>
      </c>
      <c r="I38" t="s">
        <v>517</v>
      </c>
      <c r="J38" s="1179" t="s">
        <v>518</v>
      </c>
    </row>
    <row r="39" spans="1:10">
      <c r="A39" s="1176">
        <v>38</v>
      </c>
      <c r="B39" s="184">
        <f t="shared" si="0"/>
        <v>46279</v>
      </c>
      <c r="C39" s="184">
        <f t="shared" si="1"/>
        <v>46285</v>
      </c>
      <c r="E39" t="s">
        <v>339</v>
      </c>
      <c r="H39" t="s">
        <v>24</v>
      </c>
    </row>
    <row r="40" spans="1:10">
      <c r="A40" s="1176">
        <v>39</v>
      </c>
      <c r="B40" s="184">
        <f t="shared" si="0"/>
        <v>46286</v>
      </c>
      <c r="C40" s="184">
        <f t="shared" si="1"/>
        <v>46292</v>
      </c>
      <c r="E40" t="s">
        <v>499</v>
      </c>
      <c r="H40" t="s">
        <v>32</v>
      </c>
    </row>
    <row r="41" spans="1:10">
      <c r="A41" s="1176">
        <v>40</v>
      </c>
      <c r="B41" s="184">
        <f t="shared" si="0"/>
        <v>46293</v>
      </c>
      <c r="C41" s="184">
        <f t="shared" si="1"/>
        <v>46299</v>
      </c>
      <c r="E41" t="s">
        <v>13</v>
      </c>
      <c r="H41" t="s">
        <v>257</v>
      </c>
    </row>
    <row r="42" spans="1:10">
      <c r="A42" s="1176">
        <v>41</v>
      </c>
      <c r="B42" s="184">
        <f t="shared" si="0"/>
        <v>46300</v>
      </c>
      <c r="C42" s="184">
        <f t="shared" si="1"/>
        <v>46306</v>
      </c>
      <c r="E42" t="s">
        <v>339</v>
      </c>
      <c r="H42" t="s">
        <v>24</v>
      </c>
    </row>
    <row r="43" spans="1:10">
      <c r="A43" s="1176">
        <v>42</v>
      </c>
      <c r="B43" s="184">
        <f t="shared" si="0"/>
        <v>46307</v>
      </c>
      <c r="C43" s="184">
        <f t="shared" si="1"/>
        <v>46313</v>
      </c>
      <c r="E43" t="s">
        <v>499</v>
      </c>
      <c r="H43" t="s">
        <v>32</v>
      </c>
    </row>
    <row r="44" spans="1:10">
      <c r="A44" s="1176">
        <v>43</v>
      </c>
      <c r="B44" s="184">
        <f t="shared" si="0"/>
        <v>46314</v>
      </c>
      <c r="C44" s="184">
        <f t="shared" si="1"/>
        <v>46320</v>
      </c>
      <c r="E44" t="s">
        <v>13</v>
      </c>
      <c r="H44" t="s">
        <v>257</v>
      </c>
    </row>
    <row r="45" spans="1:10">
      <c r="A45" s="1176">
        <v>44</v>
      </c>
      <c r="B45" s="184">
        <f t="shared" si="0"/>
        <v>46321</v>
      </c>
      <c r="C45" s="184">
        <f t="shared" si="1"/>
        <v>46327</v>
      </c>
      <c r="E45" t="s">
        <v>339</v>
      </c>
      <c r="H45" t="s">
        <v>24</v>
      </c>
    </row>
    <row r="46" spans="1:10">
      <c r="A46" s="1176">
        <v>45</v>
      </c>
      <c r="B46" s="184">
        <f t="shared" si="0"/>
        <v>46328</v>
      </c>
      <c r="C46" s="184">
        <f t="shared" si="1"/>
        <v>46334</v>
      </c>
      <c r="E46" t="s">
        <v>499</v>
      </c>
      <c r="H46" t="s">
        <v>32</v>
      </c>
    </row>
    <row r="47" spans="1:10">
      <c r="A47" s="1176">
        <v>46</v>
      </c>
      <c r="B47" s="184">
        <f t="shared" si="0"/>
        <v>46335</v>
      </c>
      <c r="C47" s="184">
        <f t="shared" si="1"/>
        <v>46341</v>
      </c>
      <c r="E47" t="s">
        <v>13</v>
      </c>
      <c r="H47" t="s">
        <v>257</v>
      </c>
    </row>
    <row r="48" spans="1:10">
      <c r="A48" s="1176">
        <v>47</v>
      </c>
      <c r="B48" s="184">
        <f t="shared" si="0"/>
        <v>46342</v>
      </c>
      <c r="C48" s="184">
        <f t="shared" si="1"/>
        <v>46348</v>
      </c>
      <c r="E48" t="s">
        <v>339</v>
      </c>
      <c r="H48" t="s">
        <v>24</v>
      </c>
    </row>
    <row r="49" spans="1:8">
      <c r="A49" s="1176">
        <v>48</v>
      </c>
      <c r="B49" s="184">
        <f t="shared" si="0"/>
        <v>46349</v>
      </c>
      <c r="C49" s="184">
        <f t="shared" si="1"/>
        <v>46355</v>
      </c>
      <c r="E49" t="s">
        <v>499</v>
      </c>
      <c r="H49" t="s">
        <v>32</v>
      </c>
    </row>
    <row r="50" spans="1:8">
      <c r="A50" s="1176">
        <v>49</v>
      </c>
      <c r="B50" s="184">
        <f t="shared" si="0"/>
        <v>46356</v>
      </c>
      <c r="C50" s="184">
        <f t="shared" si="1"/>
        <v>46362</v>
      </c>
      <c r="E50" t="s">
        <v>13</v>
      </c>
      <c r="H50" t="s">
        <v>257</v>
      </c>
    </row>
    <row r="51" spans="1:8">
      <c r="A51" s="1176">
        <v>50</v>
      </c>
      <c r="B51" s="184">
        <f t="shared" si="0"/>
        <v>46363</v>
      </c>
      <c r="C51" s="184">
        <f t="shared" si="1"/>
        <v>46369</v>
      </c>
    </row>
    <row r="52" spans="1:8">
      <c r="A52" s="1176">
        <v>51</v>
      </c>
      <c r="B52" s="184">
        <f t="shared" si="0"/>
        <v>46370</v>
      </c>
      <c r="C52" s="184">
        <f t="shared" si="1"/>
        <v>46376</v>
      </c>
    </row>
    <row r="53" spans="1:8">
      <c r="A53" s="1176">
        <v>52</v>
      </c>
      <c r="B53" s="184">
        <f t="shared" si="0"/>
        <v>46377</v>
      </c>
      <c r="C53" s="184">
        <f t="shared" si="1"/>
        <v>46383</v>
      </c>
    </row>
    <row r="54" spans="1:8">
      <c r="A54" s="1176">
        <v>53</v>
      </c>
      <c r="B54" s="184">
        <f t="shared" si="0"/>
        <v>46384</v>
      </c>
      <c r="C54" s="184">
        <f t="shared" si="1"/>
        <v>46390</v>
      </c>
    </row>
    <row r="57" spans="1:8">
      <c r="D57" t="s">
        <v>519</v>
      </c>
    </row>
  </sheetData>
  <mergeCells count="2">
    <mergeCell ref="B1:C1"/>
    <mergeCell ref="E1:F1"/>
  </mergeCells>
  <pageMargins left="0.25" right="0.25" top="0.75" bottom="0.75" header="0.3" footer="0.3"/>
  <pageSetup paperSize="9" scale="5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8ACF-3E53-44E2-B14B-CD4F79FEC2FA}">
  <sheetPr>
    <pageSetUpPr fitToPage="1"/>
  </sheetPr>
  <dimension ref="A1:M588"/>
  <sheetViews>
    <sheetView zoomScaleNormal="100" workbookViewId="0">
      <pane ySplit="3" topLeftCell="A418" activePane="bottomLeft" state="frozen"/>
      <selection pane="bottomLeft" activeCell="D245" sqref="D245"/>
    </sheetView>
  </sheetViews>
  <sheetFormatPr defaultColWidth="25.140625" defaultRowHeight="24" customHeight="1"/>
  <cols>
    <col min="1" max="1" width="13.7109375" style="1196" bestFit="1" customWidth="1"/>
    <col min="2" max="2" width="14.85546875" style="1196" bestFit="1" customWidth="1"/>
    <col min="3" max="3" width="18" style="1196" bestFit="1" customWidth="1"/>
    <col min="4" max="4" width="33.7109375" style="1196" bestFit="1" customWidth="1"/>
    <col min="5" max="5" width="27.7109375" style="1196" bestFit="1" customWidth="1"/>
    <col min="6" max="6" width="7.28515625" style="1196" customWidth="1"/>
    <col min="7" max="7" width="71.42578125" style="1196" bestFit="1" customWidth="1"/>
    <col min="8" max="8" width="14.5703125" style="1196" customWidth="1"/>
    <col min="9" max="9" width="15.42578125" style="1196" bestFit="1" customWidth="1"/>
    <col min="10" max="10" width="4.140625" style="1196" bestFit="1" customWidth="1"/>
    <col min="11" max="11" width="5.140625" style="1196" customWidth="1"/>
    <col min="12" max="12" width="3.140625" style="1196" bestFit="1" customWidth="1"/>
    <col min="13" max="13" width="78.5703125" style="1196" bestFit="1" customWidth="1"/>
    <col min="14" max="16384" width="25.140625" style="1196"/>
  </cols>
  <sheetData>
    <row r="1" spans="1:13" ht="24" customHeight="1">
      <c r="A1" s="1512" t="s">
        <v>520</v>
      </c>
      <c r="B1" s="1512"/>
      <c r="C1" s="1512"/>
      <c r="D1" s="1512"/>
      <c r="E1" s="1512"/>
      <c r="F1" s="1512"/>
      <c r="G1" s="1512"/>
      <c r="H1" s="1512"/>
      <c r="I1" s="1512"/>
      <c r="J1" s="1512"/>
      <c r="K1" s="1195" t="s">
        <v>521</v>
      </c>
      <c r="L1" s="1195" t="s">
        <v>522</v>
      </c>
    </row>
    <row r="2" spans="1:13" ht="24" customHeight="1">
      <c r="A2" s="1513" t="s">
        <v>12</v>
      </c>
      <c r="B2" s="1514"/>
      <c r="C2" s="1514"/>
      <c r="D2" s="1514"/>
      <c r="E2" s="1514"/>
      <c r="F2" s="1514"/>
      <c r="G2" s="1514"/>
      <c r="H2" s="1514"/>
      <c r="I2" s="1514"/>
      <c r="J2" s="1515"/>
    </row>
    <row r="3" spans="1:13" ht="24" customHeight="1">
      <c r="A3" s="1243" t="s">
        <v>4</v>
      </c>
      <c r="B3" s="1243" t="s">
        <v>495</v>
      </c>
      <c r="C3" s="1243" t="s">
        <v>5</v>
      </c>
      <c r="D3" s="1243" t="s">
        <v>523</v>
      </c>
      <c r="E3" s="1243" t="s">
        <v>7</v>
      </c>
      <c r="F3" s="1243"/>
      <c r="G3" s="1243" t="s">
        <v>524</v>
      </c>
      <c r="H3" s="1243" t="s">
        <v>9</v>
      </c>
      <c r="I3" s="1243" t="s">
        <v>525</v>
      </c>
      <c r="J3" s="1243" t="s">
        <v>526</v>
      </c>
    </row>
    <row r="4" spans="1:13" ht="24" customHeight="1">
      <c r="A4" s="1244" t="s">
        <v>527</v>
      </c>
      <c r="B4" s="1245">
        <v>45658</v>
      </c>
      <c r="C4" s="1246"/>
      <c r="D4" s="1247" t="s">
        <v>528</v>
      </c>
      <c r="E4" s="1244"/>
      <c r="F4" s="1244"/>
      <c r="G4" s="1248" t="s">
        <v>14</v>
      </c>
      <c r="H4" s="1244"/>
      <c r="I4" s="1244"/>
      <c r="J4" s="1244"/>
      <c r="M4" s="1197" t="s">
        <v>529</v>
      </c>
    </row>
    <row r="5" spans="1:13" ht="24" customHeight="1">
      <c r="A5" s="1244" t="s">
        <v>530</v>
      </c>
      <c r="B5" s="1245">
        <v>45659</v>
      </c>
      <c r="C5" s="1244"/>
      <c r="D5" s="1244"/>
      <c r="E5" s="1244" t="s">
        <v>531</v>
      </c>
      <c r="F5" s="1244"/>
      <c r="G5" s="1244"/>
      <c r="H5" s="1244"/>
      <c r="I5" s="1244"/>
      <c r="J5" s="1244"/>
      <c r="M5" s="1198" t="s">
        <v>532</v>
      </c>
    </row>
    <row r="6" spans="1:13" ht="24" customHeight="1">
      <c r="A6" s="1244" t="s">
        <v>533</v>
      </c>
      <c r="B6" s="1245">
        <v>45660</v>
      </c>
      <c r="C6" s="1244"/>
      <c r="D6" s="1244"/>
      <c r="E6" s="1244" t="s">
        <v>531</v>
      </c>
      <c r="F6" s="1244"/>
      <c r="G6" s="1244"/>
      <c r="H6" s="1244"/>
      <c r="I6" s="1244"/>
      <c r="J6" s="1244"/>
      <c r="M6" s="1199" t="s">
        <v>534</v>
      </c>
    </row>
    <row r="7" spans="1:13" ht="24" customHeight="1">
      <c r="A7" s="1244" t="s">
        <v>535</v>
      </c>
      <c r="B7" s="1245">
        <v>45661</v>
      </c>
      <c r="C7" s="1244"/>
      <c r="D7" s="1244"/>
      <c r="E7" s="1244" t="s">
        <v>531</v>
      </c>
      <c r="F7" s="1244" t="s">
        <v>513</v>
      </c>
      <c r="G7" s="1244"/>
      <c r="H7" s="1244"/>
      <c r="I7" s="1244"/>
      <c r="J7" s="1244"/>
    </row>
    <row r="8" spans="1:13" ht="24" customHeight="1">
      <c r="A8" s="1244" t="s">
        <v>536</v>
      </c>
      <c r="B8" s="1245">
        <v>45662</v>
      </c>
      <c r="C8" s="1249">
        <v>0.66666666666666663</v>
      </c>
      <c r="D8" s="1244" t="s">
        <v>15</v>
      </c>
      <c r="E8" s="1244"/>
      <c r="F8" s="1244" t="s">
        <v>513</v>
      </c>
      <c r="G8" s="1250" t="s">
        <v>537</v>
      </c>
      <c r="H8" s="1244"/>
      <c r="I8" s="1244"/>
      <c r="J8" s="1244"/>
    </row>
    <row r="9" spans="1:13" ht="24" customHeight="1">
      <c r="A9" s="1244" t="s">
        <v>538</v>
      </c>
      <c r="B9" s="1245">
        <v>45663</v>
      </c>
      <c r="C9" s="1244" t="s">
        <v>539</v>
      </c>
      <c r="D9" s="1244" t="s">
        <v>17</v>
      </c>
      <c r="E9" s="1244" t="s">
        <v>531</v>
      </c>
      <c r="F9" s="1244"/>
      <c r="G9" s="1244"/>
      <c r="H9" s="1244" t="s">
        <v>19</v>
      </c>
      <c r="I9" s="1244">
        <v>54</v>
      </c>
      <c r="J9" s="1244"/>
      <c r="K9" s="1196" t="s">
        <v>540</v>
      </c>
    </row>
    <row r="10" spans="1:13" ht="24" customHeight="1">
      <c r="A10" s="1244" t="s">
        <v>541</v>
      </c>
      <c r="B10" s="1245">
        <v>45664</v>
      </c>
      <c r="C10" s="1246">
        <v>0.41666666666666669</v>
      </c>
      <c r="D10" s="1244" t="s">
        <v>21</v>
      </c>
      <c r="E10" s="1244" t="s">
        <v>531</v>
      </c>
      <c r="F10" s="1244"/>
      <c r="G10" s="1244" t="s">
        <v>542</v>
      </c>
      <c r="H10" s="1244" t="s">
        <v>19</v>
      </c>
      <c r="I10" s="1244">
        <v>54</v>
      </c>
      <c r="J10" s="1244"/>
      <c r="K10" s="1196" t="s">
        <v>540</v>
      </c>
    </row>
    <row r="11" spans="1:13" ht="24" customHeight="1">
      <c r="A11" s="1244"/>
      <c r="B11" s="1245"/>
      <c r="C11" s="1246">
        <v>0.58333333333333337</v>
      </c>
      <c r="D11" s="1244" t="s">
        <v>543</v>
      </c>
      <c r="E11" s="1244" t="s">
        <v>32</v>
      </c>
      <c r="F11" s="1244"/>
      <c r="G11" s="1244" t="s">
        <v>105</v>
      </c>
      <c r="H11" s="1244" t="s">
        <v>36</v>
      </c>
      <c r="I11" s="1244">
        <v>54</v>
      </c>
      <c r="J11" s="1244"/>
      <c r="K11" s="1196" t="s">
        <v>540</v>
      </c>
    </row>
    <row r="12" spans="1:13" ht="24" customHeight="1">
      <c r="A12" s="1244" t="s">
        <v>527</v>
      </c>
      <c r="B12" s="1245">
        <v>45665</v>
      </c>
      <c r="C12" s="1246">
        <v>0.39583333333333331</v>
      </c>
      <c r="D12" s="1244" t="s">
        <v>22</v>
      </c>
      <c r="E12" s="1244" t="s">
        <v>531</v>
      </c>
      <c r="F12" s="1244"/>
      <c r="G12" s="1244" t="s">
        <v>544</v>
      </c>
      <c r="H12" s="1244" t="s">
        <v>19</v>
      </c>
      <c r="I12" s="1244">
        <v>54</v>
      </c>
      <c r="J12" s="1244"/>
      <c r="K12" s="1196" t="s">
        <v>540</v>
      </c>
    </row>
    <row r="13" spans="1:13" ht="24" customHeight="1">
      <c r="A13" s="1244" t="s">
        <v>530</v>
      </c>
      <c r="B13" s="1245">
        <v>45666</v>
      </c>
      <c r="C13" s="1244"/>
      <c r="D13" s="1244"/>
      <c r="E13" s="1244" t="s">
        <v>531</v>
      </c>
      <c r="F13" s="1244"/>
      <c r="G13" s="1244"/>
      <c r="H13" s="1244"/>
      <c r="I13" s="1244"/>
      <c r="J13" s="1244"/>
    </row>
    <row r="14" spans="1:13" ht="24" customHeight="1">
      <c r="A14" s="1244" t="s">
        <v>533</v>
      </c>
      <c r="B14" s="1245">
        <v>45667</v>
      </c>
      <c r="C14" s="1246">
        <v>0.54166666666666663</v>
      </c>
      <c r="D14" s="1244" t="s">
        <v>545</v>
      </c>
      <c r="E14" s="1244" t="s">
        <v>24</v>
      </c>
      <c r="F14" s="1244"/>
      <c r="G14" s="1244" t="s">
        <v>546</v>
      </c>
      <c r="H14" s="1244" t="s">
        <v>26</v>
      </c>
      <c r="I14" s="1244"/>
      <c r="J14" s="1244"/>
      <c r="K14" s="1196" t="s">
        <v>540</v>
      </c>
    </row>
    <row r="15" spans="1:13" ht="24" customHeight="1">
      <c r="A15" s="1244" t="s">
        <v>535</v>
      </c>
      <c r="B15" s="1245">
        <v>45668</v>
      </c>
      <c r="C15" s="1244"/>
      <c r="D15" s="1244"/>
      <c r="E15" s="1244" t="s">
        <v>531</v>
      </c>
      <c r="F15" s="1244" t="s">
        <v>513</v>
      </c>
      <c r="G15" s="1244"/>
      <c r="H15" s="1244"/>
      <c r="I15" s="1244"/>
      <c r="J15" s="1244"/>
    </row>
    <row r="16" spans="1:13" ht="24" customHeight="1">
      <c r="A16" s="1244" t="s">
        <v>536</v>
      </c>
      <c r="B16" s="1245">
        <v>45669</v>
      </c>
      <c r="C16" s="1244"/>
      <c r="D16" s="1244"/>
      <c r="E16" s="1244" t="s">
        <v>531</v>
      </c>
      <c r="F16" s="1244" t="s">
        <v>513</v>
      </c>
      <c r="G16" s="1244"/>
      <c r="H16" s="1244"/>
      <c r="I16" s="1244"/>
      <c r="J16" s="1244"/>
    </row>
    <row r="17" spans="1:11" ht="24" customHeight="1">
      <c r="A17" s="1244" t="s">
        <v>538</v>
      </c>
      <c r="B17" s="1245">
        <v>45670</v>
      </c>
      <c r="C17" s="1244" t="s">
        <v>539</v>
      </c>
      <c r="D17" s="1244" t="s">
        <v>17</v>
      </c>
      <c r="E17" s="1244" t="s">
        <v>531</v>
      </c>
      <c r="F17" s="1244"/>
      <c r="G17" s="1244"/>
      <c r="H17" s="1244"/>
      <c r="I17" s="1244"/>
      <c r="J17" s="1244"/>
    </row>
    <row r="18" spans="1:11" ht="24" customHeight="1">
      <c r="A18" s="1244" t="s">
        <v>541</v>
      </c>
      <c r="B18" s="1245">
        <v>45671</v>
      </c>
      <c r="C18" s="1246">
        <v>0.41666666666666669</v>
      </c>
      <c r="D18" s="1244" t="s">
        <v>21</v>
      </c>
      <c r="E18" s="1244" t="s">
        <v>531</v>
      </c>
      <c r="F18" s="1244"/>
      <c r="G18" s="1244" t="s">
        <v>542</v>
      </c>
      <c r="H18" s="1244" t="s">
        <v>19</v>
      </c>
      <c r="I18" s="1244">
        <v>54</v>
      </c>
      <c r="J18" s="1244"/>
      <c r="K18" s="1196" t="s">
        <v>540</v>
      </c>
    </row>
    <row r="19" spans="1:11" ht="24" customHeight="1">
      <c r="A19" s="1244"/>
      <c r="B19" s="1245"/>
      <c r="C19" s="1246">
        <v>0.58333333333333337</v>
      </c>
      <c r="D19" s="1244" t="s">
        <v>543</v>
      </c>
      <c r="E19" s="1244" t="s">
        <v>24</v>
      </c>
      <c r="F19" s="1244"/>
      <c r="G19" s="1244" t="s">
        <v>105</v>
      </c>
      <c r="H19" s="1244" t="s">
        <v>36</v>
      </c>
      <c r="I19" s="1244">
        <v>54</v>
      </c>
      <c r="J19" s="1244"/>
      <c r="K19" s="1196" t="s">
        <v>540</v>
      </c>
    </row>
    <row r="20" spans="1:11" ht="24" customHeight="1">
      <c r="A20" s="1244" t="s">
        <v>527</v>
      </c>
      <c r="B20" s="1245">
        <v>45672</v>
      </c>
      <c r="C20" s="1246">
        <v>0.39583333333333331</v>
      </c>
      <c r="D20" s="1244" t="s">
        <v>22</v>
      </c>
      <c r="E20" s="1244" t="s">
        <v>531</v>
      </c>
      <c r="F20" s="1244"/>
      <c r="G20" s="1244" t="s">
        <v>544</v>
      </c>
      <c r="H20" s="1244" t="s">
        <v>19</v>
      </c>
      <c r="I20" s="1244">
        <v>54</v>
      </c>
      <c r="J20" s="1244"/>
      <c r="K20" s="1196" t="s">
        <v>540</v>
      </c>
    </row>
    <row r="21" spans="1:11" ht="24" customHeight="1">
      <c r="A21" s="1244" t="s">
        <v>530</v>
      </c>
      <c r="B21" s="1245">
        <v>45673</v>
      </c>
      <c r="C21" s="1244"/>
      <c r="D21" s="1244"/>
      <c r="E21" s="1244" t="s">
        <v>531</v>
      </c>
      <c r="F21" s="1244"/>
      <c r="G21" s="1244"/>
      <c r="H21" s="1244"/>
      <c r="I21" s="1244"/>
      <c r="J21" s="1244"/>
    </row>
    <row r="22" spans="1:11" ht="24" customHeight="1">
      <c r="A22" s="1244" t="s">
        <v>533</v>
      </c>
      <c r="B22" s="1245">
        <v>45674</v>
      </c>
      <c r="C22" s="1244"/>
      <c r="D22" s="1244"/>
      <c r="E22" s="1244" t="s">
        <v>531</v>
      </c>
      <c r="F22" s="1244"/>
      <c r="G22" s="1244"/>
      <c r="H22" s="1244"/>
      <c r="I22" s="1244"/>
      <c r="J22" s="1244"/>
    </row>
    <row r="23" spans="1:11" ht="24" customHeight="1">
      <c r="A23" s="1244" t="s">
        <v>535</v>
      </c>
      <c r="B23" s="1245">
        <v>45675</v>
      </c>
      <c r="C23" s="1244" t="s">
        <v>547</v>
      </c>
      <c r="D23" s="1244" t="s">
        <v>43</v>
      </c>
      <c r="E23" s="1244" t="s">
        <v>30</v>
      </c>
      <c r="F23" s="1244" t="s">
        <v>513</v>
      </c>
      <c r="G23" s="1244" t="s">
        <v>548</v>
      </c>
      <c r="H23" s="1244" t="s">
        <v>36</v>
      </c>
      <c r="I23" s="1244"/>
      <c r="J23" s="1244"/>
      <c r="K23" s="1196" t="s">
        <v>540</v>
      </c>
    </row>
    <row r="24" spans="1:11" ht="24" customHeight="1">
      <c r="A24" s="1244" t="s">
        <v>536</v>
      </c>
      <c r="B24" s="1245">
        <v>45676</v>
      </c>
      <c r="C24" s="1244"/>
      <c r="D24" s="1244"/>
      <c r="E24" s="1244" t="s">
        <v>531</v>
      </c>
      <c r="F24" s="1244" t="s">
        <v>513</v>
      </c>
      <c r="G24" s="1244"/>
      <c r="H24" s="1244"/>
      <c r="I24" s="1244"/>
      <c r="J24" s="1244"/>
    </row>
    <row r="25" spans="1:11" ht="24" customHeight="1">
      <c r="A25" s="1244" t="s">
        <v>538</v>
      </c>
      <c r="B25" s="1245">
        <v>45677</v>
      </c>
      <c r="C25" s="1244" t="s">
        <v>539</v>
      </c>
      <c r="D25" s="1244" t="s">
        <v>17</v>
      </c>
      <c r="E25" s="1244" t="s">
        <v>531</v>
      </c>
      <c r="F25" s="1244"/>
      <c r="G25" s="1244"/>
      <c r="H25" s="1244"/>
      <c r="I25" s="1244"/>
      <c r="J25" s="1244"/>
    </row>
    <row r="26" spans="1:11" ht="24" customHeight="1">
      <c r="A26" s="1244" t="s">
        <v>541</v>
      </c>
      <c r="B26" s="1245">
        <v>45678</v>
      </c>
      <c r="C26" s="1246">
        <v>0.41666666666666669</v>
      </c>
      <c r="D26" s="1244" t="s">
        <v>21</v>
      </c>
      <c r="E26" s="1244" t="s">
        <v>531</v>
      </c>
      <c r="F26" s="1244"/>
      <c r="G26" s="1244" t="s">
        <v>549</v>
      </c>
      <c r="H26" s="1244" t="s">
        <v>19</v>
      </c>
      <c r="I26" s="1244">
        <v>54</v>
      </c>
      <c r="J26" s="1244"/>
      <c r="K26" s="1196" t="s">
        <v>540</v>
      </c>
    </row>
    <row r="27" spans="1:11" ht="24" customHeight="1">
      <c r="A27" s="1244"/>
      <c r="B27" s="1245"/>
      <c r="C27" s="1246">
        <v>0.58333333333333337</v>
      </c>
      <c r="D27" s="1244" t="s">
        <v>543</v>
      </c>
      <c r="E27" s="1244" t="s">
        <v>32</v>
      </c>
      <c r="F27" s="1244"/>
      <c r="G27" s="1244" t="s">
        <v>105</v>
      </c>
      <c r="H27" s="1244" t="s">
        <v>36</v>
      </c>
      <c r="I27" s="1244">
        <v>54</v>
      </c>
      <c r="J27" s="1244"/>
      <c r="K27" s="1196" t="s">
        <v>540</v>
      </c>
    </row>
    <row r="28" spans="1:11" ht="24" customHeight="1">
      <c r="A28" s="1244" t="s">
        <v>527</v>
      </c>
      <c r="B28" s="1245">
        <v>45679</v>
      </c>
      <c r="C28" s="1246">
        <v>0.39583333333333331</v>
      </c>
      <c r="D28" s="1244" t="s">
        <v>22</v>
      </c>
      <c r="E28" s="1244" t="s">
        <v>531</v>
      </c>
      <c r="F28" s="1244"/>
      <c r="G28" s="1244" t="s">
        <v>550</v>
      </c>
      <c r="H28" s="1244" t="s">
        <v>19</v>
      </c>
      <c r="I28" s="1244">
        <v>54</v>
      </c>
      <c r="J28" s="1244"/>
      <c r="K28" s="1196" t="s">
        <v>540</v>
      </c>
    </row>
    <row r="29" spans="1:11" ht="24" customHeight="1">
      <c r="A29" s="1244"/>
      <c r="B29" s="1245"/>
      <c r="C29" s="1246" t="s">
        <v>551</v>
      </c>
      <c r="D29" s="1244" t="s">
        <v>43</v>
      </c>
      <c r="E29" s="1244" t="s">
        <v>30</v>
      </c>
      <c r="F29" s="1244"/>
      <c r="G29" s="1244" t="s">
        <v>548</v>
      </c>
      <c r="H29" s="1244" t="s">
        <v>36</v>
      </c>
      <c r="I29" s="1244"/>
      <c r="J29" s="1244"/>
      <c r="K29" s="1196" t="s">
        <v>540</v>
      </c>
    </row>
    <row r="30" spans="1:11" ht="24" customHeight="1">
      <c r="A30" s="1244" t="s">
        <v>530</v>
      </c>
      <c r="B30" s="1245">
        <v>45680</v>
      </c>
      <c r="C30" s="1244"/>
      <c r="D30" s="1244"/>
      <c r="E30" s="1244" t="s">
        <v>531</v>
      </c>
      <c r="F30" s="1244"/>
      <c r="G30" s="1244"/>
      <c r="H30" s="1244"/>
      <c r="I30" s="1244"/>
      <c r="J30" s="1244"/>
    </row>
    <row r="31" spans="1:11" ht="24" customHeight="1">
      <c r="A31" s="1244" t="s">
        <v>533</v>
      </c>
      <c r="B31" s="1245">
        <v>45681</v>
      </c>
      <c r="C31" s="1244"/>
      <c r="D31" s="1244"/>
      <c r="E31" s="1244" t="s">
        <v>531</v>
      </c>
      <c r="F31" s="1244"/>
      <c r="G31" s="1244"/>
      <c r="H31" s="1244"/>
      <c r="I31" s="1244"/>
      <c r="J31" s="1244"/>
    </row>
    <row r="32" spans="1:11" ht="24" customHeight="1">
      <c r="A32" s="1244" t="s">
        <v>535</v>
      </c>
      <c r="B32" s="1245">
        <v>45682</v>
      </c>
      <c r="C32" s="1244"/>
      <c r="D32" s="1244"/>
      <c r="E32" s="1244" t="s">
        <v>531</v>
      </c>
      <c r="F32" s="1244" t="s">
        <v>513</v>
      </c>
      <c r="G32" s="1244"/>
      <c r="H32" s="1244"/>
      <c r="I32" s="1244"/>
      <c r="J32" s="1244"/>
    </row>
    <row r="33" spans="1:11" ht="24" customHeight="1">
      <c r="A33" s="1244" t="s">
        <v>536</v>
      </c>
      <c r="B33" s="1245">
        <v>45683</v>
      </c>
      <c r="C33" s="1244"/>
      <c r="D33" s="1244"/>
      <c r="E33" s="1244" t="s">
        <v>531</v>
      </c>
      <c r="F33" s="1244" t="s">
        <v>513</v>
      </c>
      <c r="G33" s="1244"/>
      <c r="H33" s="1244"/>
      <c r="I33" s="1244"/>
      <c r="J33" s="1244"/>
    </row>
    <row r="34" spans="1:11" ht="24" customHeight="1">
      <c r="A34" s="1244" t="s">
        <v>538</v>
      </c>
      <c r="B34" s="1245">
        <v>45684</v>
      </c>
      <c r="C34" s="1244" t="s">
        <v>539</v>
      </c>
      <c r="D34" s="1244" t="s">
        <v>17</v>
      </c>
      <c r="E34" s="1244" t="s">
        <v>531</v>
      </c>
      <c r="F34" s="1244"/>
      <c r="G34" s="1244"/>
      <c r="H34" s="1244"/>
      <c r="I34" s="1244"/>
      <c r="J34" s="1244"/>
    </row>
    <row r="35" spans="1:11" ht="24" customHeight="1">
      <c r="A35" s="1244" t="s">
        <v>541</v>
      </c>
      <c r="B35" s="1245">
        <v>45685</v>
      </c>
      <c r="C35" s="1246">
        <v>0.41666666666666669</v>
      </c>
      <c r="D35" s="1244" t="s">
        <v>21</v>
      </c>
      <c r="E35" s="1244" t="s">
        <v>531</v>
      </c>
      <c r="F35" s="1244"/>
      <c r="G35" s="1244" t="s">
        <v>542</v>
      </c>
      <c r="H35" s="1244" t="s">
        <v>19</v>
      </c>
      <c r="I35" s="1244">
        <v>54</v>
      </c>
      <c r="J35" s="1244"/>
      <c r="K35" s="1196" t="s">
        <v>540</v>
      </c>
    </row>
    <row r="36" spans="1:11" ht="24" customHeight="1">
      <c r="A36" s="1244"/>
      <c r="B36" s="1245"/>
      <c r="C36" s="1246">
        <v>0.58333333333333337</v>
      </c>
      <c r="D36" s="1244" t="s">
        <v>543</v>
      </c>
      <c r="E36" s="1244" t="s">
        <v>24</v>
      </c>
      <c r="F36" s="1244"/>
      <c r="G36" s="1244" t="s">
        <v>105</v>
      </c>
      <c r="H36" s="1244" t="s">
        <v>36</v>
      </c>
      <c r="I36" s="1244">
        <v>54</v>
      </c>
      <c r="J36" s="1244"/>
      <c r="K36" s="1196" t="s">
        <v>540</v>
      </c>
    </row>
    <row r="37" spans="1:11" ht="24" customHeight="1">
      <c r="A37" s="1244" t="s">
        <v>527</v>
      </c>
      <c r="B37" s="1245">
        <v>45686</v>
      </c>
      <c r="C37" s="1246">
        <v>0.39583333333333331</v>
      </c>
      <c r="D37" s="1244" t="s">
        <v>22</v>
      </c>
      <c r="E37" s="1244" t="s">
        <v>531</v>
      </c>
      <c r="F37" s="1244"/>
      <c r="G37" s="1244" t="s">
        <v>544</v>
      </c>
      <c r="H37" s="1244" t="s">
        <v>19</v>
      </c>
      <c r="I37" s="1244">
        <v>54</v>
      </c>
      <c r="J37" s="1244"/>
      <c r="K37" s="1196" t="s">
        <v>540</v>
      </c>
    </row>
    <row r="38" spans="1:11" ht="24" customHeight="1">
      <c r="A38" s="1244" t="s">
        <v>530</v>
      </c>
      <c r="B38" s="1245">
        <v>45687</v>
      </c>
      <c r="C38" s="1244"/>
      <c r="D38" s="1244"/>
      <c r="E38" s="1244" t="s">
        <v>531</v>
      </c>
      <c r="F38" s="1244"/>
      <c r="G38" s="1244"/>
      <c r="H38" s="1244"/>
      <c r="I38" s="1244"/>
      <c r="J38" s="1244"/>
    </row>
    <row r="39" spans="1:11" ht="24" customHeight="1">
      <c r="A39" s="1244" t="s">
        <v>533</v>
      </c>
      <c r="B39" s="1245">
        <v>45688</v>
      </c>
      <c r="C39" s="1244"/>
      <c r="D39" s="1244"/>
      <c r="E39" s="1244" t="s">
        <v>531</v>
      </c>
      <c r="F39" s="1244"/>
      <c r="G39" s="1244"/>
      <c r="H39" s="1244"/>
      <c r="I39" s="1244"/>
      <c r="J39" s="1244"/>
    </row>
    <row r="40" spans="1:11" s="1202" customFormat="1" ht="24" customHeight="1">
      <c r="A40" s="1516" t="s">
        <v>28</v>
      </c>
      <c r="B40" s="1517"/>
      <c r="C40" s="1517"/>
      <c r="D40" s="1517"/>
      <c r="E40" s="1517"/>
      <c r="F40" s="1517"/>
      <c r="G40" s="1517"/>
      <c r="H40" s="1517"/>
      <c r="I40" s="1517"/>
      <c r="J40" s="1518"/>
    </row>
    <row r="41" spans="1:11" ht="24" customHeight="1">
      <c r="A41" s="1200" t="s">
        <v>535</v>
      </c>
      <c r="B41" s="1201">
        <v>45689</v>
      </c>
      <c r="C41" s="1200" t="s">
        <v>552</v>
      </c>
      <c r="D41" s="1200" t="s">
        <v>43</v>
      </c>
      <c r="E41" s="1200" t="s">
        <v>30</v>
      </c>
      <c r="F41" s="1200"/>
      <c r="G41" s="1200" t="s">
        <v>548</v>
      </c>
      <c r="H41" s="1200" t="s">
        <v>36</v>
      </c>
      <c r="I41" s="1200"/>
      <c r="J41" s="1200"/>
      <c r="K41" s="1196" t="s">
        <v>540</v>
      </c>
    </row>
    <row r="42" spans="1:11" ht="24" customHeight="1">
      <c r="A42" s="1200" t="s">
        <v>536</v>
      </c>
      <c r="B42" s="1201">
        <v>45690</v>
      </c>
      <c r="C42" s="1203">
        <v>0.41666666666666669</v>
      </c>
      <c r="D42" s="1200" t="s">
        <v>29</v>
      </c>
      <c r="E42" s="1200" t="s">
        <v>30</v>
      </c>
      <c r="F42" s="1200"/>
      <c r="G42" s="1200" t="s">
        <v>263</v>
      </c>
      <c r="H42" s="1200" t="s">
        <v>36</v>
      </c>
      <c r="I42" s="1200">
        <v>54</v>
      </c>
      <c r="J42" s="1200"/>
      <c r="K42" s="1196" t="s">
        <v>540</v>
      </c>
    </row>
    <row r="43" spans="1:11" ht="24" customHeight="1">
      <c r="A43" s="1200" t="s">
        <v>538</v>
      </c>
      <c r="B43" s="1201">
        <v>45691</v>
      </c>
      <c r="C43" s="1200" t="s">
        <v>553</v>
      </c>
      <c r="D43" s="1200" t="s">
        <v>17</v>
      </c>
      <c r="E43" s="1200" t="s">
        <v>531</v>
      </c>
      <c r="F43" s="1200"/>
      <c r="G43" s="1200"/>
      <c r="H43" s="1200"/>
      <c r="I43" s="1200"/>
      <c r="J43" s="1200"/>
    </row>
    <row r="44" spans="1:11" ht="24" customHeight="1">
      <c r="A44" s="1200" t="s">
        <v>541</v>
      </c>
      <c r="B44" s="1201">
        <v>45692</v>
      </c>
      <c r="C44" s="1203">
        <v>0.41666666666666669</v>
      </c>
      <c r="D44" s="1200" t="s">
        <v>21</v>
      </c>
      <c r="E44" s="1200" t="s">
        <v>531</v>
      </c>
      <c r="F44" s="1200"/>
      <c r="G44" s="1200" t="s">
        <v>542</v>
      </c>
      <c r="H44" s="1200" t="s">
        <v>19</v>
      </c>
      <c r="I44" s="1200">
        <v>54</v>
      </c>
      <c r="J44" s="1200"/>
      <c r="K44" s="1196" t="s">
        <v>540</v>
      </c>
    </row>
    <row r="45" spans="1:11" ht="24" customHeight="1">
      <c r="A45" s="1200"/>
      <c r="B45" s="1201"/>
      <c r="C45" s="1203">
        <v>0.58333333333333337</v>
      </c>
      <c r="D45" s="1200" t="s">
        <v>543</v>
      </c>
      <c r="E45" s="1200" t="s">
        <v>32</v>
      </c>
      <c r="F45" s="1200"/>
      <c r="G45" s="1200" t="s">
        <v>105</v>
      </c>
      <c r="H45" s="1200" t="s">
        <v>36</v>
      </c>
      <c r="I45" s="1200">
        <v>54</v>
      </c>
      <c r="J45" s="1200"/>
      <c r="K45" s="1196" t="s">
        <v>540</v>
      </c>
    </row>
    <row r="46" spans="1:11" ht="24" customHeight="1">
      <c r="A46" s="1200" t="s">
        <v>527</v>
      </c>
      <c r="B46" s="1201">
        <v>45693</v>
      </c>
      <c r="C46" s="1203">
        <v>0.39583333333333331</v>
      </c>
      <c r="D46" s="1200" t="s">
        <v>22</v>
      </c>
      <c r="E46" s="1200" t="s">
        <v>531</v>
      </c>
      <c r="F46" s="1200"/>
      <c r="G46" s="1200" t="s">
        <v>554</v>
      </c>
      <c r="H46" s="1200" t="s">
        <v>19</v>
      </c>
      <c r="I46" s="1200">
        <v>54</v>
      </c>
      <c r="J46" s="1200"/>
      <c r="K46" s="1196" t="s">
        <v>540</v>
      </c>
    </row>
    <row r="47" spans="1:11" ht="24" customHeight="1">
      <c r="A47" s="1200"/>
      <c r="B47" s="1201"/>
      <c r="C47" s="1203" t="s">
        <v>551</v>
      </c>
      <c r="D47" s="1200" t="s">
        <v>43</v>
      </c>
      <c r="E47" s="1200" t="s">
        <v>30</v>
      </c>
      <c r="F47" s="1200"/>
      <c r="G47" s="1200" t="s">
        <v>548</v>
      </c>
      <c r="H47" s="1200" t="s">
        <v>36</v>
      </c>
      <c r="I47" s="1200"/>
      <c r="J47" s="1200"/>
      <c r="K47" s="1196" t="s">
        <v>540</v>
      </c>
    </row>
    <row r="48" spans="1:11" ht="24" customHeight="1">
      <c r="A48" s="1200" t="s">
        <v>530</v>
      </c>
      <c r="B48" s="1201">
        <v>45694</v>
      </c>
      <c r="C48" s="1200"/>
      <c r="D48" s="1200"/>
      <c r="E48" s="1200" t="s">
        <v>531</v>
      </c>
      <c r="F48" s="1200"/>
      <c r="G48" s="1200"/>
      <c r="H48" s="1200"/>
      <c r="I48" s="1200"/>
      <c r="J48" s="1200"/>
    </row>
    <row r="49" spans="1:11" ht="24" customHeight="1">
      <c r="A49" s="1200" t="s">
        <v>533</v>
      </c>
      <c r="B49" s="1201">
        <v>45695</v>
      </c>
      <c r="C49" s="1200"/>
      <c r="D49" s="1200"/>
      <c r="E49" s="1200" t="s">
        <v>531</v>
      </c>
      <c r="F49" s="1200"/>
      <c r="G49" s="1200"/>
      <c r="H49" s="1200"/>
      <c r="I49" s="1200"/>
      <c r="J49" s="1200"/>
    </row>
    <row r="50" spans="1:11" ht="24" customHeight="1">
      <c r="A50" s="1200" t="s">
        <v>535</v>
      </c>
      <c r="B50" s="1201">
        <v>45696</v>
      </c>
      <c r="C50" s="1200"/>
      <c r="D50" s="1200"/>
      <c r="E50" s="1200" t="s">
        <v>531</v>
      </c>
      <c r="F50" s="1200"/>
      <c r="G50" s="1200"/>
      <c r="H50" s="1200"/>
      <c r="I50" s="1200"/>
      <c r="J50" s="1200"/>
    </row>
    <row r="51" spans="1:11" ht="24" customHeight="1">
      <c r="A51" s="1200" t="s">
        <v>536</v>
      </c>
      <c r="B51" s="1201">
        <v>45697</v>
      </c>
      <c r="C51" s="1200"/>
      <c r="D51" s="1200" t="s">
        <v>555</v>
      </c>
      <c r="E51" s="1200" t="s">
        <v>531</v>
      </c>
      <c r="F51" s="1200"/>
      <c r="G51" s="1200" t="s">
        <v>556</v>
      </c>
      <c r="H51" s="1200"/>
      <c r="I51" s="1200"/>
      <c r="J51" s="1200"/>
    </row>
    <row r="52" spans="1:11" ht="24" customHeight="1">
      <c r="A52" s="1200" t="s">
        <v>538</v>
      </c>
      <c r="B52" s="1201">
        <v>45698</v>
      </c>
      <c r="C52" s="1200" t="s">
        <v>553</v>
      </c>
      <c r="D52" s="1200" t="s">
        <v>17</v>
      </c>
      <c r="E52" s="1200" t="s">
        <v>531</v>
      </c>
      <c r="F52" s="1200"/>
      <c r="G52" s="1200"/>
      <c r="H52" s="1200"/>
      <c r="I52" s="1200"/>
      <c r="J52" s="1200"/>
    </row>
    <row r="53" spans="1:11" ht="24" customHeight="1">
      <c r="A53" s="1200" t="s">
        <v>541</v>
      </c>
      <c r="B53" s="1201">
        <v>45699</v>
      </c>
      <c r="C53" s="1203">
        <v>0.41666666666666669</v>
      </c>
      <c r="D53" s="1200" t="s">
        <v>21</v>
      </c>
      <c r="E53" s="1200" t="s">
        <v>531</v>
      </c>
      <c r="F53" s="1200"/>
      <c r="G53" s="1200" t="s">
        <v>542</v>
      </c>
      <c r="H53" s="1200" t="s">
        <v>19</v>
      </c>
      <c r="I53" s="1200">
        <v>54</v>
      </c>
      <c r="J53" s="1200"/>
      <c r="K53" s="1196" t="s">
        <v>540</v>
      </c>
    </row>
    <row r="54" spans="1:11" ht="24" customHeight="1">
      <c r="A54" s="1200"/>
      <c r="B54" s="1201"/>
      <c r="C54" s="1203"/>
      <c r="D54" s="1200" t="s">
        <v>543</v>
      </c>
      <c r="E54" s="1200" t="s">
        <v>24</v>
      </c>
      <c r="F54" s="1200"/>
      <c r="G54" s="1200" t="s">
        <v>557</v>
      </c>
      <c r="H54" s="1200" t="s">
        <v>36</v>
      </c>
      <c r="I54" s="1200">
        <v>54</v>
      </c>
      <c r="J54" s="1200"/>
      <c r="K54" s="1196" t="s">
        <v>540</v>
      </c>
    </row>
    <row r="55" spans="1:11" ht="24" customHeight="1">
      <c r="A55" s="1200" t="s">
        <v>527</v>
      </c>
      <c r="B55" s="1201">
        <v>45700</v>
      </c>
      <c r="C55" s="1203">
        <v>0.39583333333333331</v>
      </c>
      <c r="D55" s="1200" t="s">
        <v>22</v>
      </c>
      <c r="E55" s="1200" t="s">
        <v>531</v>
      </c>
      <c r="F55" s="1200"/>
      <c r="G55" s="1200" t="s">
        <v>544</v>
      </c>
      <c r="H55" s="1200" t="s">
        <v>19</v>
      </c>
      <c r="I55" s="1200">
        <v>54</v>
      </c>
      <c r="J55" s="1200"/>
      <c r="K55" s="1196" t="s">
        <v>540</v>
      </c>
    </row>
    <row r="56" spans="1:11" ht="24" customHeight="1">
      <c r="A56" s="1200" t="s">
        <v>530</v>
      </c>
      <c r="B56" s="1201">
        <v>45701</v>
      </c>
      <c r="C56" s="1200"/>
      <c r="D56" s="1200"/>
      <c r="E56" s="1200" t="s">
        <v>531</v>
      </c>
      <c r="F56" s="1200"/>
      <c r="G56" s="1200"/>
      <c r="H56" s="1200"/>
      <c r="I56" s="1200"/>
      <c r="J56" s="1200"/>
    </row>
    <row r="57" spans="1:11" ht="24" customHeight="1">
      <c r="A57" s="1200" t="s">
        <v>533</v>
      </c>
      <c r="B57" s="1201">
        <v>45702</v>
      </c>
      <c r="C57" s="1203">
        <v>0.54166666666666663</v>
      </c>
      <c r="D57" s="1200" t="s">
        <v>545</v>
      </c>
      <c r="E57" s="1200" t="s">
        <v>32</v>
      </c>
      <c r="F57" s="1200"/>
      <c r="G57" s="1200" t="s">
        <v>558</v>
      </c>
      <c r="H57" s="1200" t="s">
        <v>26</v>
      </c>
      <c r="I57" s="1200"/>
      <c r="J57" s="1200"/>
      <c r="K57" s="1196" t="s">
        <v>540</v>
      </c>
    </row>
    <row r="58" spans="1:11" ht="24" customHeight="1">
      <c r="A58" s="1200" t="s">
        <v>535</v>
      </c>
      <c r="B58" s="1201">
        <v>45703</v>
      </c>
      <c r="C58" s="1200"/>
      <c r="D58" s="1200"/>
      <c r="E58" s="1200" t="s">
        <v>531</v>
      </c>
      <c r="F58" s="1200"/>
      <c r="G58" s="1200"/>
      <c r="H58" s="1200"/>
      <c r="I58" s="1200"/>
      <c r="J58" s="1200"/>
    </row>
    <row r="59" spans="1:11" ht="24" customHeight="1">
      <c r="A59" s="1200" t="s">
        <v>536</v>
      </c>
      <c r="B59" s="1201">
        <v>45704</v>
      </c>
      <c r="C59" s="1200" t="s">
        <v>547</v>
      </c>
      <c r="D59" s="1200" t="s">
        <v>43</v>
      </c>
      <c r="E59" s="1200" t="s">
        <v>30</v>
      </c>
      <c r="F59" s="1200"/>
      <c r="G59" s="1200" t="s">
        <v>548</v>
      </c>
      <c r="H59" s="1200" t="s">
        <v>36</v>
      </c>
      <c r="I59" s="1200"/>
      <c r="J59" s="1200"/>
      <c r="K59" s="1196" t="s">
        <v>540</v>
      </c>
    </row>
    <row r="60" spans="1:11" ht="24" customHeight="1">
      <c r="A60" s="1200" t="s">
        <v>538</v>
      </c>
      <c r="B60" s="1201">
        <v>45705</v>
      </c>
      <c r="C60" s="1200" t="s">
        <v>553</v>
      </c>
      <c r="D60" s="1200" t="s">
        <v>17</v>
      </c>
      <c r="E60" s="1200" t="s">
        <v>531</v>
      </c>
      <c r="F60" s="1200"/>
      <c r="G60" s="1200"/>
      <c r="H60" s="1200"/>
      <c r="I60" s="1200"/>
      <c r="J60" s="1200"/>
    </row>
    <row r="61" spans="1:11" ht="24" customHeight="1">
      <c r="A61" s="1200" t="s">
        <v>541</v>
      </c>
      <c r="B61" s="1201">
        <v>45706</v>
      </c>
      <c r="C61" s="1203">
        <v>0.41666666666666669</v>
      </c>
      <c r="D61" s="1200" t="s">
        <v>21</v>
      </c>
      <c r="E61" s="1200" t="s">
        <v>531</v>
      </c>
      <c r="F61" s="1200"/>
      <c r="G61" s="1200" t="s">
        <v>559</v>
      </c>
      <c r="H61" s="1200" t="s">
        <v>19</v>
      </c>
      <c r="I61" s="1200">
        <v>54</v>
      </c>
      <c r="J61" s="1200"/>
      <c r="K61" s="1196" t="s">
        <v>540</v>
      </c>
    </row>
    <row r="62" spans="1:11" ht="24" customHeight="1">
      <c r="A62" s="1200"/>
      <c r="B62" s="1201"/>
      <c r="C62" s="1203">
        <v>0.58333333333333337</v>
      </c>
      <c r="D62" s="1200" t="s">
        <v>543</v>
      </c>
      <c r="E62" s="1200" t="s">
        <v>32</v>
      </c>
      <c r="F62" s="1200"/>
      <c r="G62" s="1200" t="s">
        <v>105</v>
      </c>
      <c r="H62" s="1200" t="s">
        <v>36</v>
      </c>
      <c r="I62" s="1200">
        <v>54</v>
      </c>
      <c r="J62" s="1200"/>
      <c r="K62" s="1196" t="s">
        <v>540</v>
      </c>
    </row>
    <row r="63" spans="1:11" ht="24" customHeight="1">
      <c r="A63" s="1200" t="s">
        <v>527</v>
      </c>
      <c r="B63" s="1201">
        <v>45707</v>
      </c>
      <c r="C63" s="1203">
        <v>0.39583333333333331</v>
      </c>
      <c r="D63" s="1200" t="s">
        <v>22</v>
      </c>
      <c r="E63" s="1200" t="s">
        <v>531</v>
      </c>
      <c r="F63" s="1200"/>
      <c r="G63" s="1200" t="s">
        <v>544</v>
      </c>
      <c r="H63" s="1200" t="s">
        <v>19</v>
      </c>
      <c r="I63" s="1200">
        <v>54</v>
      </c>
      <c r="J63" s="1200"/>
      <c r="K63" s="1196" t="s">
        <v>540</v>
      </c>
    </row>
    <row r="64" spans="1:11" ht="24" customHeight="1">
      <c r="A64" s="1200" t="s">
        <v>530</v>
      </c>
      <c r="B64" s="1201">
        <v>45708</v>
      </c>
      <c r="C64" s="1200"/>
      <c r="D64" s="1200"/>
      <c r="E64" s="1200" t="s">
        <v>531</v>
      </c>
      <c r="F64" s="1200"/>
      <c r="G64" s="1200"/>
      <c r="H64" s="1200"/>
      <c r="I64" s="1200"/>
      <c r="J64" s="1200"/>
    </row>
    <row r="65" spans="1:11" ht="24" customHeight="1">
      <c r="A65" s="1200" t="s">
        <v>533</v>
      </c>
      <c r="B65" s="1201">
        <v>45709</v>
      </c>
      <c r="C65" s="1200"/>
      <c r="D65" s="1200"/>
      <c r="E65" s="1200" t="s">
        <v>531</v>
      </c>
      <c r="F65" s="1200"/>
      <c r="G65" s="1200"/>
      <c r="H65" s="1200"/>
      <c r="I65" s="1200"/>
      <c r="J65" s="1200"/>
    </row>
    <row r="66" spans="1:11" ht="24" customHeight="1">
      <c r="A66" s="1200" t="s">
        <v>535</v>
      </c>
      <c r="B66" s="1201">
        <v>45710</v>
      </c>
      <c r="C66" s="1200"/>
      <c r="D66" s="1200"/>
      <c r="E66" s="1200" t="s">
        <v>531</v>
      </c>
      <c r="F66" s="1200"/>
      <c r="G66" s="1200"/>
      <c r="H66" s="1200"/>
      <c r="I66" s="1200"/>
      <c r="J66" s="1200"/>
    </row>
    <row r="67" spans="1:11" ht="24" customHeight="1">
      <c r="A67" s="1200" t="s">
        <v>536</v>
      </c>
      <c r="B67" s="1201">
        <v>45711</v>
      </c>
      <c r="C67" s="1200"/>
      <c r="D67" s="1200"/>
      <c r="E67" s="1200" t="s">
        <v>531</v>
      </c>
      <c r="F67" s="1200"/>
      <c r="G67" s="1200"/>
      <c r="H67" s="1200"/>
      <c r="I67" s="1200"/>
      <c r="J67" s="1200"/>
    </row>
    <row r="68" spans="1:11" ht="24" customHeight="1">
      <c r="A68" s="1200" t="s">
        <v>538</v>
      </c>
      <c r="B68" s="1201">
        <v>45712</v>
      </c>
      <c r="C68" s="1200" t="s">
        <v>553</v>
      </c>
      <c r="D68" s="1200" t="s">
        <v>17</v>
      </c>
      <c r="E68" s="1200" t="s">
        <v>531</v>
      </c>
      <c r="F68" s="1200"/>
      <c r="G68" s="1200"/>
      <c r="H68" s="1200"/>
      <c r="I68" s="1200"/>
      <c r="J68" s="1200"/>
    </row>
    <row r="69" spans="1:11" ht="24" customHeight="1">
      <c r="A69" s="1200" t="s">
        <v>541</v>
      </c>
      <c r="B69" s="1201">
        <v>45713</v>
      </c>
      <c r="C69" s="1203">
        <v>0.41666666666666669</v>
      </c>
      <c r="D69" s="1200" t="s">
        <v>21</v>
      </c>
      <c r="E69" s="1200" t="s">
        <v>531</v>
      </c>
      <c r="F69" s="1200"/>
      <c r="G69" s="1200" t="s">
        <v>542</v>
      </c>
      <c r="H69" s="1200" t="s">
        <v>19</v>
      </c>
      <c r="I69" s="1200">
        <v>54</v>
      </c>
      <c r="J69" s="1200"/>
      <c r="K69" s="1196" t="s">
        <v>540</v>
      </c>
    </row>
    <row r="70" spans="1:11" ht="24" customHeight="1">
      <c r="A70" s="1200"/>
      <c r="B70" s="1201"/>
      <c r="C70" s="1203">
        <v>0.45833333333333331</v>
      </c>
      <c r="D70" s="1200" t="s">
        <v>98</v>
      </c>
      <c r="E70" s="1200" t="s">
        <v>46</v>
      </c>
      <c r="F70" s="1200"/>
      <c r="G70" s="1200" t="s">
        <v>560</v>
      </c>
      <c r="H70" s="1200" t="s">
        <v>36</v>
      </c>
      <c r="I70" s="1200"/>
      <c r="J70" s="1200"/>
      <c r="K70" s="1196" t="s">
        <v>540</v>
      </c>
    </row>
    <row r="71" spans="1:11" ht="24" customHeight="1">
      <c r="A71" s="1200"/>
      <c r="B71" s="1201"/>
      <c r="C71" s="1203">
        <v>0.58333333333333337</v>
      </c>
      <c r="D71" s="1200" t="s">
        <v>543</v>
      </c>
      <c r="E71" s="1200" t="s">
        <v>24</v>
      </c>
      <c r="F71" s="1200"/>
      <c r="G71" s="1200" t="s">
        <v>105</v>
      </c>
      <c r="H71" s="1200" t="s">
        <v>36</v>
      </c>
      <c r="I71" s="1200">
        <v>54</v>
      </c>
      <c r="J71" s="1200"/>
      <c r="K71" s="1196" t="s">
        <v>540</v>
      </c>
    </row>
    <row r="72" spans="1:11" ht="24" customHeight="1">
      <c r="A72" s="1200" t="s">
        <v>527</v>
      </c>
      <c r="B72" s="1201">
        <v>45714</v>
      </c>
      <c r="C72" s="1203">
        <v>0.39583333333333331</v>
      </c>
      <c r="D72" s="1200" t="s">
        <v>22</v>
      </c>
      <c r="E72" s="1200" t="s">
        <v>531</v>
      </c>
      <c r="F72" s="1200"/>
      <c r="G72" s="1200" t="s">
        <v>561</v>
      </c>
      <c r="H72" s="1200" t="s">
        <v>19</v>
      </c>
      <c r="I72" s="1200">
        <v>54</v>
      </c>
      <c r="J72" s="1200"/>
      <c r="K72" s="1196" t="s">
        <v>540</v>
      </c>
    </row>
    <row r="73" spans="1:11" ht="24" customHeight="1">
      <c r="A73" s="1200"/>
      <c r="B73" s="1201"/>
      <c r="C73" s="1203" t="s">
        <v>551</v>
      </c>
      <c r="D73" s="1200" t="s">
        <v>43</v>
      </c>
      <c r="E73" s="1200" t="s">
        <v>30</v>
      </c>
      <c r="F73" s="1200"/>
      <c r="G73" s="1200" t="s">
        <v>548</v>
      </c>
      <c r="H73" s="1200" t="s">
        <v>36</v>
      </c>
      <c r="I73" s="1200"/>
      <c r="J73" s="1200"/>
      <c r="K73" s="1196" t="s">
        <v>540</v>
      </c>
    </row>
    <row r="74" spans="1:11" ht="24" customHeight="1">
      <c r="A74" s="1200" t="s">
        <v>530</v>
      </c>
      <c r="B74" s="1201">
        <v>45715</v>
      </c>
      <c r="C74" s="1203"/>
      <c r="D74" s="1200"/>
      <c r="E74" s="1200" t="s">
        <v>531</v>
      </c>
      <c r="F74" s="1200"/>
      <c r="G74" s="1200"/>
      <c r="H74" s="1200"/>
      <c r="I74" s="1200"/>
      <c r="J74" s="1200"/>
    </row>
    <row r="75" spans="1:11" ht="24" customHeight="1">
      <c r="A75" s="1200" t="s">
        <v>533</v>
      </c>
      <c r="B75" s="1201">
        <v>45716</v>
      </c>
      <c r="C75" s="1200"/>
      <c r="D75" s="1200"/>
      <c r="E75" s="1200" t="s">
        <v>531</v>
      </c>
      <c r="F75" s="1200"/>
      <c r="G75" s="1200"/>
      <c r="H75" s="1200"/>
      <c r="I75" s="1200"/>
      <c r="J75" s="1200"/>
    </row>
    <row r="76" spans="1:11" s="1202" customFormat="1" ht="24" customHeight="1">
      <c r="A76" s="1516" t="s">
        <v>41</v>
      </c>
      <c r="B76" s="1517"/>
      <c r="C76" s="1517"/>
      <c r="D76" s="1517"/>
      <c r="E76" s="1517"/>
      <c r="F76" s="1517"/>
      <c r="G76" s="1517"/>
      <c r="H76" s="1517"/>
      <c r="I76" s="1517"/>
      <c r="J76" s="1518"/>
    </row>
    <row r="77" spans="1:11" ht="24" customHeight="1">
      <c r="A77" s="1200" t="s">
        <v>535</v>
      </c>
      <c r="B77" s="1201">
        <v>45717</v>
      </c>
      <c r="C77" s="1200"/>
      <c r="D77" s="1200"/>
      <c r="E77" s="1200" t="s">
        <v>531</v>
      </c>
      <c r="F77" s="1200"/>
      <c r="G77" s="1200"/>
      <c r="H77" s="1200"/>
      <c r="I77" s="1200"/>
      <c r="J77" s="1200"/>
    </row>
    <row r="78" spans="1:11" ht="24" customHeight="1">
      <c r="A78" s="1200" t="s">
        <v>536</v>
      </c>
      <c r="B78" s="1201">
        <v>45718</v>
      </c>
      <c r="C78" s="1203">
        <v>0.41666666666666669</v>
      </c>
      <c r="D78" s="1200" t="s">
        <v>29</v>
      </c>
      <c r="E78" s="1200" t="s">
        <v>30</v>
      </c>
      <c r="F78" s="1200"/>
      <c r="G78" s="1200" t="s">
        <v>263</v>
      </c>
      <c r="H78" s="1200" t="s">
        <v>36</v>
      </c>
      <c r="I78" s="1200">
        <v>54</v>
      </c>
      <c r="J78" s="1200"/>
      <c r="K78" s="1196" t="s">
        <v>540</v>
      </c>
    </row>
    <row r="79" spans="1:11" ht="24" customHeight="1">
      <c r="A79" s="1200" t="s">
        <v>538</v>
      </c>
      <c r="B79" s="1201">
        <v>45719</v>
      </c>
      <c r="C79" s="1200" t="s">
        <v>553</v>
      </c>
      <c r="D79" s="1200" t="s">
        <v>17</v>
      </c>
      <c r="E79" s="1200" t="s">
        <v>531</v>
      </c>
      <c r="F79" s="1200"/>
      <c r="G79" s="1200" t="s">
        <v>562</v>
      </c>
      <c r="H79" s="1200" t="s">
        <v>19</v>
      </c>
      <c r="I79" s="1200">
        <v>54</v>
      </c>
      <c r="J79" s="1200" t="s">
        <v>526</v>
      </c>
      <c r="K79" s="1196" t="s">
        <v>540</v>
      </c>
    </row>
    <row r="80" spans="1:11" ht="24" customHeight="1">
      <c r="A80" s="1200" t="s">
        <v>541</v>
      </c>
      <c r="B80" s="1201">
        <v>45720</v>
      </c>
      <c r="C80" s="1203">
        <v>0.41666666666666669</v>
      </c>
      <c r="D80" s="1200" t="s">
        <v>21</v>
      </c>
      <c r="E80" s="1200" t="s">
        <v>531</v>
      </c>
      <c r="F80" s="1200"/>
      <c r="G80" s="1200" t="s">
        <v>542</v>
      </c>
      <c r="H80" s="1200" t="s">
        <v>19</v>
      </c>
      <c r="I80" s="1200">
        <v>54</v>
      </c>
      <c r="J80" s="1200"/>
      <c r="K80" s="1196" t="s">
        <v>540</v>
      </c>
    </row>
    <row r="81" spans="1:13" ht="24" customHeight="1">
      <c r="A81" s="1200"/>
      <c r="B81" s="1201"/>
      <c r="C81" s="1203">
        <v>0.58333333333333337</v>
      </c>
      <c r="D81" s="1200" t="s">
        <v>543</v>
      </c>
      <c r="E81" s="1200" t="s">
        <v>32</v>
      </c>
      <c r="F81" s="1200"/>
      <c r="G81" s="1200" t="s">
        <v>105</v>
      </c>
      <c r="H81" s="1200" t="s">
        <v>36</v>
      </c>
      <c r="I81" s="1200">
        <v>54</v>
      </c>
      <c r="J81" s="1200"/>
      <c r="K81" s="1196" t="s">
        <v>540</v>
      </c>
    </row>
    <row r="82" spans="1:13" ht="24" customHeight="1">
      <c r="A82" s="1200" t="s">
        <v>527</v>
      </c>
      <c r="B82" s="1201">
        <v>45721</v>
      </c>
      <c r="C82" s="1203">
        <v>0.39583333333333331</v>
      </c>
      <c r="D82" s="1200" t="s">
        <v>22</v>
      </c>
      <c r="E82" s="1200" t="s">
        <v>531</v>
      </c>
      <c r="F82" s="1200"/>
      <c r="G82" s="1200" t="s">
        <v>563</v>
      </c>
      <c r="H82" s="1200" t="s">
        <v>19</v>
      </c>
      <c r="I82" s="1200">
        <v>54</v>
      </c>
      <c r="J82" s="1200"/>
      <c r="K82" s="1196" t="s">
        <v>540</v>
      </c>
    </row>
    <row r="83" spans="1:13" ht="24" customHeight="1">
      <c r="A83" s="1200" t="s">
        <v>530</v>
      </c>
      <c r="B83" s="1201">
        <v>45722</v>
      </c>
      <c r="C83" s="1200"/>
      <c r="D83" s="1200"/>
      <c r="E83" s="1200" t="s">
        <v>531</v>
      </c>
      <c r="F83" s="1200"/>
      <c r="G83" s="1200"/>
      <c r="H83" s="1200"/>
      <c r="I83" s="1200"/>
      <c r="J83" s="1200"/>
    </row>
    <row r="84" spans="1:13" ht="24" customHeight="1">
      <c r="A84" s="1200" t="s">
        <v>533</v>
      </c>
      <c r="B84" s="1201">
        <v>45723</v>
      </c>
      <c r="C84" s="1203"/>
      <c r="D84" s="1200"/>
      <c r="E84" s="1200" t="s">
        <v>531</v>
      </c>
      <c r="F84" s="1200"/>
      <c r="G84" s="1200"/>
      <c r="H84" s="1200"/>
      <c r="I84" s="1200"/>
      <c r="J84" s="1200"/>
    </row>
    <row r="85" spans="1:13" ht="24" customHeight="1">
      <c r="A85" s="1200" t="s">
        <v>535</v>
      </c>
      <c r="B85" s="1201">
        <v>45724</v>
      </c>
      <c r="C85" s="1203"/>
      <c r="D85" s="1200"/>
      <c r="E85" s="1251" t="s">
        <v>564</v>
      </c>
      <c r="F85" s="1251"/>
      <c r="G85" s="1251"/>
      <c r="H85" s="1200"/>
      <c r="I85" s="1200"/>
      <c r="J85" s="1200"/>
    </row>
    <row r="86" spans="1:13" ht="28.5" customHeight="1">
      <c r="A86" s="1200" t="s">
        <v>536</v>
      </c>
      <c r="B86" s="1201">
        <v>45725</v>
      </c>
      <c r="C86" s="1203">
        <v>0.35416666666666669</v>
      </c>
      <c r="D86" s="1200" t="s">
        <v>43</v>
      </c>
      <c r="E86" s="1251" t="s">
        <v>565</v>
      </c>
      <c r="F86" s="1251"/>
      <c r="G86" s="1251" t="s">
        <v>566</v>
      </c>
      <c r="H86" s="1200" t="s">
        <v>36</v>
      </c>
      <c r="I86" s="1200">
        <v>54</v>
      </c>
      <c r="J86" s="1200"/>
      <c r="K86" s="1196" t="s">
        <v>540</v>
      </c>
    </row>
    <row r="87" spans="1:13" ht="24" customHeight="1">
      <c r="A87" s="1200" t="s">
        <v>538</v>
      </c>
      <c r="B87" s="1201">
        <v>45726</v>
      </c>
      <c r="C87" s="1200" t="s">
        <v>539</v>
      </c>
      <c r="D87" s="1200" t="s">
        <v>17</v>
      </c>
      <c r="E87" s="1200" t="s">
        <v>567</v>
      </c>
      <c r="F87" s="1200"/>
      <c r="G87" s="1200" t="s">
        <v>568</v>
      </c>
      <c r="H87" s="1200" t="s">
        <v>19</v>
      </c>
      <c r="I87" s="1200">
        <v>54</v>
      </c>
      <c r="J87" s="1200"/>
      <c r="K87" s="1196" t="s">
        <v>540</v>
      </c>
    </row>
    <row r="88" spans="1:13" ht="24" customHeight="1">
      <c r="A88" s="1200" t="s">
        <v>541</v>
      </c>
      <c r="B88" s="1201">
        <v>45727</v>
      </c>
      <c r="C88" s="1203">
        <v>0.41666666666666669</v>
      </c>
      <c r="D88" s="1200" t="s">
        <v>21</v>
      </c>
      <c r="E88" s="1200" t="s">
        <v>564</v>
      </c>
      <c r="F88" s="1200"/>
      <c r="G88" s="1200" t="s">
        <v>542</v>
      </c>
      <c r="H88" s="1200" t="s">
        <v>19</v>
      </c>
      <c r="I88" s="1200">
        <v>54</v>
      </c>
      <c r="J88" s="1200"/>
      <c r="K88" s="1196" t="s">
        <v>540</v>
      </c>
    </row>
    <row r="89" spans="1:13" ht="24" customHeight="1">
      <c r="A89" s="1200"/>
      <c r="B89" s="1201"/>
      <c r="C89" s="1203">
        <v>0.58333333333333337</v>
      </c>
      <c r="D89" s="1200" t="s">
        <v>543</v>
      </c>
      <c r="E89" s="1200" t="s">
        <v>24</v>
      </c>
      <c r="F89" s="1200"/>
      <c r="G89" s="1200" t="s">
        <v>557</v>
      </c>
      <c r="H89" s="1200" t="s">
        <v>36</v>
      </c>
      <c r="I89" s="1200">
        <v>54</v>
      </c>
      <c r="J89" s="1200"/>
      <c r="K89" s="1196" t="s">
        <v>540</v>
      </c>
    </row>
    <row r="90" spans="1:13" ht="24" customHeight="1">
      <c r="A90" s="1200"/>
      <c r="B90" s="1201"/>
      <c r="C90" s="1203">
        <v>0.45833333333333331</v>
      </c>
      <c r="D90" s="1200" t="s">
        <v>50</v>
      </c>
      <c r="E90" s="1258" t="s">
        <v>564</v>
      </c>
      <c r="F90" s="1258"/>
      <c r="G90" s="1200"/>
      <c r="H90" s="1200" t="s">
        <v>19</v>
      </c>
      <c r="I90" s="1200"/>
      <c r="J90" s="1200"/>
      <c r="K90" s="1196" t="s">
        <v>540</v>
      </c>
      <c r="M90" s="1197" t="s">
        <v>569</v>
      </c>
    </row>
    <row r="91" spans="1:13" ht="24" customHeight="1">
      <c r="A91" s="1200" t="s">
        <v>527</v>
      </c>
      <c r="B91" s="1201">
        <v>45728</v>
      </c>
      <c r="C91" s="1203">
        <v>0.39583333333333331</v>
      </c>
      <c r="D91" s="1200" t="s">
        <v>22</v>
      </c>
      <c r="E91" s="1200" t="s">
        <v>564</v>
      </c>
      <c r="F91" s="1200"/>
      <c r="G91" s="1200" t="s">
        <v>570</v>
      </c>
      <c r="H91" s="1200" t="s">
        <v>19</v>
      </c>
      <c r="I91" s="1200">
        <v>54</v>
      </c>
      <c r="J91" s="1200"/>
      <c r="K91" s="1196" t="s">
        <v>540</v>
      </c>
    </row>
    <row r="92" spans="1:13" ht="24" customHeight="1">
      <c r="A92" s="1200" t="s">
        <v>530</v>
      </c>
      <c r="B92" s="1201">
        <v>45729</v>
      </c>
      <c r="C92" s="1200"/>
      <c r="D92" s="1200"/>
      <c r="E92" s="1200" t="s">
        <v>564</v>
      </c>
      <c r="F92" s="1200"/>
      <c r="G92" s="1200"/>
      <c r="H92" s="1200"/>
      <c r="I92" s="1200"/>
      <c r="J92" s="1200"/>
    </row>
    <row r="93" spans="1:13" ht="24" customHeight="1">
      <c r="A93" s="1200" t="s">
        <v>533</v>
      </c>
      <c r="B93" s="1201">
        <v>45730</v>
      </c>
      <c r="C93" s="1203">
        <v>0.54166666666666663</v>
      </c>
      <c r="D93" s="1200" t="s">
        <v>545</v>
      </c>
      <c r="E93" s="1200" t="s">
        <v>564</v>
      </c>
      <c r="F93" s="1200"/>
      <c r="G93" s="1200" t="s">
        <v>571</v>
      </c>
      <c r="H93" s="1200" t="s">
        <v>26</v>
      </c>
      <c r="I93" s="1200"/>
      <c r="J93" s="1200"/>
      <c r="K93" s="1196" t="s">
        <v>540</v>
      </c>
    </row>
    <row r="94" spans="1:13" ht="30.75" customHeight="1">
      <c r="A94" s="1200" t="s">
        <v>535</v>
      </c>
      <c r="B94" s="1201">
        <v>45731</v>
      </c>
      <c r="C94" s="1203">
        <v>0.45833333333333331</v>
      </c>
      <c r="D94" s="1200" t="s">
        <v>94</v>
      </c>
      <c r="E94" s="1200" t="s">
        <v>564</v>
      </c>
      <c r="F94" s="1200"/>
      <c r="G94" s="1251" t="s">
        <v>572</v>
      </c>
      <c r="H94" s="1200" t="s">
        <v>36</v>
      </c>
      <c r="I94" s="1200"/>
      <c r="J94" s="1200"/>
      <c r="K94" s="1196" t="s">
        <v>540</v>
      </c>
    </row>
    <row r="95" spans="1:13" ht="24" customHeight="1">
      <c r="A95" s="1200" t="s">
        <v>536</v>
      </c>
      <c r="B95" s="1201">
        <v>45732</v>
      </c>
      <c r="C95" s="1203">
        <v>0.5625</v>
      </c>
      <c r="D95" s="1200" t="s">
        <v>573</v>
      </c>
      <c r="E95" s="1251" t="s">
        <v>564</v>
      </c>
      <c r="F95" s="1251"/>
      <c r="G95" s="1251" t="s">
        <v>574</v>
      </c>
      <c r="H95" s="1200" t="s">
        <v>19</v>
      </c>
      <c r="I95" s="1200"/>
      <c r="J95" s="1200"/>
      <c r="K95" s="1196" t="s">
        <v>540</v>
      </c>
    </row>
    <row r="96" spans="1:13" ht="24" customHeight="1">
      <c r="A96" s="1200" t="s">
        <v>538</v>
      </c>
      <c r="B96" s="1201">
        <v>45733</v>
      </c>
      <c r="C96" s="1200" t="s">
        <v>539</v>
      </c>
      <c r="D96" s="1200" t="s">
        <v>17</v>
      </c>
      <c r="E96" s="1200" t="s">
        <v>575</v>
      </c>
      <c r="F96" s="1200"/>
      <c r="G96" s="1200" t="s">
        <v>576</v>
      </c>
      <c r="H96" s="1200" t="s">
        <v>19</v>
      </c>
      <c r="I96" s="1200">
        <v>54</v>
      </c>
      <c r="J96" s="1200"/>
      <c r="K96" s="1196" t="s">
        <v>540</v>
      </c>
    </row>
    <row r="97" spans="1:13" ht="24" customHeight="1">
      <c r="A97" s="1200" t="s">
        <v>541</v>
      </c>
      <c r="B97" s="1201">
        <v>45734</v>
      </c>
      <c r="C97" s="1203">
        <v>0.41666666666666669</v>
      </c>
      <c r="D97" s="1200" t="s">
        <v>21</v>
      </c>
      <c r="E97" s="1200" t="s">
        <v>564</v>
      </c>
      <c r="F97" s="1200"/>
      <c r="G97" s="1200" t="s">
        <v>542</v>
      </c>
      <c r="H97" s="1200" t="s">
        <v>19</v>
      </c>
      <c r="I97" s="1200">
        <v>54</v>
      </c>
      <c r="J97" s="1200"/>
      <c r="K97" s="1196" t="s">
        <v>540</v>
      </c>
    </row>
    <row r="98" spans="1:13" ht="24" customHeight="1">
      <c r="A98" s="1200"/>
      <c r="B98" s="1201"/>
      <c r="C98" s="1203">
        <v>0.58333333333333337</v>
      </c>
      <c r="D98" s="1200" t="s">
        <v>543</v>
      </c>
      <c r="E98" s="1200" t="s">
        <v>24</v>
      </c>
      <c r="F98" s="1200"/>
      <c r="G98" s="1200" t="s">
        <v>105</v>
      </c>
      <c r="H98" s="1200"/>
      <c r="I98" s="1200"/>
      <c r="J98" s="1200"/>
      <c r="K98" s="1196" t="s">
        <v>540</v>
      </c>
    </row>
    <row r="99" spans="1:13" ht="24" customHeight="1">
      <c r="A99" s="1200" t="s">
        <v>527</v>
      </c>
      <c r="B99" s="1201">
        <v>45735</v>
      </c>
      <c r="C99" s="1203">
        <v>0.39583333333333331</v>
      </c>
      <c r="D99" s="1200" t="s">
        <v>22</v>
      </c>
      <c r="E99" s="1200" t="s">
        <v>564</v>
      </c>
      <c r="F99" s="1200"/>
      <c r="G99" s="1200" t="s">
        <v>577</v>
      </c>
      <c r="H99" s="1200" t="s">
        <v>19</v>
      </c>
      <c r="I99" s="1200">
        <v>54</v>
      </c>
      <c r="J99" s="1200"/>
      <c r="K99" s="1196" t="s">
        <v>540</v>
      </c>
      <c r="M99" s="1224" t="s">
        <v>578</v>
      </c>
    </row>
    <row r="100" spans="1:13" ht="24" customHeight="1">
      <c r="A100" s="1200" t="s">
        <v>530</v>
      </c>
      <c r="B100" s="1201">
        <v>45736</v>
      </c>
      <c r="C100" s="1200"/>
      <c r="D100" s="1200" t="s">
        <v>72</v>
      </c>
      <c r="E100" s="1200" t="s">
        <v>564</v>
      </c>
      <c r="F100" s="1200"/>
      <c r="G100" s="1200" t="s">
        <v>579</v>
      </c>
      <c r="H100" s="1200" t="s">
        <v>36</v>
      </c>
      <c r="I100" s="1200"/>
      <c r="J100" s="1200"/>
      <c r="K100" s="1196" t="s">
        <v>540</v>
      </c>
      <c r="M100" s="1224" t="s">
        <v>578</v>
      </c>
    </row>
    <row r="101" spans="1:13" ht="24" customHeight="1">
      <c r="A101" s="1200" t="s">
        <v>533</v>
      </c>
      <c r="B101" s="1201">
        <v>45737</v>
      </c>
      <c r="C101" s="1200"/>
      <c r="D101" s="1200" t="s">
        <v>43</v>
      </c>
      <c r="E101" s="1200" t="s">
        <v>564</v>
      </c>
      <c r="F101" s="1200"/>
      <c r="G101" s="1200" t="s">
        <v>580</v>
      </c>
      <c r="H101" s="1200"/>
      <c r="I101" s="1200"/>
      <c r="J101" s="1200"/>
      <c r="K101" s="1196" t="s">
        <v>540</v>
      </c>
      <c r="M101" s="1224" t="s">
        <v>578</v>
      </c>
    </row>
    <row r="102" spans="1:13" ht="33" customHeight="1">
      <c r="A102" s="1200" t="s">
        <v>535</v>
      </c>
      <c r="B102" s="1201">
        <v>45738</v>
      </c>
      <c r="C102" s="1252" t="s">
        <v>581</v>
      </c>
      <c r="D102" s="1200" t="s">
        <v>94</v>
      </c>
      <c r="E102" s="1200" t="s">
        <v>564</v>
      </c>
      <c r="F102" s="1200"/>
      <c r="G102" s="1251" t="s">
        <v>582</v>
      </c>
      <c r="H102" s="1200" t="s">
        <v>36</v>
      </c>
      <c r="I102" s="1200"/>
      <c r="J102" s="1200"/>
      <c r="K102" s="1196" t="s">
        <v>540</v>
      </c>
    </row>
    <row r="103" spans="1:13" ht="30.2" customHeight="1">
      <c r="A103" s="1200" t="s">
        <v>536</v>
      </c>
      <c r="B103" s="1201">
        <v>45739</v>
      </c>
      <c r="C103" s="1252" t="s">
        <v>581</v>
      </c>
      <c r="D103" s="1200" t="s">
        <v>94</v>
      </c>
      <c r="E103" s="1200" t="s">
        <v>564</v>
      </c>
      <c r="F103" s="1200"/>
      <c r="G103" s="1251" t="s">
        <v>583</v>
      </c>
      <c r="H103" s="1200" t="s">
        <v>36</v>
      </c>
      <c r="I103" s="1200"/>
      <c r="J103" s="1200"/>
      <c r="K103" s="1196" t="s">
        <v>540</v>
      </c>
    </row>
    <row r="104" spans="1:13" ht="24" customHeight="1">
      <c r="A104" s="1200" t="s">
        <v>538</v>
      </c>
      <c r="B104" s="1201">
        <v>45740</v>
      </c>
      <c r="C104" s="1200" t="s">
        <v>539</v>
      </c>
      <c r="D104" s="1200" t="s">
        <v>17</v>
      </c>
      <c r="E104" s="1200" t="s">
        <v>564</v>
      </c>
      <c r="F104" s="1200"/>
      <c r="G104" s="1200" t="s">
        <v>568</v>
      </c>
      <c r="H104" s="1200" t="s">
        <v>19</v>
      </c>
      <c r="I104" s="1200">
        <v>54</v>
      </c>
      <c r="J104" s="1200"/>
      <c r="K104" s="1196" t="s">
        <v>540</v>
      </c>
      <c r="M104" s="1224" t="s">
        <v>578</v>
      </c>
    </row>
    <row r="105" spans="1:13" ht="46.5" customHeight="1">
      <c r="A105" s="1200" t="s">
        <v>541</v>
      </c>
      <c r="B105" s="1201">
        <v>45741</v>
      </c>
      <c r="C105" s="1203">
        <v>0.5</v>
      </c>
      <c r="D105" s="1200" t="s">
        <v>21</v>
      </c>
      <c r="E105" s="1200" t="s">
        <v>575</v>
      </c>
      <c r="F105" s="1200"/>
      <c r="G105" s="1200" t="s">
        <v>584</v>
      </c>
      <c r="H105" s="1200" t="s">
        <v>19</v>
      </c>
      <c r="I105" s="1200">
        <v>54</v>
      </c>
      <c r="J105" s="1200"/>
      <c r="K105" s="1196" t="s">
        <v>540</v>
      </c>
      <c r="M105" s="1253" t="s">
        <v>585</v>
      </c>
    </row>
    <row r="106" spans="1:13" ht="24" customHeight="1">
      <c r="A106" s="1200"/>
      <c r="B106" s="1201"/>
      <c r="C106" s="1203">
        <v>0.58333333333333337</v>
      </c>
      <c r="D106" s="1200" t="s">
        <v>21</v>
      </c>
      <c r="E106" s="1200" t="s">
        <v>46</v>
      </c>
      <c r="F106" s="1200"/>
      <c r="G106" s="1200" t="s">
        <v>586</v>
      </c>
      <c r="H106" s="1200" t="s">
        <v>36</v>
      </c>
      <c r="I106" s="1200">
        <v>54</v>
      </c>
      <c r="J106" s="1200"/>
      <c r="K106" s="1196" t="s">
        <v>540</v>
      </c>
      <c r="M106" s="1224" t="s">
        <v>587</v>
      </c>
    </row>
    <row r="107" spans="1:13" ht="24" customHeight="1">
      <c r="A107" s="1200"/>
      <c r="B107" s="1201"/>
      <c r="C107" s="1203">
        <v>0.58333333333333337</v>
      </c>
      <c r="D107" s="1200" t="s">
        <v>543</v>
      </c>
      <c r="E107" s="1200" t="s">
        <v>32</v>
      </c>
      <c r="F107" s="1200"/>
      <c r="G107" s="1200" t="s">
        <v>105</v>
      </c>
      <c r="H107" s="1200" t="s">
        <v>36</v>
      </c>
      <c r="I107" s="1200">
        <v>54</v>
      </c>
      <c r="J107" s="1200"/>
      <c r="K107" s="1196" t="s">
        <v>540</v>
      </c>
      <c r="M107" s="1224" t="s">
        <v>587</v>
      </c>
    </row>
    <row r="108" spans="1:13" ht="24" customHeight="1">
      <c r="A108" s="1200" t="s">
        <v>527</v>
      </c>
      <c r="B108" s="1201">
        <v>45742</v>
      </c>
      <c r="C108" s="1203">
        <v>0.39583333333333331</v>
      </c>
      <c r="D108" s="1200" t="s">
        <v>22</v>
      </c>
      <c r="E108" s="1200" t="s">
        <v>575</v>
      </c>
      <c r="F108" s="1200"/>
      <c r="G108" s="1200" t="s">
        <v>588</v>
      </c>
      <c r="H108" s="1200" t="s">
        <v>19</v>
      </c>
      <c r="I108" s="1200">
        <v>54</v>
      </c>
      <c r="J108" s="1200" t="s">
        <v>526</v>
      </c>
      <c r="K108" s="1196" t="s">
        <v>540</v>
      </c>
      <c r="M108" s="1224" t="s">
        <v>587</v>
      </c>
    </row>
    <row r="109" spans="1:13" ht="24" customHeight="1">
      <c r="A109" s="1200" t="s">
        <v>530</v>
      </c>
      <c r="B109" s="1201">
        <v>45743</v>
      </c>
      <c r="C109" s="1200"/>
      <c r="D109" s="1200"/>
      <c r="E109" s="1200" t="s">
        <v>575</v>
      </c>
      <c r="F109" s="1200"/>
      <c r="G109" s="1200"/>
      <c r="H109" s="1200"/>
      <c r="I109" s="1200"/>
      <c r="J109" s="1200"/>
      <c r="M109" s="1224" t="s">
        <v>587</v>
      </c>
    </row>
    <row r="110" spans="1:13" ht="24" customHeight="1">
      <c r="A110" s="1200" t="s">
        <v>533</v>
      </c>
      <c r="B110" s="1201">
        <v>45744</v>
      </c>
      <c r="C110" s="1200" t="s">
        <v>38</v>
      </c>
      <c r="D110" s="1259" t="s">
        <v>66</v>
      </c>
      <c r="E110" s="1200" t="s">
        <v>575</v>
      </c>
      <c r="F110" s="1200"/>
      <c r="G110" s="1200" t="s">
        <v>589</v>
      </c>
      <c r="H110" s="1200" t="s">
        <v>19</v>
      </c>
      <c r="I110" s="1200">
        <v>54</v>
      </c>
      <c r="J110" s="1200"/>
      <c r="K110" s="1196" t="s">
        <v>540</v>
      </c>
      <c r="M110" s="1224" t="s">
        <v>587</v>
      </c>
    </row>
    <row r="111" spans="1:13" ht="24" customHeight="1">
      <c r="A111" s="1200" t="s">
        <v>535</v>
      </c>
      <c r="B111" s="1201">
        <v>45745</v>
      </c>
      <c r="C111" s="1200"/>
      <c r="D111" s="1200" t="s">
        <v>94</v>
      </c>
      <c r="E111" s="1200" t="s">
        <v>575</v>
      </c>
      <c r="F111" s="1200"/>
      <c r="G111" s="1200" t="s">
        <v>590</v>
      </c>
      <c r="H111" s="1200" t="s">
        <v>591</v>
      </c>
      <c r="I111" s="1200"/>
      <c r="J111" s="1200"/>
      <c r="K111" s="1196" t="s">
        <v>540</v>
      </c>
    </row>
    <row r="112" spans="1:13" ht="24" customHeight="1">
      <c r="A112" s="1200"/>
      <c r="B112" s="1201"/>
      <c r="C112" s="1200"/>
      <c r="D112" s="1200" t="s">
        <v>555</v>
      </c>
      <c r="E112" s="1200" t="s">
        <v>531</v>
      </c>
      <c r="F112" s="1200"/>
      <c r="G112" s="1200" t="s">
        <v>556</v>
      </c>
      <c r="H112" s="1200"/>
      <c r="I112" s="1200"/>
      <c r="J112" s="1200"/>
    </row>
    <row r="113" spans="1:13" ht="24" customHeight="1">
      <c r="A113" s="1200" t="s">
        <v>536</v>
      </c>
      <c r="B113" s="1201">
        <v>45746</v>
      </c>
      <c r="C113" s="1203">
        <v>0.375</v>
      </c>
      <c r="D113" s="1200" t="s">
        <v>122</v>
      </c>
      <c r="E113" s="1200" t="s">
        <v>575</v>
      </c>
      <c r="F113" s="1200"/>
      <c r="G113" s="1200" t="s">
        <v>592</v>
      </c>
      <c r="H113" s="1200" t="s">
        <v>19</v>
      </c>
      <c r="I113" s="1200"/>
      <c r="J113" s="1200"/>
      <c r="K113" s="1196" t="s">
        <v>540</v>
      </c>
    </row>
    <row r="114" spans="1:13" ht="24" customHeight="1">
      <c r="A114" s="1200"/>
      <c r="B114" s="1201"/>
      <c r="C114" s="1203">
        <v>0.375</v>
      </c>
      <c r="D114" s="1200" t="s">
        <v>122</v>
      </c>
      <c r="E114" s="1200" t="s">
        <v>575</v>
      </c>
      <c r="F114" s="1200"/>
      <c r="G114" s="1200" t="s">
        <v>593</v>
      </c>
      <c r="H114" s="1200" t="s">
        <v>19</v>
      </c>
      <c r="I114" s="1200"/>
      <c r="J114" s="1200"/>
      <c r="K114" s="1196" t="s">
        <v>540</v>
      </c>
    </row>
    <row r="115" spans="1:13" ht="24" customHeight="1">
      <c r="A115" s="1200"/>
      <c r="B115" s="1201"/>
      <c r="C115" s="1203" t="s">
        <v>594</v>
      </c>
      <c r="D115" s="1200" t="s">
        <v>43</v>
      </c>
      <c r="E115" s="1200" t="s">
        <v>30</v>
      </c>
      <c r="F115" s="1200"/>
      <c r="G115" s="1200" t="s">
        <v>595</v>
      </c>
      <c r="H115" s="1200" t="s">
        <v>36</v>
      </c>
      <c r="I115" s="1200"/>
      <c r="J115" s="1200"/>
      <c r="K115" s="1196" t="s">
        <v>540</v>
      </c>
    </row>
    <row r="116" spans="1:13" ht="24" customHeight="1">
      <c r="A116" s="1200" t="s">
        <v>538</v>
      </c>
      <c r="B116" s="1201">
        <v>45747</v>
      </c>
      <c r="C116" s="1200" t="s">
        <v>539</v>
      </c>
      <c r="D116" s="1200" t="s">
        <v>17</v>
      </c>
      <c r="E116" s="1200" t="s">
        <v>596</v>
      </c>
      <c r="F116" s="1200"/>
      <c r="G116" s="1200" t="s">
        <v>568</v>
      </c>
      <c r="H116" s="1200" t="s">
        <v>19</v>
      </c>
      <c r="I116" s="1200">
        <v>54</v>
      </c>
      <c r="J116" s="1200"/>
      <c r="K116" s="1196" t="s">
        <v>540</v>
      </c>
      <c r="M116" s="1224" t="s">
        <v>587</v>
      </c>
    </row>
    <row r="117" spans="1:13" ht="24" customHeight="1">
      <c r="A117" s="1200"/>
      <c r="B117" s="1201"/>
      <c r="C117" s="1203">
        <v>0.5</v>
      </c>
      <c r="D117" s="1200" t="s">
        <v>98</v>
      </c>
      <c r="E117" s="1200" t="s">
        <v>596</v>
      </c>
      <c r="F117" s="1200"/>
      <c r="G117" s="1200"/>
      <c r="H117" s="1200" t="s">
        <v>36</v>
      </c>
      <c r="I117" s="1200"/>
      <c r="J117" s="1200"/>
      <c r="K117" s="1196" t="s">
        <v>540</v>
      </c>
      <c r="M117" s="1197" t="s">
        <v>597</v>
      </c>
    </row>
    <row r="118" spans="1:13" s="1202" customFormat="1" ht="24" customHeight="1">
      <c r="A118" s="1516" t="s">
        <v>106</v>
      </c>
      <c r="B118" s="1517"/>
      <c r="C118" s="1517"/>
      <c r="D118" s="1517"/>
      <c r="E118" s="1517"/>
      <c r="F118" s="1517"/>
      <c r="G118" s="1517"/>
      <c r="H118" s="1517"/>
      <c r="I118" s="1517"/>
      <c r="J118" s="1518"/>
    </row>
    <row r="119" spans="1:13" ht="24" customHeight="1">
      <c r="A119" s="1204" t="s">
        <v>541</v>
      </c>
      <c r="B119" s="1205">
        <v>45748</v>
      </c>
      <c r="C119" s="1260">
        <v>0.39583333333333331</v>
      </c>
      <c r="D119" s="1206" t="s">
        <v>21</v>
      </c>
      <c r="E119" s="1206" t="s">
        <v>567</v>
      </c>
      <c r="F119" s="1206"/>
      <c r="G119" s="1206" t="s">
        <v>598</v>
      </c>
      <c r="H119" s="1206" t="s">
        <v>19</v>
      </c>
      <c r="I119" s="1206">
        <v>54</v>
      </c>
      <c r="J119" s="1207" t="s">
        <v>526</v>
      </c>
      <c r="K119" s="1196" t="s">
        <v>540</v>
      </c>
    </row>
    <row r="120" spans="1:13" ht="24" customHeight="1">
      <c r="A120" s="1191"/>
      <c r="B120" s="1208"/>
      <c r="C120" s="1209">
        <v>0.4375</v>
      </c>
      <c r="D120" s="1189" t="s">
        <v>21</v>
      </c>
      <c r="E120" s="1189" t="s">
        <v>24</v>
      </c>
      <c r="F120" s="1189"/>
      <c r="G120" s="1189" t="s">
        <v>599</v>
      </c>
      <c r="H120" s="1189" t="s">
        <v>36</v>
      </c>
      <c r="I120" s="1189">
        <v>54</v>
      </c>
      <c r="J120" s="1210" t="s">
        <v>526</v>
      </c>
      <c r="K120" s="1196" t="s">
        <v>540</v>
      </c>
    </row>
    <row r="121" spans="1:13" ht="24" customHeight="1">
      <c r="A121" s="1191"/>
      <c r="B121" s="1208"/>
      <c r="C121" s="1209">
        <v>0.75</v>
      </c>
      <c r="D121" s="1189" t="s">
        <v>543</v>
      </c>
      <c r="E121" s="1189" t="s">
        <v>567</v>
      </c>
      <c r="F121" s="1189"/>
      <c r="G121" s="1189" t="s">
        <v>105</v>
      </c>
      <c r="H121" s="1189" t="s">
        <v>19</v>
      </c>
      <c r="I121" s="1189">
        <v>54</v>
      </c>
      <c r="J121" s="1210" t="s">
        <v>526</v>
      </c>
      <c r="K121" s="1196" t="s">
        <v>540</v>
      </c>
    </row>
    <row r="122" spans="1:13" ht="24" customHeight="1">
      <c r="A122" s="1191" t="s">
        <v>527</v>
      </c>
      <c r="B122" s="1208">
        <v>45749</v>
      </c>
      <c r="C122" s="1209">
        <v>0.375</v>
      </c>
      <c r="D122" s="1189" t="s">
        <v>22</v>
      </c>
      <c r="E122" s="1189" t="s">
        <v>567</v>
      </c>
      <c r="F122" s="1189"/>
      <c r="G122" s="1189" t="s">
        <v>600</v>
      </c>
      <c r="H122" s="1189" t="s">
        <v>19</v>
      </c>
      <c r="I122" s="1189">
        <v>54</v>
      </c>
      <c r="J122" s="1210" t="s">
        <v>526</v>
      </c>
      <c r="K122" s="1196" t="s">
        <v>540</v>
      </c>
    </row>
    <row r="123" spans="1:13" ht="24" customHeight="1">
      <c r="A123" s="1191" t="s">
        <v>530</v>
      </c>
      <c r="B123" s="1208">
        <v>45750</v>
      </c>
      <c r="C123" s="1189"/>
      <c r="D123" s="1189"/>
      <c r="E123" s="1189" t="s">
        <v>567</v>
      </c>
      <c r="F123" s="1189"/>
      <c r="G123" s="1189"/>
      <c r="H123" s="1189"/>
      <c r="I123" s="1189"/>
      <c r="J123" s="1210"/>
    </row>
    <row r="124" spans="1:13" ht="24" customHeight="1">
      <c r="A124" s="1191" t="s">
        <v>533</v>
      </c>
      <c r="B124" s="1208">
        <v>45751</v>
      </c>
      <c r="C124" s="1209">
        <v>0.47916666666666669</v>
      </c>
      <c r="D124" s="1189" t="s">
        <v>122</v>
      </c>
      <c r="E124" s="1189" t="s">
        <v>567</v>
      </c>
      <c r="F124" s="1189"/>
      <c r="G124" s="1189" t="s">
        <v>601</v>
      </c>
      <c r="H124" s="1189" t="s">
        <v>19</v>
      </c>
      <c r="I124" s="1189"/>
      <c r="J124" s="1210"/>
      <c r="K124" s="1196" t="s">
        <v>540</v>
      </c>
    </row>
    <row r="125" spans="1:13" ht="24" customHeight="1">
      <c r="A125" s="1191"/>
      <c r="B125" s="1208"/>
      <c r="C125" s="1209">
        <v>0.47916666666666669</v>
      </c>
      <c r="D125" s="1189" t="s">
        <v>122</v>
      </c>
      <c r="E125" s="1189" t="s">
        <v>567</v>
      </c>
      <c r="F125" s="1189"/>
      <c r="G125" s="1189" t="s">
        <v>602</v>
      </c>
      <c r="H125" s="1189" t="s">
        <v>19</v>
      </c>
      <c r="I125" s="1189"/>
      <c r="J125" s="1210"/>
      <c r="K125" s="1196" t="s">
        <v>540</v>
      </c>
    </row>
    <row r="126" spans="1:13" ht="24" customHeight="1">
      <c r="A126" s="1191"/>
      <c r="B126" s="1208"/>
      <c r="C126" s="1189"/>
      <c r="D126" s="1189" t="s">
        <v>122</v>
      </c>
      <c r="E126" s="1189" t="s">
        <v>30</v>
      </c>
      <c r="F126" s="1189"/>
      <c r="G126" s="1189"/>
      <c r="H126" s="1189"/>
      <c r="I126" s="1189"/>
      <c r="J126" s="1210"/>
    </row>
    <row r="127" spans="1:13" ht="29.25" customHeight="1">
      <c r="A127" s="1191"/>
      <c r="B127" s="1208"/>
      <c r="C127" s="1190" t="s">
        <v>603</v>
      </c>
      <c r="D127" s="1189" t="s">
        <v>43</v>
      </c>
      <c r="E127" s="1189" t="s">
        <v>46</v>
      </c>
      <c r="F127" s="1189"/>
      <c r="G127" s="1189" t="s">
        <v>604</v>
      </c>
      <c r="H127" s="1189" t="s">
        <v>36</v>
      </c>
      <c r="I127" s="1189"/>
      <c r="J127" s="1210"/>
      <c r="K127" s="1196" t="s">
        <v>540</v>
      </c>
    </row>
    <row r="128" spans="1:13" ht="24" customHeight="1">
      <c r="A128" s="1191" t="s">
        <v>535</v>
      </c>
      <c r="B128" s="1208">
        <v>45752</v>
      </c>
      <c r="C128" s="1189"/>
      <c r="D128" s="1189"/>
      <c r="E128" s="1189" t="s">
        <v>567</v>
      </c>
      <c r="F128" s="1189"/>
      <c r="G128" s="1189"/>
      <c r="H128" s="1189"/>
      <c r="I128" s="1189"/>
      <c r="J128" s="1210"/>
    </row>
    <row r="129" spans="1:13" ht="24" customHeight="1">
      <c r="A129" s="1191" t="s">
        <v>536</v>
      </c>
      <c r="B129" s="1208">
        <v>45753</v>
      </c>
      <c r="C129" s="1209">
        <v>0.375</v>
      </c>
      <c r="D129" s="1222" t="s">
        <v>122</v>
      </c>
      <c r="E129" s="1189" t="s">
        <v>567</v>
      </c>
      <c r="F129" s="1189"/>
      <c r="G129" s="1189" t="s">
        <v>605</v>
      </c>
      <c r="H129" s="1189" t="s">
        <v>19</v>
      </c>
      <c r="I129" s="1189"/>
      <c r="J129" s="1210"/>
      <c r="K129" s="1196" t="s">
        <v>540</v>
      </c>
    </row>
    <row r="130" spans="1:13" ht="24" customHeight="1">
      <c r="A130" s="1191"/>
      <c r="B130" s="1208"/>
      <c r="C130" s="1209">
        <v>0.375</v>
      </c>
      <c r="D130" s="1222" t="s">
        <v>122</v>
      </c>
      <c r="E130" s="1189" t="s">
        <v>567</v>
      </c>
      <c r="F130" s="1189"/>
      <c r="G130" s="1189" t="s">
        <v>606</v>
      </c>
      <c r="H130" s="1189" t="s">
        <v>19</v>
      </c>
      <c r="I130" s="1189"/>
      <c r="J130" s="1210"/>
      <c r="K130" s="1196" t="s">
        <v>540</v>
      </c>
    </row>
    <row r="131" spans="1:13" ht="24" customHeight="1">
      <c r="A131" s="1191"/>
      <c r="B131" s="1208"/>
      <c r="C131" s="1209">
        <v>0.45833333333333331</v>
      </c>
      <c r="D131" s="1222" t="s">
        <v>29</v>
      </c>
      <c r="E131" s="1189" t="s">
        <v>30</v>
      </c>
      <c r="F131" s="1189"/>
      <c r="G131" s="1189" t="s">
        <v>263</v>
      </c>
      <c r="H131" s="1189" t="s">
        <v>36</v>
      </c>
      <c r="I131" s="1189">
        <v>54</v>
      </c>
      <c r="J131" s="1210" t="s">
        <v>526</v>
      </c>
      <c r="K131" s="1196" t="s">
        <v>540</v>
      </c>
    </row>
    <row r="132" spans="1:13" ht="24" customHeight="1">
      <c r="A132" s="1191" t="s">
        <v>538</v>
      </c>
      <c r="B132" s="1208">
        <v>45754</v>
      </c>
      <c r="C132" s="1189" t="s">
        <v>539</v>
      </c>
      <c r="D132" s="1189" t="s">
        <v>17</v>
      </c>
      <c r="E132" s="1189" t="s">
        <v>607</v>
      </c>
      <c r="F132" s="1189"/>
      <c r="G132" s="1189" t="s">
        <v>562</v>
      </c>
      <c r="H132" s="1189" t="s">
        <v>19</v>
      </c>
      <c r="I132" s="1189">
        <v>54</v>
      </c>
      <c r="J132" s="1210" t="s">
        <v>526</v>
      </c>
      <c r="K132" s="1196" t="s">
        <v>540</v>
      </c>
    </row>
    <row r="133" spans="1:13" ht="24" customHeight="1">
      <c r="A133" s="1191" t="s">
        <v>541</v>
      </c>
      <c r="B133" s="1208">
        <v>45755</v>
      </c>
      <c r="C133" s="1209">
        <v>0.39583333333333331</v>
      </c>
      <c r="D133" s="1189" t="s">
        <v>21</v>
      </c>
      <c r="E133" s="1189" t="s">
        <v>608</v>
      </c>
      <c r="F133" s="1189"/>
      <c r="G133" s="1189" t="s">
        <v>609</v>
      </c>
      <c r="H133" s="1189" t="s">
        <v>19</v>
      </c>
      <c r="I133" s="1189">
        <v>54</v>
      </c>
      <c r="J133" s="1210" t="s">
        <v>526</v>
      </c>
      <c r="K133" s="1196" t="s">
        <v>540</v>
      </c>
    </row>
    <row r="134" spans="1:13" ht="24" customHeight="1">
      <c r="A134" s="1191"/>
      <c r="B134" s="1208"/>
      <c r="C134" s="1209">
        <v>0.4375</v>
      </c>
      <c r="D134" s="1189" t="s">
        <v>21</v>
      </c>
      <c r="E134" s="1189" t="s">
        <v>32</v>
      </c>
      <c r="F134" s="1189"/>
      <c r="G134" s="1189" t="s">
        <v>599</v>
      </c>
      <c r="H134" s="1189" t="s">
        <v>36</v>
      </c>
      <c r="I134" s="1189">
        <v>54</v>
      </c>
      <c r="J134" s="1210" t="s">
        <v>526</v>
      </c>
      <c r="K134" s="1196" t="s">
        <v>540</v>
      </c>
    </row>
    <row r="135" spans="1:13" ht="24" customHeight="1">
      <c r="A135" s="1191"/>
      <c r="B135" s="1208"/>
      <c r="C135" s="1209">
        <v>0.66666666666666663</v>
      </c>
      <c r="D135" s="1189" t="s">
        <v>543</v>
      </c>
      <c r="E135" s="1189" t="s">
        <v>608</v>
      </c>
      <c r="F135" s="1189"/>
      <c r="G135" s="1189" t="s">
        <v>610</v>
      </c>
      <c r="H135" s="1189" t="s">
        <v>36</v>
      </c>
      <c r="I135" s="1189">
        <v>54</v>
      </c>
      <c r="J135" s="1210" t="s">
        <v>526</v>
      </c>
      <c r="K135" s="1196" t="s">
        <v>540</v>
      </c>
    </row>
    <row r="136" spans="1:13" ht="24" customHeight="1">
      <c r="A136" s="1191"/>
      <c r="B136" s="1208"/>
      <c r="C136" s="1209">
        <v>0.75</v>
      </c>
      <c r="D136" s="1189" t="s">
        <v>543</v>
      </c>
      <c r="E136" s="1189" t="s">
        <v>24</v>
      </c>
      <c r="F136" s="1189"/>
      <c r="G136" s="1189" t="s">
        <v>611</v>
      </c>
      <c r="H136" s="1189" t="s">
        <v>36</v>
      </c>
      <c r="I136" s="1189">
        <v>54</v>
      </c>
      <c r="J136" s="1210" t="s">
        <v>526</v>
      </c>
      <c r="K136" s="1196" t="s">
        <v>540</v>
      </c>
    </row>
    <row r="137" spans="1:13" ht="24" customHeight="1">
      <c r="A137" s="1191" t="s">
        <v>527</v>
      </c>
      <c r="B137" s="1208">
        <v>45756</v>
      </c>
      <c r="C137" s="1209">
        <v>0.35416666666666669</v>
      </c>
      <c r="D137" s="1189" t="s">
        <v>22</v>
      </c>
      <c r="E137" s="1189" t="s">
        <v>608</v>
      </c>
      <c r="F137" s="1189"/>
      <c r="G137" s="1189" t="s">
        <v>612</v>
      </c>
      <c r="H137" s="1189" t="s">
        <v>613</v>
      </c>
      <c r="I137" s="1189">
        <v>54</v>
      </c>
      <c r="J137" s="1210" t="s">
        <v>526</v>
      </c>
      <c r="K137" s="1196" t="s">
        <v>540</v>
      </c>
    </row>
    <row r="138" spans="1:13" ht="24" customHeight="1">
      <c r="A138" s="1191" t="s">
        <v>530</v>
      </c>
      <c r="B138" s="1208">
        <v>45757</v>
      </c>
      <c r="C138" s="1209">
        <v>0.4375</v>
      </c>
      <c r="D138" s="1189" t="s">
        <v>122</v>
      </c>
      <c r="E138" s="1189" t="s">
        <v>608</v>
      </c>
      <c r="F138" s="1189"/>
      <c r="G138" s="1189" t="s">
        <v>614</v>
      </c>
      <c r="H138" s="1189" t="s">
        <v>19</v>
      </c>
      <c r="I138" s="1189"/>
      <c r="J138" s="1210"/>
      <c r="K138" s="1196" t="s">
        <v>540</v>
      </c>
    </row>
    <row r="139" spans="1:13" ht="24" customHeight="1">
      <c r="A139" s="1191"/>
      <c r="B139" s="1208"/>
      <c r="C139" s="1209">
        <v>0.4375</v>
      </c>
      <c r="D139" s="1189" t="s">
        <v>122</v>
      </c>
      <c r="E139" s="1189" t="s">
        <v>608</v>
      </c>
      <c r="F139" s="1189"/>
      <c r="G139" s="1189" t="s">
        <v>615</v>
      </c>
      <c r="H139" s="1189" t="s">
        <v>19</v>
      </c>
      <c r="I139" s="1189"/>
      <c r="J139" s="1210"/>
      <c r="K139" s="1196" t="s">
        <v>540</v>
      </c>
    </row>
    <row r="140" spans="1:13" ht="24" customHeight="1">
      <c r="A140" s="1191" t="s">
        <v>533</v>
      </c>
      <c r="B140" s="1208">
        <v>45758</v>
      </c>
      <c r="C140" s="1209">
        <v>0.60555555555555551</v>
      </c>
      <c r="D140" s="1189" t="s">
        <v>98</v>
      </c>
      <c r="E140" s="1189" t="s">
        <v>608</v>
      </c>
      <c r="F140" s="1189"/>
      <c r="G140" s="1189" t="s">
        <v>218</v>
      </c>
      <c r="H140" s="1189"/>
      <c r="I140" s="1189"/>
      <c r="J140" s="1210"/>
      <c r="K140" s="1196" t="s">
        <v>540</v>
      </c>
      <c r="M140" s="1223" t="s">
        <v>616</v>
      </c>
    </row>
    <row r="141" spans="1:13" ht="21.2" customHeight="1">
      <c r="A141" s="1191" t="s">
        <v>535</v>
      </c>
      <c r="B141" s="1208">
        <v>45759</v>
      </c>
      <c r="C141" s="1209"/>
      <c r="D141" s="1189"/>
      <c r="E141" s="1190" t="s">
        <v>564</v>
      </c>
      <c r="F141" s="1190"/>
      <c r="G141" s="1190"/>
      <c r="H141" s="1189"/>
      <c r="I141" s="1189"/>
      <c r="J141" s="1210"/>
      <c r="K141" s="1196" t="s">
        <v>540</v>
      </c>
    </row>
    <row r="142" spans="1:13" ht="24" customHeight="1">
      <c r="A142" s="1191" t="s">
        <v>536</v>
      </c>
      <c r="B142" s="1208">
        <v>45760</v>
      </c>
      <c r="C142" s="1209">
        <v>0.375</v>
      </c>
      <c r="D142" s="1189" t="s">
        <v>122</v>
      </c>
      <c r="E142" s="1190" t="s">
        <v>608</v>
      </c>
      <c r="F142" s="1190"/>
      <c r="G142" s="1189" t="s">
        <v>617</v>
      </c>
      <c r="H142" s="1189" t="s">
        <v>19</v>
      </c>
      <c r="I142" s="1189"/>
      <c r="J142" s="1210"/>
      <c r="K142" s="1196" t="s">
        <v>540</v>
      </c>
    </row>
    <row r="143" spans="1:13" ht="24" customHeight="1">
      <c r="A143" s="1191"/>
      <c r="B143" s="1208"/>
      <c r="C143" s="1209">
        <v>0.375</v>
      </c>
      <c r="D143" s="1189" t="s">
        <v>122</v>
      </c>
      <c r="E143" s="1190" t="s">
        <v>608</v>
      </c>
      <c r="F143" s="1190"/>
      <c r="G143" s="1189" t="s">
        <v>618</v>
      </c>
      <c r="H143" s="1189"/>
      <c r="I143" s="1189"/>
      <c r="J143" s="1210"/>
      <c r="K143" s="1196" t="s">
        <v>540</v>
      </c>
    </row>
    <row r="144" spans="1:13" ht="24" customHeight="1">
      <c r="A144" s="1191" t="s">
        <v>538</v>
      </c>
      <c r="B144" s="1208">
        <v>45761</v>
      </c>
      <c r="C144" s="1189" t="s">
        <v>131</v>
      </c>
      <c r="D144" s="1189" t="s">
        <v>17</v>
      </c>
      <c r="E144" s="1189" t="s">
        <v>567</v>
      </c>
      <c r="F144" s="1189"/>
      <c r="G144" s="1189" t="s">
        <v>619</v>
      </c>
      <c r="H144" s="1189" t="s">
        <v>19</v>
      </c>
      <c r="I144" s="1189"/>
      <c r="J144" s="1210"/>
      <c r="K144" s="1196" t="s">
        <v>540</v>
      </c>
    </row>
    <row r="145" spans="1:13" ht="24" customHeight="1">
      <c r="A145" s="1191"/>
      <c r="B145" s="1208"/>
      <c r="C145" s="1209">
        <v>0.54166666666666663</v>
      </c>
      <c r="D145" s="1189" t="s">
        <v>545</v>
      </c>
      <c r="E145" s="1189" t="s">
        <v>596</v>
      </c>
      <c r="F145" s="1189"/>
      <c r="G145" s="1189" t="s">
        <v>571</v>
      </c>
      <c r="H145" s="1189" t="s">
        <v>26</v>
      </c>
      <c r="I145" s="1189"/>
      <c r="J145" s="1210"/>
      <c r="K145" s="1196" t="s">
        <v>540</v>
      </c>
    </row>
    <row r="146" spans="1:13" ht="24" customHeight="1">
      <c r="A146" s="1191" t="s">
        <v>541</v>
      </c>
      <c r="B146" s="1208">
        <v>45762</v>
      </c>
      <c r="C146" s="1209">
        <v>0.39583333333333331</v>
      </c>
      <c r="D146" s="1189" t="s">
        <v>21</v>
      </c>
      <c r="E146" s="1189" t="s">
        <v>608</v>
      </c>
      <c r="F146" s="1189"/>
      <c r="G146" s="1189" t="s">
        <v>620</v>
      </c>
      <c r="H146" s="1189" t="s">
        <v>19</v>
      </c>
      <c r="I146" s="1189">
        <v>54</v>
      </c>
      <c r="J146" s="1210" t="s">
        <v>526</v>
      </c>
      <c r="K146" s="1196" t="s">
        <v>540</v>
      </c>
      <c r="M146" s="1224" t="s">
        <v>621</v>
      </c>
    </row>
    <row r="147" spans="1:13" ht="24" customHeight="1">
      <c r="A147" s="1191"/>
      <c r="B147" s="1208"/>
      <c r="C147" s="1209">
        <v>0.4375</v>
      </c>
      <c r="D147" s="1189" t="s">
        <v>21</v>
      </c>
      <c r="E147" s="1189" t="s">
        <v>24</v>
      </c>
      <c r="F147" s="1189"/>
      <c r="G147" s="1189" t="s">
        <v>622</v>
      </c>
      <c r="H147" s="1189" t="s">
        <v>36</v>
      </c>
      <c r="I147" s="1189">
        <v>54</v>
      </c>
      <c r="J147" s="1210" t="s">
        <v>526</v>
      </c>
      <c r="K147" s="1196" t="s">
        <v>540</v>
      </c>
    </row>
    <row r="148" spans="1:13" ht="24" customHeight="1">
      <c r="A148" s="1191"/>
      <c r="B148" s="1208"/>
      <c r="C148" s="1209">
        <v>0.66666666666666663</v>
      </c>
      <c r="D148" s="1189" t="s">
        <v>543</v>
      </c>
      <c r="E148" s="1189" t="s">
        <v>608</v>
      </c>
      <c r="F148" s="1189"/>
      <c r="G148" s="1189" t="s">
        <v>103</v>
      </c>
      <c r="H148" s="1189" t="s">
        <v>36</v>
      </c>
      <c r="I148" s="1189">
        <v>54</v>
      </c>
      <c r="J148" s="1210" t="s">
        <v>526</v>
      </c>
      <c r="K148" s="1196" t="s">
        <v>540</v>
      </c>
    </row>
    <row r="149" spans="1:13" ht="24" customHeight="1">
      <c r="A149" s="1191"/>
      <c r="B149" s="1208"/>
      <c r="C149" s="1209">
        <v>0.75</v>
      </c>
      <c r="D149" s="1189" t="s">
        <v>543</v>
      </c>
      <c r="E149" s="1189" t="s">
        <v>32</v>
      </c>
      <c r="F149" s="1189"/>
      <c r="G149" s="1189" t="s">
        <v>105</v>
      </c>
      <c r="H149" s="1189" t="s">
        <v>36</v>
      </c>
      <c r="I149" s="1189">
        <v>54</v>
      </c>
      <c r="J149" s="1210" t="s">
        <v>526</v>
      </c>
      <c r="K149" s="1196" t="s">
        <v>540</v>
      </c>
    </row>
    <row r="150" spans="1:13" ht="24" customHeight="1">
      <c r="A150" s="1191" t="s">
        <v>527</v>
      </c>
      <c r="B150" s="1208">
        <v>45763</v>
      </c>
      <c r="C150" s="1209">
        <v>0.35416666666666669</v>
      </c>
      <c r="D150" s="1189" t="s">
        <v>22</v>
      </c>
      <c r="E150" s="1189" t="s">
        <v>596</v>
      </c>
      <c r="F150" s="1189"/>
      <c r="G150" s="1189" t="s">
        <v>623</v>
      </c>
      <c r="H150" s="1189" t="s">
        <v>19</v>
      </c>
      <c r="I150" s="1189">
        <v>54</v>
      </c>
      <c r="J150" s="1210" t="s">
        <v>526</v>
      </c>
      <c r="K150" s="1196" t="s">
        <v>540</v>
      </c>
      <c r="M150" s="1224" t="s">
        <v>624</v>
      </c>
    </row>
    <row r="151" spans="1:13" ht="24" customHeight="1">
      <c r="A151" s="1191" t="s">
        <v>530</v>
      </c>
      <c r="B151" s="1208">
        <v>45764</v>
      </c>
      <c r="C151" s="1189"/>
      <c r="D151" s="1189"/>
      <c r="E151" s="1189" t="s">
        <v>596</v>
      </c>
      <c r="F151" s="1189"/>
      <c r="G151" s="1189"/>
      <c r="H151" s="1189"/>
      <c r="I151" s="1189"/>
      <c r="J151" s="1210"/>
      <c r="K151" s="1196" t="s">
        <v>540</v>
      </c>
      <c r="M151" s="1224" t="s">
        <v>625</v>
      </c>
    </row>
    <row r="152" spans="1:13" ht="24" customHeight="1">
      <c r="A152" s="1261" t="s">
        <v>533</v>
      </c>
      <c r="B152" s="1208">
        <v>45765</v>
      </c>
      <c r="C152" s="1209"/>
      <c r="D152" s="1262" t="s">
        <v>626</v>
      </c>
      <c r="E152" s="1189"/>
      <c r="F152" s="1189"/>
      <c r="G152" s="1189"/>
      <c r="H152" s="1189"/>
      <c r="I152" s="1189"/>
      <c r="J152" s="1210"/>
    </row>
    <row r="153" spans="1:13" ht="24" customHeight="1">
      <c r="A153" s="1261"/>
      <c r="B153" s="1208"/>
      <c r="C153" s="1209">
        <v>0.47916666666666669</v>
      </c>
      <c r="D153" s="1222" t="s">
        <v>122</v>
      </c>
      <c r="E153" s="1189" t="s">
        <v>596</v>
      </c>
      <c r="F153" s="1189"/>
      <c r="G153" s="1189" t="s">
        <v>627</v>
      </c>
      <c r="H153" s="1189" t="s">
        <v>19</v>
      </c>
      <c r="I153" s="1189"/>
      <c r="J153" s="1210"/>
      <c r="K153" s="1196" t="s">
        <v>540</v>
      </c>
    </row>
    <row r="154" spans="1:13" ht="24" customHeight="1">
      <c r="A154" s="1261"/>
      <c r="B154" s="1208"/>
      <c r="C154" s="1209">
        <v>0.47916666666666669</v>
      </c>
      <c r="D154" s="1222" t="s">
        <v>122</v>
      </c>
      <c r="E154" s="1189" t="s">
        <v>596</v>
      </c>
      <c r="F154" s="1189"/>
      <c r="G154" s="1189" t="s">
        <v>628</v>
      </c>
      <c r="H154" s="1189" t="s">
        <v>19</v>
      </c>
      <c r="I154" s="1189"/>
      <c r="J154" s="1210"/>
      <c r="K154" s="1196" t="s">
        <v>540</v>
      </c>
    </row>
    <row r="155" spans="1:13" ht="24" customHeight="1">
      <c r="A155" s="1261"/>
      <c r="B155" s="1208"/>
      <c r="C155" s="1209">
        <v>0.375</v>
      </c>
      <c r="D155" s="1222" t="s">
        <v>122</v>
      </c>
      <c r="E155" s="1189" t="s">
        <v>30</v>
      </c>
      <c r="F155" s="1189"/>
      <c r="G155" s="1189" t="s">
        <v>629</v>
      </c>
      <c r="H155" s="1189" t="s">
        <v>36</v>
      </c>
      <c r="I155" s="1189"/>
      <c r="J155" s="1210"/>
      <c r="K155" s="1196" t="s">
        <v>540</v>
      </c>
    </row>
    <row r="156" spans="1:13" ht="24" customHeight="1">
      <c r="A156" s="1261" t="s">
        <v>535</v>
      </c>
      <c r="B156" s="1208">
        <v>45766</v>
      </c>
      <c r="C156" s="1209"/>
      <c r="D156" s="1222"/>
      <c r="E156" s="1189"/>
      <c r="F156" s="1189"/>
      <c r="G156" s="1189"/>
      <c r="H156" s="1189"/>
      <c r="I156" s="1189"/>
      <c r="J156" s="1210"/>
      <c r="M156" s="1223" t="s">
        <v>630</v>
      </c>
    </row>
    <row r="157" spans="1:13" ht="24" customHeight="1">
      <c r="A157" s="1261" t="s">
        <v>536</v>
      </c>
      <c r="B157" s="1208">
        <v>45767</v>
      </c>
      <c r="C157" s="1209"/>
      <c r="D157" s="1262" t="s">
        <v>631</v>
      </c>
      <c r="E157" s="1189" t="s">
        <v>596</v>
      </c>
      <c r="F157" s="1189"/>
      <c r="G157" s="1189"/>
      <c r="H157" s="1189"/>
      <c r="I157" s="1189"/>
      <c r="J157" s="1210"/>
    </row>
    <row r="158" spans="1:13" ht="24" customHeight="1">
      <c r="A158" s="1261" t="s">
        <v>538</v>
      </c>
      <c r="B158" s="1208">
        <v>45768</v>
      </c>
      <c r="C158" s="1209"/>
      <c r="D158" s="1262" t="s">
        <v>632</v>
      </c>
      <c r="E158" s="1189" t="s">
        <v>596</v>
      </c>
      <c r="F158" s="1189"/>
      <c r="G158" s="1189"/>
      <c r="H158" s="1189"/>
      <c r="I158" s="1189"/>
      <c r="J158" s="1210"/>
    </row>
    <row r="159" spans="1:13" ht="24" customHeight="1">
      <c r="A159" s="1264" t="s">
        <v>541</v>
      </c>
      <c r="B159" s="1265">
        <v>45769</v>
      </c>
      <c r="C159" s="1266">
        <v>0.39583333333333331</v>
      </c>
      <c r="D159" s="1267" t="s">
        <v>21</v>
      </c>
      <c r="E159" s="1267" t="s">
        <v>607</v>
      </c>
      <c r="F159" s="1267"/>
      <c r="G159" s="1267" t="s">
        <v>633</v>
      </c>
      <c r="H159" s="1267" t="s">
        <v>19</v>
      </c>
      <c r="I159" s="1267">
        <v>54</v>
      </c>
      <c r="J159" s="1268"/>
      <c r="K159" s="1196" t="s">
        <v>540</v>
      </c>
    </row>
    <row r="160" spans="1:13" ht="24" customHeight="1">
      <c r="A160" s="1264"/>
      <c r="B160" s="1265"/>
      <c r="C160" s="1266">
        <v>0.4375</v>
      </c>
      <c r="D160" s="1267" t="s">
        <v>21</v>
      </c>
      <c r="E160" s="1267" t="s">
        <v>24</v>
      </c>
      <c r="F160" s="1267"/>
      <c r="G160" s="1267" t="s">
        <v>634</v>
      </c>
      <c r="H160" s="1267" t="s">
        <v>36</v>
      </c>
      <c r="I160" s="1267">
        <v>54</v>
      </c>
      <c r="J160" s="1268"/>
      <c r="K160" s="1196" t="s">
        <v>540</v>
      </c>
    </row>
    <row r="161" spans="1:13" ht="24" customHeight="1">
      <c r="A161" s="1264"/>
      <c r="B161" s="1265"/>
      <c r="C161" s="1266">
        <v>0.66666666666666663</v>
      </c>
      <c r="D161" s="1267" t="s">
        <v>543</v>
      </c>
      <c r="E161" s="1267" t="s">
        <v>607</v>
      </c>
      <c r="F161" s="1267"/>
      <c r="G161" s="1267" t="s">
        <v>103</v>
      </c>
      <c r="H161" s="1267" t="s">
        <v>36</v>
      </c>
      <c r="I161" s="1267">
        <v>54</v>
      </c>
      <c r="J161" s="1268"/>
      <c r="K161" s="1196" t="s">
        <v>540</v>
      </c>
    </row>
    <row r="162" spans="1:13" ht="24" customHeight="1">
      <c r="A162" s="1264"/>
      <c r="B162" s="1265"/>
      <c r="C162" s="1266">
        <v>0.75</v>
      </c>
      <c r="D162" s="1267" t="s">
        <v>543</v>
      </c>
      <c r="E162" s="1267" t="s">
        <v>24</v>
      </c>
      <c r="F162" s="1267"/>
      <c r="G162" s="1267" t="s">
        <v>105</v>
      </c>
      <c r="H162" s="1267" t="s">
        <v>36</v>
      </c>
      <c r="I162" s="1267">
        <v>54</v>
      </c>
      <c r="J162" s="1268"/>
      <c r="K162" s="1196" t="s">
        <v>540</v>
      </c>
    </row>
    <row r="163" spans="1:13" ht="24" customHeight="1">
      <c r="A163" s="1264" t="s">
        <v>527</v>
      </c>
      <c r="B163" s="1265">
        <v>45770</v>
      </c>
      <c r="C163" s="1266">
        <v>0.35416666666666669</v>
      </c>
      <c r="D163" s="1267" t="s">
        <v>22</v>
      </c>
      <c r="E163" s="1267" t="s">
        <v>607</v>
      </c>
      <c r="F163" s="1267"/>
      <c r="G163" s="1267" t="s">
        <v>635</v>
      </c>
      <c r="H163" s="1267" t="s">
        <v>19</v>
      </c>
      <c r="I163" s="1267">
        <v>54</v>
      </c>
      <c r="J163" s="1268" t="s">
        <v>526</v>
      </c>
      <c r="K163" s="1196" t="s">
        <v>540</v>
      </c>
      <c r="M163" s="1224" t="s">
        <v>636</v>
      </c>
    </row>
    <row r="164" spans="1:13" ht="24" customHeight="1">
      <c r="A164" s="1264" t="s">
        <v>530</v>
      </c>
      <c r="B164" s="1265">
        <v>45771</v>
      </c>
      <c r="C164" s="1267"/>
      <c r="D164" s="1267"/>
      <c r="E164" s="1267" t="s">
        <v>607</v>
      </c>
      <c r="F164" s="1267"/>
      <c r="G164" s="1267"/>
      <c r="H164" s="1267"/>
      <c r="I164" s="1267"/>
      <c r="J164" s="1268"/>
      <c r="M164" s="1224" t="s">
        <v>637</v>
      </c>
    </row>
    <row r="165" spans="1:13" ht="24" customHeight="1">
      <c r="A165" s="1264" t="s">
        <v>533</v>
      </c>
      <c r="B165" s="1265">
        <v>45772</v>
      </c>
      <c r="C165" s="1267"/>
      <c r="D165" s="1267" t="s">
        <v>122</v>
      </c>
      <c r="E165" s="1267" t="s">
        <v>607</v>
      </c>
      <c r="F165" s="1267"/>
      <c r="G165" s="1267" t="s">
        <v>638</v>
      </c>
      <c r="H165" s="1267" t="s">
        <v>19</v>
      </c>
      <c r="I165" s="1267"/>
      <c r="J165" s="1268"/>
      <c r="K165" s="1196" t="s">
        <v>540</v>
      </c>
    </row>
    <row r="166" spans="1:13" ht="24" customHeight="1">
      <c r="A166" s="1264"/>
      <c r="B166" s="1265"/>
      <c r="C166" s="1267"/>
      <c r="D166" s="1267"/>
      <c r="E166" s="1267"/>
      <c r="F166" s="1267"/>
      <c r="G166" s="1267" t="s">
        <v>639</v>
      </c>
      <c r="H166" s="1267" t="s">
        <v>19</v>
      </c>
      <c r="I166" s="1267"/>
      <c r="J166" s="1268"/>
      <c r="K166" s="1196" t="s">
        <v>540</v>
      </c>
    </row>
    <row r="167" spans="1:13" ht="32.25" customHeight="1">
      <c r="A167" s="1264"/>
      <c r="B167" s="1265"/>
      <c r="C167" s="1269" t="s">
        <v>603</v>
      </c>
      <c r="D167" s="1267" t="s">
        <v>43</v>
      </c>
      <c r="E167" s="1267" t="s">
        <v>46</v>
      </c>
      <c r="F167" s="1267"/>
      <c r="G167" s="1267" t="s">
        <v>604</v>
      </c>
      <c r="H167" s="1267" t="s">
        <v>36</v>
      </c>
      <c r="I167" s="1267"/>
      <c r="J167" s="1268"/>
      <c r="K167" s="1196" t="s">
        <v>540</v>
      </c>
    </row>
    <row r="168" spans="1:13" ht="24" customHeight="1">
      <c r="A168" s="1270" t="s">
        <v>535</v>
      </c>
      <c r="B168" s="1265">
        <v>45773</v>
      </c>
      <c r="C168" s="1266"/>
      <c r="D168" s="1271" t="s">
        <v>640</v>
      </c>
      <c r="E168" s="1267"/>
      <c r="F168" s="1267"/>
      <c r="G168" s="1267"/>
      <c r="H168" s="1267"/>
      <c r="I168" s="1267"/>
      <c r="J168" s="1268"/>
    </row>
    <row r="169" spans="1:13" ht="24" customHeight="1">
      <c r="A169" s="1270"/>
      <c r="B169" s="1265"/>
      <c r="C169" s="1266">
        <v>0.37777777777777777</v>
      </c>
      <c r="D169" s="1272" t="s">
        <v>98</v>
      </c>
      <c r="E169" s="1267" t="s">
        <v>607</v>
      </c>
      <c r="F169" s="1267"/>
      <c r="G169" s="1267" t="s">
        <v>641</v>
      </c>
      <c r="H169" s="1267" t="s">
        <v>36</v>
      </c>
      <c r="I169" s="1267">
        <v>54</v>
      </c>
      <c r="J169" s="1268"/>
      <c r="K169" s="1196" t="s">
        <v>540</v>
      </c>
      <c r="M169" s="1197" t="s">
        <v>642</v>
      </c>
    </row>
    <row r="170" spans="1:13" ht="24" customHeight="1">
      <c r="A170" s="1270"/>
      <c r="B170" s="1265"/>
      <c r="C170" s="1266">
        <v>0.52083333333333337</v>
      </c>
      <c r="D170" s="1272" t="s">
        <v>94</v>
      </c>
      <c r="E170" s="1267" t="s">
        <v>607</v>
      </c>
      <c r="F170" s="1267"/>
      <c r="G170" s="1267" t="s">
        <v>643</v>
      </c>
      <c r="H170" s="1267" t="s">
        <v>591</v>
      </c>
      <c r="I170" s="1267"/>
      <c r="J170" s="1268"/>
      <c r="K170" s="1196" t="s">
        <v>540</v>
      </c>
    </row>
    <row r="171" spans="1:13" ht="24" customHeight="1">
      <c r="A171" s="1264" t="s">
        <v>536</v>
      </c>
      <c r="B171" s="1265">
        <v>45774</v>
      </c>
      <c r="C171" s="1266">
        <v>0.375</v>
      </c>
      <c r="D171" s="1267" t="s">
        <v>122</v>
      </c>
      <c r="E171" s="1267" t="s">
        <v>607</v>
      </c>
      <c r="F171" s="1267"/>
      <c r="G171" s="1267" t="s">
        <v>644</v>
      </c>
      <c r="H171" s="1267" t="s">
        <v>19</v>
      </c>
      <c r="I171" s="1267"/>
      <c r="J171" s="1268"/>
      <c r="K171" s="1196" t="s">
        <v>540</v>
      </c>
    </row>
    <row r="172" spans="1:13" ht="24" customHeight="1">
      <c r="A172" s="1191"/>
      <c r="B172" s="1208"/>
      <c r="C172" s="1209">
        <v>0.375</v>
      </c>
      <c r="D172" s="1189" t="s">
        <v>122</v>
      </c>
      <c r="E172" s="1189" t="s">
        <v>607</v>
      </c>
      <c r="F172" s="1189"/>
      <c r="G172" s="1189" t="s">
        <v>645</v>
      </c>
      <c r="H172" s="1189" t="s">
        <v>19</v>
      </c>
      <c r="I172" s="1189"/>
      <c r="J172" s="1210"/>
      <c r="K172" s="1196" t="s">
        <v>540</v>
      </c>
    </row>
    <row r="173" spans="1:13" ht="24" customHeight="1">
      <c r="A173" s="1191" t="s">
        <v>538</v>
      </c>
      <c r="B173" s="1208">
        <v>45775</v>
      </c>
      <c r="C173" s="1189" t="s">
        <v>539</v>
      </c>
      <c r="D173" s="1189" t="s">
        <v>17</v>
      </c>
      <c r="E173" s="1189" t="s">
        <v>608</v>
      </c>
      <c r="F173" s="1189"/>
      <c r="G173" s="1189" t="s">
        <v>568</v>
      </c>
      <c r="H173" s="1189" t="s">
        <v>19</v>
      </c>
      <c r="I173" s="1189">
        <v>54</v>
      </c>
      <c r="J173" s="1210"/>
      <c r="K173" s="1196" t="s">
        <v>540</v>
      </c>
    </row>
    <row r="174" spans="1:13" ht="24" customHeight="1">
      <c r="A174" s="1191" t="s">
        <v>541</v>
      </c>
      <c r="B174" s="1208">
        <v>45776</v>
      </c>
      <c r="C174" s="1209">
        <v>0.39583333333333331</v>
      </c>
      <c r="D174" s="1189" t="s">
        <v>21</v>
      </c>
      <c r="E174" s="1189" t="s">
        <v>596</v>
      </c>
      <c r="F174" s="1189"/>
      <c r="G174" s="1189" t="s">
        <v>620</v>
      </c>
      <c r="H174" s="1189" t="s">
        <v>19</v>
      </c>
      <c r="I174" s="1189">
        <v>54</v>
      </c>
      <c r="J174" s="1210" t="s">
        <v>526</v>
      </c>
      <c r="K174" s="1196" t="s">
        <v>540</v>
      </c>
      <c r="M174" s="1224" t="s">
        <v>646</v>
      </c>
    </row>
    <row r="175" spans="1:13" ht="24" customHeight="1">
      <c r="A175" s="1191"/>
      <c r="B175" s="1208"/>
      <c r="C175" s="1209">
        <v>0.4375</v>
      </c>
      <c r="D175" s="1189" t="s">
        <v>21</v>
      </c>
      <c r="E175" s="1189" t="s">
        <v>24</v>
      </c>
      <c r="F175" s="1189"/>
      <c r="G175" s="1189" t="s">
        <v>622</v>
      </c>
      <c r="H175" s="1189" t="s">
        <v>36</v>
      </c>
      <c r="I175" s="1189">
        <v>54</v>
      </c>
      <c r="J175" s="1210" t="s">
        <v>526</v>
      </c>
      <c r="K175" s="1196" t="s">
        <v>540</v>
      </c>
    </row>
    <row r="176" spans="1:13" ht="24" customHeight="1">
      <c r="A176" s="1191"/>
      <c r="B176" s="1208"/>
      <c r="C176" s="1209">
        <v>0.66666666666666663</v>
      </c>
      <c r="D176" s="1189" t="s">
        <v>543</v>
      </c>
      <c r="E176" s="1189" t="s">
        <v>596</v>
      </c>
      <c r="F176" s="1189"/>
      <c r="G176" s="1189" t="s">
        <v>103</v>
      </c>
      <c r="H176" s="1189" t="s">
        <v>36</v>
      </c>
      <c r="I176" s="1189">
        <v>54</v>
      </c>
      <c r="J176" s="1210" t="s">
        <v>526</v>
      </c>
      <c r="K176" s="1196" t="s">
        <v>540</v>
      </c>
    </row>
    <row r="177" spans="1:13" ht="24" customHeight="1">
      <c r="A177" s="1191"/>
      <c r="B177" s="1208"/>
      <c r="C177" s="1209">
        <v>0.75</v>
      </c>
      <c r="D177" s="1189" t="s">
        <v>543</v>
      </c>
      <c r="E177" s="1189" t="s">
        <v>46</v>
      </c>
      <c r="F177" s="1189"/>
      <c r="G177" s="1189" t="s">
        <v>105</v>
      </c>
      <c r="H177" s="1189" t="s">
        <v>36</v>
      </c>
      <c r="I177" s="1189">
        <v>54</v>
      </c>
      <c r="J177" s="1210" t="s">
        <v>526</v>
      </c>
      <c r="K177" s="1196" t="s">
        <v>540</v>
      </c>
    </row>
    <row r="178" spans="1:13" ht="24" customHeight="1">
      <c r="A178" s="1231" t="s">
        <v>527</v>
      </c>
      <c r="B178" s="1236">
        <v>45777</v>
      </c>
      <c r="C178" s="1274">
        <v>0.35416666666666669</v>
      </c>
      <c r="D178" s="1237" t="s">
        <v>22</v>
      </c>
      <c r="E178" s="1237" t="s">
        <v>607</v>
      </c>
      <c r="F178" s="1237"/>
      <c r="G178" s="1237" t="s">
        <v>647</v>
      </c>
      <c r="H178" s="1237" t="s">
        <v>19</v>
      </c>
      <c r="I178" s="1237">
        <v>54</v>
      </c>
      <c r="J178" s="1238" t="s">
        <v>526</v>
      </c>
      <c r="K178" s="1196" t="s">
        <v>540</v>
      </c>
      <c r="M178" s="1224" t="s">
        <v>648</v>
      </c>
    </row>
    <row r="179" spans="1:13" s="1202" customFormat="1" ht="24" customHeight="1">
      <c r="A179" s="1516" t="s">
        <v>174</v>
      </c>
      <c r="B179" s="1517"/>
      <c r="C179" s="1517"/>
      <c r="D179" s="1517"/>
      <c r="E179" s="1517"/>
      <c r="F179" s="1517"/>
      <c r="G179" s="1517"/>
      <c r="H179" s="1517"/>
      <c r="I179" s="1517"/>
      <c r="J179" s="1518"/>
    </row>
    <row r="180" spans="1:13" ht="24" customHeight="1">
      <c r="A180" s="1204" t="s">
        <v>530</v>
      </c>
      <c r="B180" s="1205">
        <v>45778</v>
      </c>
      <c r="C180" s="1206"/>
      <c r="D180" s="1206" t="s">
        <v>122</v>
      </c>
      <c r="E180" s="1206" t="s">
        <v>608</v>
      </c>
      <c r="F180" s="1206"/>
      <c r="G180" s="1206" t="s">
        <v>649</v>
      </c>
      <c r="H180" s="1206" t="s">
        <v>19</v>
      </c>
      <c r="I180" s="1206"/>
      <c r="J180" s="1207"/>
      <c r="K180" s="1196" t="s">
        <v>540</v>
      </c>
      <c r="M180" s="1224" t="s">
        <v>650</v>
      </c>
    </row>
    <row r="181" spans="1:13" ht="24" customHeight="1">
      <c r="A181" s="1191"/>
      <c r="B181" s="1208"/>
      <c r="C181" s="1189"/>
      <c r="D181" s="1189"/>
      <c r="E181" s="1189"/>
      <c r="F181" s="1189"/>
      <c r="G181" s="1189" t="s">
        <v>651</v>
      </c>
      <c r="H181" s="1189" t="s">
        <v>19</v>
      </c>
      <c r="I181" s="1189"/>
      <c r="J181" s="1210"/>
      <c r="K181" s="1196" t="s">
        <v>540</v>
      </c>
      <c r="M181" s="1224"/>
    </row>
    <row r="182" spans="1:13" ht="24" customHeight="1">
      <c r="A182" s="1191" t="s">
        <v>533</v>
      </c>
      <c r="B182" s="1208">
        <v>45779</v>
      </c>
      <c r="C182" s="1209">
        <v>0.375</v>
      </c>
      <c r="D182" s="1189" t="s">
        <v>122</v>
      </c>
      <c r="E182" s="1189" t="s">
        <v>608</v>
      </c>
      <c r="F182" s="1189"/>
      <c r="G182" s="1189" t="s">
        <v>652</v>
      </c>
      <c r="H182" s="1189" t="s">
        <v>19</v>
      </c>
      <c r="I182" s="1189"/>
      <c r="J182" s="1210"/>
      <c r="K182" s="1196" t="s">
        <v>540</v>
      </c>
    </row>
    <row r="183" spans="1:13" ht="24" customHeight="1">
      <c r="A183" s="1191"/>
      <c r="B183" s="1208"/>
      <c r="C183" s="1209">
        <v>0.375</v>
      </c>
      <c r="D183" s="1189" t="s">
        <v>122</v>
      </c>
      <c r="E183" s="1189" t="s">
        <v>567</v>
      </c>
      <c r="F183" s="1189"/>
      <c r="G183" s="1189" t="s">
        <v>653</v>
      </c>
      <c r="H183" s="1189" t="s">
        <v>19</v>
      </c>
      <c r="I183" s="1189"/>
      <c r="J183" s="1210"/>
      <c r="K183" s="1196" t="s">
        <v>540</v>
      </c>
    </row>
    <row r="184" spans="1:13" ht="29.25" customHeight="1">
      <c r="A184" s="1191" t="s">
        <v>535</v>
      </c>
      <c r="B184" s="1208">
        <v>45780</v>
      </c>
      <c r="C184" s="1209">
        <v>0.35416666666666669</v>
      </c>
      <c r="D184" s="1189" t="s">
        <v>43</v>
      </c>
      <c r="E184" s="1190" t="s">
        <v>654</v>
      </c>
      <c r="F184" s="1190"/>
      <c r="G184" s="1190" t="s">
        <v>566</v>
      </c>
      <c r="H184" s="1189" t="s">
        <v>36</v>
      </c>
      <c r="I184" s="1189"/>
      <c r="J184" s="1210"/>
      <c r="K184" s="1196" t="s">
        <v>540</v>
      </c>
    </row>
    <row r="185" spans="1:13" ht="24" customHeight="1">
      <c r="A185" s="1191" t="s">
        <v>536</v>
      </c>
      <c r="B185" s="1208">
        <v>45781</v>
      </c>
      <c r="C185" s="1189"/>
      <c r="D185" s="1189" t="s">
        <v>94</v>
      </c>
      <c r="E185" s="1189" t="s">
        <v>608</v>
      </c>
      <c r="F185" s="1189"/>
      <c r="G185" s="1189" t="s">
        <v>655</v>
      </c>
      <c r="H185" s="1189" t="s">
        <v>19</v>
      </c>
      <c r="I185" s="1189" t="s">
        <v>656</v>
      </c>
      <c r="J185" s="1210" t="s">
        <v>526</v>
      </c>
      <c r="K185" s="1196" t="s">
        <v>540</v>
      </c>
    </row>
    <row r="186" spans="1:13" ht="24" customHeight="1">
      <c r="A186" s="1191"/>
      <c r="B186" s="1208"/>
      <c r="C186" s="1209">
        <v>0.39583333333333331</v>
      </c>
      <c r="D186" s="1189" t="s">
        <v>29</v>
      </c>
      <c r="E186" s="1189" t="s">
        <v>30</v>
      </c>
      <c r="F186" s="1189"/>
      <c r="G186" s="1189" t="s">
        <v>263</v>
      </c>
      <c r="H186" s="1189" t="s">
        <v>36</v>
      </c>
      <c r="I186" s="1189">
        <v>54</v>
      </c>
      <c r="J186" s="1210" t="s">
        <v>526</v>
      </c>
      <c r="K186" s="1196" t="s">
        <v>540</v>
      </c>
    </row>
    <row r="187" spans="1:13" ht="24" customHeight="1">
      <c r="A187" s="1261" t="s">
        <v>538</v>
      </c>
      <c r="B187" s="1208">
        <v>45782</v>
      </c>
      <c r="C187" s="1209"/>
      <c r="D187" s="1222" t="s">
        <v>657</v>
      </c>
      <c r="E187" s="1189" t="s">
        <v>608</v>
      </c>
      <c r="F187" s="1189"/>
      <c r="G187" s="1189"/>
      <c r="H187" s="1189"/>
      <c r="I187" s="1189"/>
      <c r="J187" s="1210"/>
    </row>
    <row r="188" spans="1:13" ht="24" customHeight="1">
      <c r="A188" s="1191" t="s">
        <v>541</v>
      </c>
      <c r="B188" s="1208">
        <v>45783</v>
      </c>
      <c r="C188" s="1209">
        <v>0.39583333333333331</v>
      </c>
      <c r="D188" s="1189" t="s">
        <v>21</v>
      </c>
      <c r="E188" s="1189" t="s">
        <v>575</v>
      </c>
      <c r="F188" s="1189"/>
      <c r="G188" s="1189" t="s">
        <v>658</v>
      </c>
      <c r="H188" s="1189" t="s">
        <v>19</v>
      </c>
      <c r="I188" s="1189">
        <v>54</v>
      </c>
      <c r="J188" s="1210" t="s">
        <v>526</v>
      </c>
      <c r="K188" s="1196" t="s">
        <v>540</v>
      </c>
    </row>
    <row r="189" spans="1:13" ht="24" customHeight="1">
      <c r="A189" s="1191"/>
      <c r="B189" s="1208"/>
      <c r="C189" s="1209">
        <v>0.4375</v>
      </c>
      <c r="D189" s="1189" t="s">
        <v>21</v>
      </c>
      <c r="E189" s="1189" t="s">
        <v>46</v>
      </c>
      <c r="F189" s="1189"/>
      <c r="G189" s="1189" t="s">
        <v>659</v>
      </c>
      <c r="H189" s="1189" t="s">
        <v>36</v>
      </c>
      <c r="I189" s="1189">
        <v>54</v>
      </c>
      <c r="J189" s="1210" t="s">
        <v>526</v>
      </c>
      <c r="K189" s="1196" t="s">
        <v>540</v>
      </c>
    </row>
    <row r="190" spans="1:13" ht="24" customHeight="1">
      <c r="A190" s="1191"/>
      <c r="B190" s="1208"/>
      <c r="C190" s="1209">
        <v>0.66666666666666663</v>
      </c>
      <c r="D190" s="1189" t="s">
        <v>543</v>
      </c>
      <c r="E190" s="1189" t="s">
        <v>575</v>
      </c>
      <c r="F190" s="1189"/>
      <c r="G190" s="1189" t="s">
        <v>660</v>
      </c>
      <c r="H190" s="1189" t="s">
        <v>36</v>
      </c>
      <c r="I190" s="1189">
        <v>54</v>
      </c>
      <c r="J190" s="1210" t="s">
        <v>526</v>
      </c>
      <c r="K190" s="1196" t="s">
        <v>540</v>
      </c>
    </row>
    <row r="191" spans="1:13" ht="24" customHeight="1">
      <c r="A191" s="1191"/>
      <c r="B191" s="1208"/>
      <c r="C191" s="1209">
        <v>0.75</v>
      </c>
      <c r="D191" s="1189" t="s">
        <v>543</v>
      </c>
      <c r="E191" s="1189" t="s">
        <v>46</v>
      </c>
      <c r="F191" s="1189"/>
      <c r="G191" s="1189" t="s">
        <v>661</v>
      </c>
      <c r="H191" s="1189" t="s">
        <v>36</v>
      </c>
      <c r="I191" s="1189">
        <v>54</v>
      </c>
      <c r="J191" s="1210" t="s">
        <v>526</v>
      </c>
      <c r="K191" s="1196" t="s">
        <v>540</v>
      </c>
    </row>
    <row r="192" spans="1:13" ht="24" customHeight="1">
      <c r="A192" s="1191" t="s">
        <v>527</v>
      </c>
      <c r="B192" s="1208">
        <v>45784</v>
      </c>
      <c r="C192" s="1209">
        <v>0.35416666666666669</v>
      </c>
      <c r="D192" s="1189" t="s">
        <v>22</v>
      </c>
      <c r="E192" s="1189" t="s">
        <v>575</v>
      </c>
      <c r="F192" s="1189"/>
      <c r="G192" s="1189" t="s">
        <v>662</v>
      </c>
      <c r="H192" s="1189" t="s">
        <v>613</v>
      </c>
      <c r="I192" s="1189">
        <v>54</v>
      </c>
      <c r="J192" s="1210" t="s">
        <v>526</v>
      </c>
      <c r="K192" s="1196" t="s">
        <v>540</v>
      </c>
    </row>
    <row r="193" spans="1:13" ht="24" customHeight="1">
      <c r="A193" s="1191"/>
      <c r="B193" s="1208"/>
      <c r="C193" s="1209" t="s">
        <v>663</v>
      </c>
      <c r="D193" s="1189" t="s">
        <v>208</v>
      </c>
      <c r="E193" s="1189" t="s">
        <v>575</v>
      </c>
      <c r="F193" s="1189"/>
      <c r="G193" s="1189" t="s">
        <v>664</v>
      </c>
      <c r="H193" s="1189" t="s">
        <v>665</v>
      </c>
      <c r="I193" s="1189">
        <v>18</v>
      </c>
      <c r="J193" s="1210" t="s">
        <v>526</v>
      </c>
      <c r="K193" s="1196" t="s">
        <v>540</v>
      </c>
    </row>
    <row r="194" spans="1:13" ht="24" customHeight="1">
      <c r="A194" s="1191" t="s">
        <v>530</v>
      </c>
      <c r="B194" s="1208">
        <v>45785</v>
      </c>
      <c r="C194" s="1209">
        <v>0.375</v>
      </c>
      <c r="D194" s="1189" t="s">
        <v>666</v>
      </c>
      <c r="E194" s="1189" t="s">
        <v>575</v>
      </c>
      <c r="F194" s="1189"/>
      <c r="G194" s="1189"/>
      <c r="H194" s="1189"/>
      <c r="I194" s="1189"/>
      <c r="J194" s="1210"/>
      <c r="K194" s="1196" t="s">
        <v>540</v>
      </c>
    </row>
    <row r="195" spans="1:13" ht="24" customHeight="1">
      <c r="A195" s="1191" t="s">
        <v>533</v>
      </c>
      <c r="B195" s="1208">
        <v>45786</v>
      </c>
      <c r="C195" s="1209">
        <v>0.375</v>
      </c>
      <c r="D195" s="1189" t="s">
        <v>666</v>
      </c>
      <c r="E195" s="1189" t="s">
        <v>575</v>
      </c>
      <c r="F195" s="1189"/>
      <c r="G195" s="1189"/>
      <c r="H195" s="1189"/>
      <c r="I195" s="1189"/>
      <c r="J195" s="1210"/>
      <c r="K195" s="1196" t="s">
        <v>540</v>
      </c>
    </row>
    <row r="196" spans="1:13" ht="24" customHeight="1">
      <c r="A196" s="1191"/>
      <c r="B196" s="1208"/>
      <c r="C196" s="1209">
        <v>0.375</v>
      </c>
      <c r="D196" s="1189" t="s">
        <v>666</v>
      </c>
      <c r="E196" s="1189" t="s">
        <v>30</v>
      </c>
      <c r="F196" s="1189"/>
      <c r="G196" s="1189"/>
      <c r="H196" s="1189"/>
      <c r="I196" s="1189"/>
      <c r="J196" s="1210"/>
      <c r="K196" s="1196" t="s">
        <v>540</v>
      </c>
    </row>
    <row r="197" spans="1:13" ht="24" customHeight="1">
      <c r="A197" s="1191" t="s">
        <v>535</v>
      </c>
      <c r="B197" s="1208">
        <v>45787</v>
      </c>
      <c r="C197" s="1209">
        <v>0.48333333333333334</v>
      </c>
      <c r="D197" s="1189" t="s">
        <v>98</v>
      </c>
      <c r="E197" s="1189" t="s">
        <v>575</v>
      </c>
      <c r="F197" s="1189"/>
      <c r="G197" s="1189" t="s">
        <v>159</v>
      </c>
      <c r="H197" s="1189" t="s">
        <v>19</v>
      </c>
      <c r="I197" s="1189"/>
      <c r="J197" s="1210"/>
      <c r="M197" s="1197" t="s">
        <v>667</v>
      </c>
    </row>
    <row r="198" spans="1:13" ht="24" customHeight="1">
      <c r="A198" s="1191" t="s">
        <v>536</v>
      </c>
      <c r="B198" s="1208">
        <v>45788</v>
      </c>
      <c r="C198" s="1189"/>
      <c r="D198" s="1189" t="s">
        <v>122</v>
      </c>
      <c r="E198" s="1189" t="s">
        <v>575</v>
      </c>
      <c r="F198" s="1189"/>
      <c r="G198" s="1189" t="s">
        <v>668</v>
      </c>
      <c r="H198" s="1189" t="s">
        <v>19</v>
      </c>
      <c r="I198" s="1189"/>
      <c r="J198" s="1210"/>
      <c r="K198" s="1196" t="s">
        <v>540</v>
      </c>
    </row>
    <row r="199" spans="1:13" ht="24" customHeight="1">
      <c r="A199" s="1191"/>
      <c r="B199" s="1208"/>
      <c r="C199" s="1189"/>
      <c r="D199" s="1189" t="s">
        <v>122</v>
      </c>
      <c r="E199" s="1189" t="s">
        <v>575</v>
      </c>
      <c r="F199" s="1189"/>
      <c r="G199" s="1189" t="s">
        <v>669</v>
      </c>
      <c r="H199" s="1189" t="s">
        <v>19</v>
      </c>
      <c r="I199" s="1189"/>
      <c r="J199" s="1210"/>
      <c r="K199" s="1196" t="s">
        <v>540</v>
      </c>
    </row>
    <row r="200" spans="1:13" ht="24" customHeight="1">
      <c r="A200" s="1191"/>
      <c r="B200" s="1208"/>
      <c r="C200" s="1209">
        <v>0.58333333333333337</v>
      </c>
      <c r="D200" s="1189" t="s">
        <v>43</v>
      </c>
      <c r="E200" s="1189" t="s">
        <v>30</v>
      </c>
      <c r="F200" s="1189"/>
      <c r="G200" s="1189" t="s">
        <v>670</v>
      </c>
      <c r="H200" s="1189" t="s">
        <v>26</v>
      </c>
      <c r="I200" s="1189"/>
      <c r="J200" s="1210"/>
    </row>
    <row r="201" spans="1:13" ht="24" customHeight="1">
      <c r="A201" s="1191" t="s">
        <v>538</v>
      </c>
      <c r="B201" s="1208">
        <v>45789</v>
      </c>
      <c r="C201" s="1189" t="s">
        <v>539</v>
      </c>
      <c r="D201" s="1189" t="s">
        <v>17</v>
      </c>
      <c r="E201" s="1189" t="s">
        <v>596</v>
      </c>
      <c r="F201" s="1189"/>
      <c r="G201" s="1189" t="s">
        <v>568</v>
      </c>
      <c r="H201" s="1189" t="s">
        <v>19</v>
      </c>
      <c r="I201" s="1189">
        <v>54</v>
      </c>
      <c r="J201" s="1210"/>
      <c r="K201" s="1196" t="s">
        <v>540</v>
      </c>
    </row>
    <row r="202" spans="1:13" ht="24" customHeight="1">
      <c r="A202" s="1191"/>
      <c r="B202" s="1208"/>
      <c r="C202" s="1189"/>
      <c r="D202" s="1189" t="s">
        <v>98</v>
      </c>
      <c r="E202" s="1189" t="s">
        <v>575</v>
      </c>
      <c r="F202" s="1189"/>
      <c r="G202" s="1189" t="s">
        <v>671</v>
      </c>
      <c r="H202" s="1189" t="s">
        <v>36</v>
      </c>
      <c r="I202" s="1189"/>
      <c r="J202" s="1210"/>
      <c r="K202" s="1196" t="s">
        <v>540</v>
      </c>
      <c r="M202" s="1223" t="s">
        <v>672</v>
      </c>
    </row>
    <row r="203" spans="1:13" ht="24" customHeight="1">
      <c r="A203" s="1191" t="s">
        <v>541</v>
      </c>
      <c r="B203" s="1208">
        <v>45790</v>
      </c>
      <c r="C203" s="1209">
        <v>0.39583333333333331</v>
      </c>
      <c r="D203" s="1189" t="s">
        <v>21</v>
      </c>
      <c r="E203" s="1189" t="s">
        <v>567</v>
      </c>
      <c r="F203" s="1189"/>
      <c r="G203" s="1189" t="s">
        <v>633</v>
      </c>
      <c r="H203" s="1189" t="s">
        <v>19</v>
      </c>
      <c r="I203" s="1189">
        <v>54</v>
      </c>
      <c r="J203" s="1210"/>
      <c r="K203" s="1196" t="s">
        <v>540</v>
      </c>
    </row>
    <row r="204" spans="1:13" ht="24" customHeight="1">
      <c r="A204" s="1191"/>
      <c r="B204" s="1208"/>
      <c r="C204" s="1209">
        <v>0.4375</v>
      </c>
      <c r="D204" s="1189" t="s">
        <v>21</v>
      </c>
      <c r="E204" s="1189" t="s">
        <v>24</v>
      </c>
      <c r="F204" s="1189"/>
      <c r="G204" s="1189" t="s">
        <v>634</v>
      </c>
      <c r="H204" s="1189" t="s">
        <v>36</v>
      </c>
      <c r="I204" s="1189">
        <v>54</v>
      </c>
      <c r="J204" s="1210"/>
      <c r="K204" s="1196" t="s">
        <v>540</v>
      </c>
    </row>
    <row r="205" spans="1:13" ht="24" customHeight="1">
      <c r="A205" s="1191"/>
      <c r="B205" s="1208"/>
      <c r="C205" s="1209">
        <v>0.66666666666666663</v>
      </c>
      <c r="D205" s="1189" t="s">
        <v>543</v>
      </c>
      <c r="E205" s="1189" t="s">
        <v>567</v>
      </c>
      <c r="F205" s="1189"/>
      <c r="G205" s="1189" t="s">
        <v>103</v>
      </c>
      <c r="H205" s="1189" t="s">
        <v>36</v>
      </c>
      <c r="I205" s="1189">
        <v>54</v>
      </c>
      <c r="J205" s="1210"/>
      <c r="K205" s="1196" t="s">
        <v>540</v>
      </c>
    </row>
    <row r="206" spans="1:13" ht="24" customHeight="1">
      <c r="A206" s="1191"/>
      <c r="B206" s="1208"/>
      <c r="C206" s="1209">
        <v>0.75</v>
      </c>
      <c r="D206" s="1189" t="s">
        <v>543</v>
      </c>
      <c r="E206" s="1189" t="s">
        <v>24</v>
      </c>
      <c r="F206" s="1189"/>
      <c r="G206" s="1189" t="s">
        <v>105</v>
      </c>
      <c r="H206" s="1189" t="s">
        <v>36</v>
      </c>
      <c r="I206" s="1189">
        <v>54</v>
      </c>
      <c r="J206" s="1210"/>
      <c r="K206" s="1196" t="s">
        <v>540</v>
      </c>
    </row>
    <row r="207" spans="1:13" ht="24" customHeight="1">
      <c r="A207" s="1191" t="s">
        <v>527</v>
      </c>
      <c r="B207" s="1208">
        <v>45791</v>
      </c>
      <c r="C207" s="1209">
        <v>0.35416666666666669</v>
      </c>
      <c r="D207" s="1189" t="s">
        <v>22</v>
      </c>
      <c r="E207" s="1189" t="s">
        <v>567</v>
      </c>
      <c r="F207" s="1189"/>
      <c r="G207" s="1189" t="s">
        <v>612</v>
      </c>
      <c r="H207" s="1189" t="s">
        <v>613</v>
      </c>
      <c r="I207" s="1189">
        <v>54</v>
      </c>
      <c r="J207" s="1210" t="s">
        <v>526</v>
      </c>
      <c r="K207" s="1196" t="s">
        <v>540</v>
      </c>
    </row>
    <row r="208" spans="1:13" ht="24" customHeight="1">
      <c r="A208" s="1191"/>
      <c r="B208" s="1208"/>
      <c r="C208" s="1209" t="s">
        <v>663</v>
      </c>
      <c r="D208" s="1189" t="s">
        <v>208</v>
      </c>
      <c r="E208" s="1189" t="s">
        <v>567</v>
      </c>
      <c r="F208" s="1189"/>
      <c r="G208" s="1189" t="s">
        <v>664</v>
      </c>
      <c r="H208" s="1189" t="s">
        <v>665</v>
      </c>
      <c r="I208" s="1189">
        <v>18</v>
      </c>
      <c r="J208" s="1210" t="s">
        <v>526</v>
      </c>
      <c r="K208" s="1196" t="s">
        <v>540</v>
      </c>
    </row>
    <row r="209" spans="1:13" ht="24" customHeight="1">
      <c r="A209" s="1191" t="s">
        <v>530</v>
      </c>
      <c r="B209" s="1208">
        <v>45792</v>
      </c>
      <c r="C209" s="1209">
        <v>0.6875</v>
      </c>
      <c r="D209" s="1189" t="s">
        <v>673</v>
      </c>
      <c r="E209" s="1189" t="s">
        <v>567</v>
      </c>
      <c r="F209" s="1189"/>
      <c r="G209" s="1189" t="s">
        <v>674</v>
      </c>
      <c r="H209" s="1189" t="s">
        <v>19</v>
      </c>
      <c r="I209" s="1189">
        <v>54</v>
      </c>
      <c r="J209" s="1210" t="s">
        <v>526</v>
      </c>
      <c r="K209" s="1196" t="s">
        <v>540</v>
      </c>
    </row>
    <row r="210" spans="1:13" ht="24" customHeight="1">
      <c r="A210" s="1191" t="s">
        <v>533</v>
      </c>
      <c r="B210" s="1208">
        <v>45793</v>
      </c>
      <c r="C210" s="1209">
        <v>0.54166666666666663</v>
      </c>
      <c r="D210" s="1189" t="s">
        <v>545</v>
      </c>
      <c r="E210" s="1189" t="s">
        <v>567</v>
      </c>
      <c r="F210" s="1189"/>
      <c r="G210" s="1189" t="s">
        <v>571</v>
      </c>
      <c r="H210" s="1189" t="s">
        <v>26</v>
      </c>
      <c r="I210" s="1189"/>
      <c r="J210" s="1210"/>
      <c r="K210" s="1196" t="s">
        <v>540</v>
      </c>
    </row>
    <row r="211" spans="1:13" ht="24" customHeight="1">
      <c r="A211" s="1191" t="s">
        <v>535</v>
      </c>
      <c r="B211" s="1208">
        <v>45794</v>
      </c>
      <c r="C211" s="1189"/>
      <c r="D211" s="1189" t="s">
        <v>94</v>
      </c>
      <c r="E211" s="1189" t="s">
        <v>567</v>
      </c>
      <c r="F211" s="1189"/>
      <c r="G211" s="1189" t="s">
        <v>322</v>
      </c>
      <c r="H211" s="1189" t="s">
        <v>19</v>
      </c>
      <c r="I211" s="1189" t="s">
        <v>675</v>
      </c>
      <c r="J211" s="1210" t="s">
        <v>526</v>
      </c>
      <c r="K211" s="1196" t="s">
        <v>540</v>
      </c>
    </row>
    <row r="212" spans="1:13" ht="24" customHeight="1">
      <c r="A212" s="1191" t="s">
        <v>536</v>
      </c>
      <c r="B212" s="1208">
        <v>45795</v>
      </c>
      <c r="C212" s="1209">
        <v>0.375</v>
      </c>
      <c r="D212" s="1189" t="s">
        <v>666</v>
      </c>
      <c r="E212" s="1189" t="s">
        <v>567</v>
      </c>
      <c r="F212" s="1189"/>
      <c r="G212" s="1189"/>
      <c r="H212" s="1189"/>
      <c r="I212" s="1189"/>
      <c r="J212" s="1210"/>
    </row>
    <row r="213" spans="1:13" ht="24" customHeight="1">
      <c r="A213" s="1191" t="s">
        <v>538</v>
      </c>
      <c r="B213" s="1208">
        <v>45796</v>
      </c>
      <c r="C213" s="1189" t="s">
        <v>539</v>
      </c>
      <c r="D213" s="1189" t="s">
        <v>17</v>
      </c>
      <c r="E213" s="1189" t="s">
        <v>607</v>
      </c>
      <c r="F213" s="1189"/>
      <c r="G213" s="1189" t="s">
        <v>676</v>
      </c>
      <c r="H213" s="1189" t="s">
        <v>19</v>
      </c>
      <c r="I213" s="1189">
        <v>54</v>
      </c>
      <c r="J213" s="1210" t="s">
        <v>526</v>
      </c>
      <c r="K213" s="1196" t="s">
        <v>540</v>
      </c>
    </row>
    <row r="214" spans="1:13" ht="24" customHeight="1">
      <c r="A214" s="1191"/>
      <c r="B214" s="1208"/>
      <c r="C214" s="1209">
        <v>0.5</v>
      </c>
      <c r="D214" s="1189" t="s">
        <v>98</v>
      </c>
      <c r="E214" s="1189" t="s">
        <v>608</v>
      </c>
      <c r="F214" s="1189"/>
      <c r="G214" s="1189" t="s">
        <v>677</v>
      </c>
      <c r="H214" s="1189" t="s">
        <v>36</v>
      </c>
      <c r="I214" s="1189">
        <v>54</v>
      </c>
      <c r="J214" s="1210" t="s">
        <v>526</v>
      </c>
      <c r="K214" s="1196" t="s">
        <v>540</v>
      </c>
      <c r="M214" s="1197" t="s">
        <v>678</v>
      </c>
    </row>
    <row r="215" spans="1:13" ht="24" customHeight="1">
      <c r="A215" s="1191" t="s">
        <v>541</v>
      </c>
      <c r="B215" s="1208">
        <v>45797</v>
      </c>
      <c r="C215" s="1209">
        <v>0.39583333333333331</v>
      </c>
      <c r="D215" s="1189" t="s">
        <v>21</v>
      </c>
      <c r="E215" s="1189" t="s">
        <v>608</v>
      </c>
      <c r="F215" s="1189"/>
      <c r="G215" s="1189" t="s">
        <v>620</v>
      </c>
      <c r="H215" s="1189" t="s">
        <v>19</v>
      </c>
      <c r="I215" s="1189">
        <v>54</v>
      </c>
      <c r="J215" s="1210" t="s">
        <v>526</v>
      </c>
      <c r="K215" s="1196" t="s">
        <v>540</v>
      </c>
    </row>
    <row r="216" spans="1:13" ht="24" customHeight="1">
      <c r="A216" s="1191"/>
      <c r="B216" s="1208"/>
      <c r="C216" s="1209">
        <v>0.4375</v>
      </c>
      <c r="D216" s="1189" t="s">
        <v>21</v>
      </c>
      <c r="E216" s="1189" t="s">
        <v>32</v>
      </c>
      <c r="F216" s="1189"/>
      <c r="G216" s="1189" t="s">
        <v>622</v>
      </c>
      <c r="H216" s="1189" t="s">
        <v>36</v>
      </c>
      <c r="I216" s="1189">
        <v>54</v>
      </c>
      <c r="J216" s="1210" t="s">
        <v>526</v>
      </c>
      <c r="K216" s="1196" t="s">
        <v>540</v>
      </c>
    </row>
    <row r="217" spans="1:13" ht="24" customHeight="1">
      <c r="A217" s="1191"/>
      <c r="B217" s="1208"/>
      <c r="C217" s="1209">
        <v>0.66666666666666663</v>
      </c>
      <c r="D217" s="1189" t="s">
        <v>543</v>
      </c>
      <c r="E217" s="1189" t="s">
        <v>608</v>
      </c>
      <c r="F217" s="1189"/>
      <c r="G217" s="1189" t="s">
        <v>103</v>
      </c>
      <c r="H217" s="1189" t="s">
        <v>36</v>
      </c>
      <c r="I217" s="1189">
        <v>54</v>
      </c>
      <c r="J217" s="1210" t="s">
        <v>526</v>
      </c>
      <c r="K217" s="1196" t="s">
        <v>540</v>
      </c>
    </row>
    <row r="218" spans="1:13" ht="24" customHeight="1">
      <c r="A218" s="1191"/>
      <c r="B218" s="1208"/>
      <c r="C218" s="1209">
        <v>0.75</v>
      </c>
      <c r="D218" s="1189" t="s">
        <v>543</v>
      </c>
      <c r="E218" s="1189" t="s">
        <v>32</v>
      </c>
      <c r="F218" s="1189"/>
      <c r="G218" s="1189" t="s">
        <v>105</v>
      </c>
      <c r="H218" s="1189" t="s">
        <v>36</v>
      </c>
      <c r="I218" s="1189">
        <v>54</v>
      </c>
      <c r="J218" s="1210" t="s">
        <v>526</v>
      </c>
      <c r="K218" s="1196" t="s">
        <v>540</v>
      </c>
    </row>
    <row r="219" spans="1:13" ht="24" customHeight="1">
      <c r="A219" s="1191" t="s">
        <v>527</v>
      </c>
      <c r="B219" s="1208">
        <v>45798</v>
      </c>
      <c r="C219" s="1209">
        <v>0.35416666666666669</v>
      </c>
      <c r="D219" s="1189" t="s">
        <v>22</v>
      </c>
      <c r="E219" s="1189" t="s">
        <v>608</v>
      </c>
      <c r="F219" s="1189"/>
      <c r="G219" s="1189" t="s">
        <v>623</v>
      </c>
      <c r="H219" s="1189" t="s">
        <v>613</v>
      </c>
      <c r="I219" s="1189">
        <v>54</v>
      </c>
      <c r="J219" s="1210" t="s">
        <v>526</v>
      </c>
      <c r="K219" s="1196" t="s">
        <v>540</v>
      </c>
    </row>
    <row r="220" spans="1:13" ht="24" customHeight="1">
      <c r="A220" s="1191"/>
      <c r="B220" s="1208"/>
      <c r="C220" s="1209" t="s">
        <v>663</v>
      </c>
      <c r="D220" s="1189" t="s">
        <v>208</v>
      </c>
      <c r="E220" s="1189" t="s">
        <v>608</v>
      </c>
      <c r="F220" s="1189"/>
      <c r="G220" s="1189" t="s">
        <v>664</v>
      </c>
      <c r="H220" s="1189" t="s">
        <v>665</v>
      </c>
      <c r="I220" s="1189">
        <v>18</v>
      </c>
      <c r="J220" s="1210" t="s">
        <v>526</v>
      </c>
      <c r="K220" s="1196" t="s">
        <v>540</v>
      </c>
    </row>
    <row r="221" spans="1:13" ht="24" customHeight="1">
      <c r="A221" s="1191" t="s">
        <v>530</v>
      </c>
      <c r="B221" s="1208">
        <v>45799</v>
      </c>
      <c r="C221" s="1209">
        <v>0.6875</v>
      </c>
      <c r="D221" s="1189" t="s">
        <v>673</v>
      </c>
      <c r="E221" s="1189" t="s">
        <v>608</v>
      </c>
      <c r="F221" s="1189"/>
      <c r="G221" s="1189" t="s">
        <v>674</v>
      </c>
      <c r="H221" s="1189" t="s">
        <v>19</v>
      </c>
      <c r="I221" s="1189">
        <v>54</v>
      </c>
      <c r="J221" s="1210" t="s">
        <v>526</v>
      </c>
      <c r="K221" s="1196" t="s">
        <v>540</v>
      </c>
    </row>
    <row r="222" spans="1:13" ht="24" customHeight="1">
      <c r="A222" s="1191" t="s">
        <v>533</v>
      </c>
      <c r="B222" s="1208">
        <v>45800</v>
      </c>
      <c r="C222" s="1209">
        <v>0.45833333333333331</v>
      </c>
      <c r="D222" s="1189" t="s">
        <v>94</v>
      </c>
      <c r="E222" s="1189" t="s">
        <v>608</v>
      </c>
      <c r="F222" s="1189"/>
      <c r="G222" s="1189" t="s">
        <v>679</v>
      </c>
      <c r="H222" s="1189" t="s">
        <v>36</v>
      </c>
      <c r="I222" s="1189" t="s">
        <v>680</v>
      </c>
      <c r="J222" s="1210" t="s">
        <v>526</v>
      </c>
      <c r="K222" s="1196" t="s">
        <v>540</v>
      </c>
    </row>
    <row r="223" spans="1:13" ht="24" customHeight="1">
      <c r="A223" s="1191"/>
      <c r="B223" s="1208"/>
      <c r="C223" s="1209" t="s">
        <v>681</v>
      </c>
      <c r="D223" s="1189" t="s">
        <v>98</v>
      </c>
      <c r="E223" s="1189" t="s">
        <v>46</v>
      </c>
      <c r="F223" s="1189"/>
      <c r="G223" s="1189" t="s">
        <v>682</v>
      </c>
      <c r="H223" s="1189" t="s">
        <v>19</v>
      </c>
      <c r="I223" s="1189"/>
      <c r="J223" s="1210"/>
      <c r="M223" s="1197" t="s">
        <v>683</v>
      </c>
    </row>
    <row r="224" spans="1:13" ht="24" customHeight="1">
      <c r="A224" s="1191"/>
      <c r="B224" s="1208"/>
      <c r="C224" s="1209" t="s">
        <v>684</v>
      </c>
      <c r="D224" s="1189" t="s">
        <v>203</v>
      </c>
      <c r="E224" s="1189" t="s">
        <v>32</v>
      </c>
      <c r="F224" s="1189"/>
      <c r="G224" s="1189" t="s">
        <v>685</v>
      </c>
      <c r="H224" s="1189" t="s">
        <v>36</v>
      </c>
      <c r="I224" s="1189"/>
      <c r="J224" s="1210"/>
      <c r="K224" s="1196" t="s">
        <v>540</v>
      </c>
      <c r="M224" s="1197" t="s">
        <v>686</v>
      </c>
    </row>
    <row r="225" spans="1:13" ht="24" customHeight="1">
      <c r="A225" s="1191" t="s">
        <v>535</v>
      </c>
      <c r="B225" s="1208">
        <v>45801</v>
      </c>
      <c r="C225" s="1209">
        <v>0.39583333333333331</v>
      </c>
      <c r="D225" s="1189" t="s">
        <v>94</v>
      </c>
      <c r="E225" s="1189" t="s">
        <v>608</v>
      </c>
      <c r="F225" s="1189"/>
      <c r="G225" s="1189" t="s">
        <v>687</v>
      </c>
      <c r="H225" s="1189" t="s">
        <v>19</v>
      </c>
      <c r="I225" s="1189" t="s">
        <v>688</v>
      </c>
      <c r="J225" s="1210" t="s">
        <v>526</v>
      </c>
      <c r="K225" s="1196" t="s">
        <v>540</v>
      </c>
    </row>
    <row r="226" spans="1:13" ht="24" customHeight="1">
      <c r="A226" s="1191"/>
      <c r="B226" s="1208"/>
      <c r="C226" s="1209">
        <v>0.60416666666666663</v>
      </c>
      <c r="D226" s="1189" t="s">
        <v>94</v>
      </c>
      <c r="E226" s="1189" t="s">
        <v>608</v>
      </c>
      <c r="F226" s="1189"/>
      <c r="G226" s="1189" t="s">
        <v>689</v>
      </c>
      <c r="H226" s="1189" t="s">
        <v>19</v>
      </c>
      <c r="I226" s="1189" t="s">
        <v>688</v>
      </c>
      <c r="J226" s="1210" t="s">
        <v>526</v>
      </c>
      <c r="K226" s="1196" t="s">
        <v>540</v>
      </c>
    </row>
    <row r="227" spans="1:13" ht="24" customHeight="1">
      <c r="A227" s="1191" t="s">
        <v>536</v>
      </c>
      <c r="B227" s="1208">
        <v>45802</v>
      </c>
      <c r="C227" s="1209">
        <v>0.45833333333333331</v>
      </c>
      <c r="D227" s="1189" t="s">
        <v>94</v>
      </c>
      <c r="E227" s="1189" t="s">
        <v>608</v>
      </c>
      <c r="F227" s="1189"/>
      <c r="G227" s="1189" t="s">
        <v>690</v>
      </c>
      <c r="H227" s="1189" t="s">
        <v>19</v>
      </c>
      <c r="I227" s="1189" t="s">
        <v>688</v>
      </c>
      <c r="J227" s="1210" t="s">
        <v>526</v>
      </c>
      <c r="K227" s="1196" t="s">
        <v>540</v>
      </c>
    </row>
    <row r="228" spans="1:13" ht="24" customHeight="1">
      <c r="A228" s="1191" t="s">
        <v>538</v>
      </c>
      <c r="B228" s="1208">
        <v>45803</v>
      </c>
      <c r="C228" s="1189"/>
      <c r="D228" s="1189" t="s">
        <v>17</v>
      </c>
      <c r="E228" s="1189" t="s">
        <v>564</v>
      </c>
      <c r="F228" s="1189"/>
      <c r="G228" s="1189"/>
      <c r="H228" s="1189"/>
      <c r="I228" s="1189"/>
      <c r="J228" s="1210"/>
    </row>
    <row r="229" spans="1:13" ht="24" customHeight="1">
      <c r="A229" s="1191"/>
      <c r="B229" s="1208">
        <v>45803</v>
      </c>
      <c r="C229" s="1209">
        <v>0.5625</v>
      </c>
      <c r="D229" s="1189" t="s">
        <v>98</v>
      </c>
      <c r="E229" s="1189" t="s">
        <v>24</v>
      </c>
      <c r="F229" s="1189"/>
      <c r="G229" s="1189" t="s">
        <v>218</v>
      </c>
      <c r="H229" s="1189"/>
      <c r="I229" s="1189"/>
      <c r="J229" s="1210"/>
      <c r="M229" s="1197" t="s">
        <v>691</v>
      </c>
    </row>
    <row r="230" spans="1:13" ht="24" customHeight="1">
      <c r="A230" s="1191" t="s">
        <v>541</v>
      </c>
      <c r="B230" s="1208">
        <v>45804</v>
      </c>
      <c r="C230" s="1209">
        <v>0.375</v>
      </c>
      <c r="D230" s="1189" t="s">
        <v>21</v>
      </c>
      <c r="E230" s="1189" t="s">
        <v>575</v>
      </c>
      <c r="F230" s="1189"/>
      <c r="G230" s="1189" t="s">
        <v>692</v>
      </c>
      <c r="H230" s="1189" t="s">
        <v>26</v>
      </c>
      <c r="I230" s="1189"/>
      <c r="J230" s="1210"/>
      <c r="K230" s="1196" t="s">
        <v>540</v>
      </c>
    </row>
    <row r="231" spans="1:13" ht="24" customHeight="1">
      <c r="A231" s="1191"/>
      <c r="B231" s="1208"/>
      <c r="C231" s="1209">
        <v>0.66666666666666663</v>
      </c>
      <c r="D231" s="1189" t="s">
        <v>543</v>
      </c>
      <c r="E231" s="1189" t="s">
        <v>575</v>
      </c>
      <c r="F231" s="1189"/>
      <c r="G231" s="1189" t="s">
        <v>103</v>
      </c>
      <c r="H231" s="1189" t="s">
        <v>36</v>
      </c>
      <c r="I231" s="1189">
        <v>54</v>
      </c>
      <c r="J231" s="1210" t="s">
        <v>526</v>
      </c>
      <c r="K231" s="1196" t="s">
        <v>540</v>
      </c>
    </row>
    <row r="232" spans="1:13" ht="24" customHeight="1">
      <c r="A232" s="1191"/>
      <c r="B232" s="1208"/>
      <c r="C232" s="1209">
        <v>0.75</v>
      </c>
      <c r="D232" s="1189" t="s">
        <v>543</v>
      </c>
      <c r="E232" s="1189" t="s">
        <v>46</v>
      </c>
      <c r="F232" s="1189"/>
      <c r="G232" s="1189" t="s">
        <v>105</v>
      </c>
      <c r="H232" s="1189" t="s">
        <v>36</v>
      </c>
      <c r="I232" s="1189">
        <v>54</v>
      </c>
      <c r="J232" s="1210" t="s">
        <v>526</v>
      </c>
      <c r="K232" s="1196" t="s">
        <v>540</v>
      </c>
    </row>
    <row r="233" spans="1:13" ht="24" customHeight="1">
      <c r="A233" s="1191" t="s">
        <v>527</v>
      </c>
      <c r="B233" s="1208">
        <v>45805</v>
      </c>
      <c r="C233" s="1209">
        <v>0.35416666666666669</v>
      </c>
      <c r="D233" s="1189" t="s">
        <v>22</v>
      </c>
      <c r="E233" s="1189" t="s">
        <v>575</v>
      </c>
      <c r="F233" s="1189"/>
      <c r="G233" s="1189" t="s">
        <v>612</v>
      </c>
      <c r="H233" s="1189" t="s">
        <v>613</v>
      </c>
      <c r="I233" s="1189">
        <v>54</v>
      </c>
      <c r="J233" s="1210" t="s">
        <v>526</v>
      </c>
      <c r="K233" s="1196" t="s">
        <v>540</v>
      </c>
    </row>
    <row r="234" spans="1:13" ht="24" customHeight="1">
      <c r="A234" s="1191"/>
      <c r="B234" s="1208"/>
      <c r="C234" s="1209" t="s">
        <v>663</v>
      </c>
      <c r="D234" s="1189" t="s">
        <v>208</v>
      </c>
      <c r="E234" s="1189" t="s">
        <v>575</v>
      </c>
      <c r="F234" s="1189"/>
      <c r="G234" s="1189" t="s">
        <v>664</v>
      </c>
      <c r="H234" s="1189" t="s">
        <v>19</v>
      </c>
      <c r="I234" s="1189">
        <v>18</v>
      </c>
      <c r="J234" s="1210" t="s">
        <v>526</v>
      </c>
      <c r="K234" s="1196" t="s">
        <v>540</v>
      </c>
    </row>
    <row r="235" spans="1:13" ht="24" customHeight="1">
      <c r="A235" s="1261" t="s">
        <v>530</v>
      </c>
      <c r="B235" s="1208">
        <v>45806</v>
      </c>
      <c r="C235" s="1209"/>
      <c r="D235" s="1222" t="s">
        <v>693</v>
      </c>
      <c r="E235" s="1189" t="s">
        <v>575</v>
      </c>
      <c r="F235" s="1189"/>
      <c r="G235" s="1189"/>
      <c r="H235" s="1189"/>
      <c r="I235" s="1189"/>
      <c r="J235" s="1210"/>
    </row>
    <row r="236" spans="1:13" ht="24" customHeight="1">
      <c r="A236" s="1261"/>
      <c r="B236" s="1208"/>
      <c r="C236" s="1209">
        <v>0.54166666666666663</v>
      </c>
      <c r="D236" s="1222" t="s">
        <v>94</v>
      </c>
      <c r="E236" s="1189" t="s">
        <v>575</v>
      </c>
      <c r="F236" s="1189"/>
      <c r="G236" s="1189" t="s">
        <v>694</v>
      </c>
      <c r="H236" s="1189" t="s">
        <v>26</v>
      </c>
      <c r="I236" s="1189"/>
      <c r="J236" s="1210"/>
      <c r="K236" s="1196" t="s">
        <v>540</v>
      </c>
    </row>
    <row r="237" spans="1:13" ht="24" customHeight="1">
      <c r="A237" s="1261"/>
      <c r="B237" s="1208"/>
      <c r="C237" s="1209">
        <v>0.25</v>
      </c>
      <c r="D237" s="1222" t="s">
        <v>29</v>
      </c>
      <c r="E237" s="1189" t="s">
        <v>30</v>
      </c>
      <c r="F237" s="1189"/>
      <c r="G237" s="1189" t="s">
        <v>695</v>
      </c>
      <c r="H237" s="1189" t="s">
        <v>36</v>
      </c>
      <c r="I237" s="1189">
        <v>54</v>
      </c>
      <c r="J237" s="1210" t="s">
        <v>526</v>
      </c>
      <c r="K237" s="1196" t="s">
        <v>540</v>
      </c>
    </row>
    <row r="238" spans="1:13" ht="24" customHeight="1">
      <c r="A238" s="1191" t="s">
        <v>533</v>
      </c>
      <c r="B238" s="1208">
        <v>45807</v>
      </c>
      <c r="C238" s="1209">
        <v>0.5</v>
      </c>
      <c r="D238" s="1189" t="s">
        <v>98</v>
      </c>
      <c r="E238" s="1189" t="s">
        <v>575</v>
      </c>
      <c r="F238" s="1189"/>
      <c r="G238" s="1189"/>
      <c r="H238" s="1189"/>
      <c r="I238" s="1189"/>
      <c r="J238" s="1210"/>
      <c r="K238" s="1196" t="s">
        <v>540</v>
      </c>
      <c r="M238" s="1197" t="s">
        <v>696</v>
      </c>
    </row>
    <row r="239" spans="1:13" ht="24" customHeight="1">
      <c r="A239" s="1231" t="s">
        <v>535</v>
      </c>
      <c r="B239" s="1236">
        <v>45808</v>
      </c>
      <c r="C239" s="1274"/>
      <c r="D239" s="1237"/>
      <c r="E239" s="1237" t="s">
        <v>575</v>
      </c>
      <c r="F239" s="1237"/>
      <c r="G239" s="1237"/>
      <c r="H239" s="1237"/>
      <c r="I239" s="1237"/>
      <c r="J239" s="1238"/>
      <c r="K239" s="1196" t="s">
        <v>540</v>
      </c>
      <c r="M239" s="1197" t="s">
        <v>697</v>
      </c>
    </row>
    <row r="240" spans="1:13" ht="24" customHeight="1">
      <c r="A240" s="1516" t="s">
        <v>245</v>
      </c>
      <c r="B240" s="1517"/>
      <c r="C240" s="1517"/>
      <c r="D240" s="1517"/>
      <c r="E240" s="1517"/>
      <c r="F240" s="1517"/>
      <c r="G240" s="1517"/>
      <c r="H240" s="1517"/>
      <c r="I240" s="1517"/>
      <c r="J240" s="1518"/>
    </row>
    <row r="241" spans="1:13" ht="24" customHeight="1">
      <c r="A241" s="1204" t="s">
        <v>536</v>
      </c>
      <c r="B241" s="1205">
        <v>45809</v>
      </c>
      <c r="C241" s="1206"/>
      <c r="D241" s="1206"/>
      <c r="E241" s="1206" t="s">
        <v>575</v>
      </c>
      <c r="F241" s="1206"/>
      <c r="G241" s="1206"/>
      <c r="H241" s="1206"/>
      <c r="I241" s="1206"/>
      <c r="J241" s="1207"/>
    </row>
    <row r="242" spans="1:13" ht="24" customHeight="1">
      <c r="A242" s="1191"/>
      <c r="B242" s="1208"/>
      <c r="C242" s="1209">
        <v>0.375</v>
      </c>
      <c r="D242" s="1189" t="s">
        <v>122</v>
      </c>
      <c r="E242" s="1189" t="s">
        <v>30</v>
      </c>
      <c r="F242" s="1189"/>
      <c r="G242" s="1189" t="s">
        <v>698</v>
      </c>
      <c r="H242" s="1189" t="s">
        <v>36</v>
      </c>
      <c r="I242" s="1189"/>
      <c r="J242" s="1210"/>
      <c r="K242" s="1196" t="s">
        <v>540</v>
      </c>
    </row>
    <row r="243" spans="1:13" ht="24" customHeight="1">
      <c r="A243" s="1191"/>
      <c r="B243" s="1208"/>
      <c r="C243" s="1209">
        <v>0.54166666666666663</v>
      </c>
      <c r="D243" s="1189" t="s">
        <v>29</v>
      </c>
      <c r="E243" s="1189" t="s">
        <v>30</v>
      </c>
      <c r="F243" s="1189"/>
      <c r="G243" s="1189" t="s">
        <v>263</v>
      </c>
      <c r="H243" s="1189" t="s">
        <v>36</v>
      </c>
      <c r="I243" s="1189">
        <v>54</v>
      </c>
      <c r="J243" s="1210" t="s">
        <v>526</v>
      </c>
      <c r="K243" s="1196" t="s">
        <v>540</v>
      </c>
    </row>
    <row r="244" spans="1:13" ht="24" customHeight="1">
      <c r="A244" s="1191" t="s">
        <v>538</v>
      </c>
      <c r="B244" s="1208">
        <v>45810</v>
      </c>
      <c r="C244" s="1189" t="s">
        <v>539</v>
      </c>
      <c r="D244" s="1189" t="s">
        <v>17</v>
      </c>
      <c r="E244" s="1189" t="s">
        <v>596</v>
      </c>
      <c r="F244" s="1189"/>
      <c r="G244" s="1189"/>
      <c r="H244" s="1189"/>
      <c r="I244" s="1189"/>
      <c r="J244" s="1210"/>
      <c r="K244" s="1196" t="s">
        <v>540</v>
      </c>
    </row>
    <row r="245" spans="1:13" ht="24" customHeight="1">
      <c r="A245" s="1191" t="s">
        <v>541</v>
      </c>
      <c r="B245" s="1208">
        <v>45811</v>
      </c>
      <c r="C245" s="1209">
        <v>0.39583333333333331</v>
      </c>
      <c r="D245" s="1189" t="s">
        <v>21</v>
      </c>
      <c r="E245" s="1189" t="s">
        <v>567</v>
      </c>
      <c r="F245" s="1189"/>
      <c r="G245" s="1189" t="s">
        <v>658</v>
      </c>
      <c r="H245" s="1189" t="s">
        <v>19</v>
      </c>
      <c r="I245" s="1189">
        <v>54</v>
      </c>
      <c r="J245" s="1210" t="s">
        <v>526</v>
      </c>
      <c r="K245" s="1196" t="s">
        <v>540</v>
      </c>
    </row>
    <row r="246" spans="1:13" ht="24" customHeight="1">
      <c r="A246" s="1191"/>
      <c r="B246" s="1208"/>
      <c r="C246" s="1209">
        <v>0.4375</v>
      </c>
      <c r="D246" s="1189" t="s">
        <v>21</v>
      </c>
      <c r="E246" s="1189" t="s">
        <v>24</v>
      </c>
      <c r="F246" s="1189"/>
      <c r="G246" s="1189" t="s">
        <v>659</v>
      </c>
      <c r="H246" s="1189" t="s">
        <v>36</v>
      </c>
      <c r="I246" s="1189">
        <v>54</v>
      </c>
      <c r="J246" s="1210" t="s">
        <v>526</v>
      </c>
      <c r="K246" s="1196" t="s">
        <v>540</v>
      </c>
    </row>
    <row r="247" spans="1:13" ht="24" customHeight="1">
      <c r="A247" s="1191"/>
      <c r="B247" s="1208"/>
      <c r="C247" s="1209">
        <v>0.66666666666666663</v>
      </c>
      <c r="D247" s="1189" t="s">
        <v>543</v>
      </c>
      <c r="E247" s="1189" t="s">
        <v>567</v>
      </c>
      <c r="F247" s="1189"/>
      <c r="G247" s="1189" t="s">
        <v>660</v>
      </c>
      <c r="H247" s="1189" t="s">
        <v>36</v>
      </c>
      <c r="I247" s="1189">
        <v>54</v>
      </c>
      <c r="J247" s="1210" t="s">
        <v>526</v>
      </c>
      <c r="K247" s="1196" t="s">
        <v>540</v>
      </c>
    </row>
    <row r="248" spans="1:13" ht="24" customHeight="1">
      <c r="A248" s="1191"/>
      <c r="B248" s="1208"/>
      <c r="C248" s="1209">
        <v>0.75</v>
      </c>
      <c r="D248" s="1189" t="s">
        <v>543</v>
      </c>
      <c r="E248" s="1189" t="s">
        <v>24</v>
      </c>
      <c r="F248" s="1189"/>
      <c r="G248" s="1189" t="s">
        <v>661</v>
      </c>
      <c r="H248" s="1189" t="s">
        <v>36</v>
      </c>
      <c r="I248" s="1189">
        <v>54</v>
      </c>
      <c r="J248" s="1210" t="s">
        <v>526</v>
      </c>
      <c r="K248" s="1196" t="s">
        <v>540</v>
      </c>
    </row>
    <row r="249" spans="1:13" ht="24" customHeight="1">
      <c r="A249" s="1191" t="s">
        <v>527</v>
      </c>
      <c r="B249" s="1208">
        <v>45812</v>
      </c>
      <c r="C249" s="1209">
        <v>0.35416666666666669</v>
      </c>
      <c r="D249" s="1189" t="s">
        <v>22</v>
      </c>
      <c r="E249" s="1189" t="s">
        <v>567</v>
      </c>
      <c r="F249" s="1189"/>
      <c r="G249" s="1189" t="s">
        <v>600</v>
      </c>
      <c r="H249" s="1189" t="s">
        <v>19</v>
      </c>
      <c r="I249" s="1189">
        <v>54</v>
      </c>
      <c r="J249" s="1210" t="s">
        <v>526</v>
      </c>
      <c r="K249" s="1196" t="s">
        <v>540</v>
      </c>
    </row>
    <row r="250" spans="1:13" ht="24" customHeight="1">
      <c r="A250" s="1191"/>
      <c r="B250" s="1208"/>
      <c r="C250" s="1209">
        <v>0.6875</v>
      </c>
      <c r="D250" s="1189" t="s">
        <v>208</v>
      </c>
      <c r="E250" s="1189" t="s">
        <v>567</v>
      </c>
      <c r="F250" s="1189"/>
      <c r="G250" s="1189" t="s">
        <v>664</v>
      </c>
      <c r="H250" s="1189" t="s">
        <v>665</v>
      </c>
      <c r="I250" s="1189">
        <v>18</v>
      </c>
      <c r="J250" s="1210" t="s">
        <v>526</v>
      </c>
      <c r="K250" s="1196" t="s">
        <v>540</v>
      </c>
    </row>
    <row r="251" spans="1:13" ht="24" customHeight="1">
      <c r="A251" s="1191" t="s">
        <v>530</v>
      </c>
      <c r="B251" s="1208">
        <v>45813</v>
      </c>
      <c r="C251" s="1209">
        <v>0.6875</v>
      </c>
      <c r="D251" s="1189" t="s">
        <v>673</v>
      </c>
      <c r="E251" s="1189" t="s">
        <v>567</v>
      </c>
      <c r="F251" s="1189"/>
      <c r="G251" s="1189" t="s">
        <v>674</v>
      </c>
      <c r="H251" s="1189" t="s">
        <v>19</v>
      </c>
      <c r="I251" s="1189">
        <v>54</v>
      </c>
      <c r="J251" s="1210" t="s">
        <v>526</v>
      </c>
      <c r="K251" s="1196" t="s">
        <v>540</v>
      </c>
    </row>
    <row r="252" spans="1:13" ht="24" customHeight="1">
      <c r="A252" s="1191" t="s">
        <v>533</v>
      </c>
      <c r="B252" s="1208">
        <v>45814</v>
      </c>
      <c r="C252" s="1209"/>
      <c r="D252" s="1189"/>
      <c r="E252" s="1189" t="s">
        <v>567</v>
      </c>
      <c r="F252" s="1189"/>
      <c r="G252" s="1189"/>
      <c r="H252" s="1189"/>
      <c r="I252" s="1189"/>
      <c r="J252" s="1210"/>
    </row>
    <row r="253" spans="1:13" ht="24" customHeight="1">
      <c r="A253" s="1191" t="s">
        <v>535</v>
      </c>
      <c r="B253" s="1208">
        <v>45815</v>
      </c>
      <c r="C253" s="1276"/>
      <c r="D253" s="1277"/>
      <c r="E253" s="1277" t="s">
        <v>567</v>
      </c>
      <c r="F253" s="1277"/>
      <c r="G253" s="1277"/>
      <c r="H253" s="1277"/>
      <c r="I253" s="1277"/>
      <c r="J253" s="1210"/>
      <c r="K253" s="1275" t="s">
        <v>540</v>
      </c>
      <c r="L253" s="1275"/>
      <c r="M253" s="1275"/>
    </row>
    <row r="254" spans="1:13" ht="24" customHeight="1">
      <c r="A254" s="1261" t="s">
        <v>536</v>
      </c>
      <c r="B254" s="1208">
        <v>45816</v>
      </c>
      <c r="C254" s="1209"/>
      <c r="D254" s="1262" t="s">
        <v>699</v>
      </c>
      <c r="E254" s="1189" t="s">
        <v>567</v>
      </c>
      <c r="F254" s="1189"/>
      <c r="G254" s="1189"/>
      <c r="H254" s="1189"/>
      <c r="I254" s="1189"/>
      <c r="J254" s="1210"/>
    </row>
    <row r="255" spans="1:13" ht="24" customHeight="1">
      <c r="A255" s="1261" t="s">
        <v>538</v>
      </c>
      <c r="B255" s="1208">
        <v>45817</v>
      </c>
      <c r="C255" s="1209"/>
      <c r="D255" s="1262" t="s">
        <v>700</v>
      </c>
      <c r="E255" s="1189" t="s">
        <v>567</v>
      </c>
      <c r="F255" s="1189"/>
      <c r="G255" s="1189"/>
      <c r="H255" s="1189"/>
      <c r="I255" s="1189"/>
      <c r="J255" s="1210"/>
    </row>
    <row r="256" spans="1:13" ht="24" customHeight="1">
      <c r="A256" s="1261"/>
      <c r="B256" s="1208"/>
      <c r="C256" s="1209">
        <v>0.375</v>
      </c>
      <c r="D256" s="1222" t="s">
        <v>94</v>
      </c>
      <c r="E256" s="1189" t="s">
        <v>567</v>
      </c>
      <c r="F256" s="1189"/>
      <c r="G256" s="1189" t="s">
        <v>701</v>
      </c>
      <c r="H256" s="1189" t="s">
        <v>19</v>
      </c>
      <c r="I256" s="1189">
        <v>54</v>
      </c>
      <c r="J256" s="1210" t="s">
        <v>526</v>
      </c>
      <c r="K256" s="1196" t="s">
        <v>540</v>
      </c>
    </row>
    <row r="257" spans="1:13" ht="24" customHeight="1">
      <c r="A257" s="1191" t="s">
        <v>541</v>
      </c>
      <c r="B257" s="1208">
        <v>45818</v>
      </c>
      <c r="C257" s="1209">
        <v>0.39583333333333331</v>
      </c>
      <c r="D257" s="1189" t="s">
        <v>21</v>
      </c>
      <c r="E257" s="1189" t="s">
        <v>608</v>
      </c>
      <c r="F257" s="1189"/>
      <c r="G257" s="1189" t="s">
        <v>702</v>
      </c>
      <c r="H257" s="1189" t="s">
        <v>19</v>
      </c>
      <c r="I257" s="1189">
        <v>18</v>
      </c>
      <c r="J257" s="1210"/>
      <c r="K257" s="1196" t="s">
        <v>540</v>
      </c>
    </row>
    <row r="258" spans="1:13" ht="24" customHeight="1">
      <c r="A258" s="1191"/>
      <c r="B258" s="1208"/>
      <c r="C258" s="1209">
        <v>0.4375</v>
      </c>
      <c r="D258" s="1189" t="s">
        <v>21</v>
      </c>
      <c r="E258" s="1189" t="s">
        <v>32</v>
      </c>
      <c r="F258" s="1189"/>
      <c r="G258" s="1189" t="s">
        <v>702</v>
      </c>
      <c r="H258" s="1189" t="s">
        <v>36</v>
      </c>
      <c r="I258" s="1189">
        <v>18</v>
      </c>
      <c r="J258" s="1210"/>
      <c r="K258" s="1196" t="s">
        <v>540</v>
      </c>
    </row>
    <row r="259" spans="1:13" ht="24" customHeight="1">
      <c r="A259" s="1191"/>
      <c r="B259" s="1208"/>
      <c r="C259" s="1209">
        <v>0.66666666666666663</v>
      </c>
      <c r="D259" s="1189" t="s">
        <v>543</v>
      </c>
      <c r="E259" s="1189" t="s">
        <v>608</v>
      </c>
      <c r="F259" s="1189"/>
      <c r="G259" s="1189" t="s">
        <v>103</v>
      </c>
      <c r="H259" s="1189" t="s">
        <v>36</v>
      </c>
      <c r="I259" s="1189">
        <v>54</v>
      </c>
      <c r="J259" s="1210" t="s">
        <v>526</v>
      </c>
      <c r="K259" s="1196" t="s">
        <v>540</v>
      </c>
    </row>
    <row r="260" spans="1:13" ht="24" customHeight="1">
      <c r="A260" s="1191"/>
      <c r="B260" s="1208"/>
      <c r="C260" s="1209">
        <v>0.75</v>
      </c>
      <c r="D260" s="1189" t="s">
        <v>543</v>
      </c>
      <c r="E260" s="1189" t="s">
        <v>32</v>
      </c>
      <c r="F260" s="1189"/>
      <c r="G260" s="1189" t="s">
        <v>105</v>
      </c>
      <c r="H260" s="1189" t="s">
        <v>36</v>
      </c>
      <c r="I260" s="1189">
        <v>54</v>
      </c>
      <c r="J260" s="1210" t="s">
        <v>526</v>
      </c>
      <c r="K260" s="1196" t="s">
        <v>540</v>
      </c>
    </row>
    <row r="261" spans="1:13" ht="24" customHeight="1">
      <c r="A261" s="1191" t="s">
        <v>527</v>
      </c>
      <c r="B261" s="1208">
        <v>45819</v>
      </c>
      <c r="C261" s="1209">
        <v>0.35416666666666669</v>
      </c>
      <c r="D261" s="1189" t="s">
        <v>22</v>
      </c>
      <c r="E261" s="1189" t="s">
        <v>608</v>
      </c>
      <c r="F261" s="1189"/>
      <c r="G261" s="1189" t="s">
        <v>703</v>
      </c>
      <c r="H261" s="1189" t="s">
        <v>19</v>
      </c>
      <c r="I261" s="1189">
        <v>54</v>
      </c>
      <c r="J261" s="1210" t="s">
        <v>526</v>
      </c>
      <c r="K261" s="1196" t="s">
        <v>540</v>
      </c>
    </row>
    <row r="262" spans="1:13" ht="24" customHeight="1">
      <c r="A262" s="1191"/>
      <c r="B262" s="1208"/>
      <c r="C262" s="1209">
        <v>0.6875</v>
      </c>
      <c r="D262" s="1189" t="s">
        <v>208</v>
      </c>
      <c r="E262" s="1189" t="s">
        <v>608</v>
      </c>
      <c r="F262" s="1189"/>
      <c r="G262" s="1189" t="s">
        <v>664</v>
      </c>
      <c r="H262" s="1189" t="s">
        <v>665</v>
      </c>
      <c r="I262" s="1189">
        <v>18</v>
      </c>
      <c r="J262" s="1210" t="s">
        <v>526</v>
      </c>
      <c r="K262" s="1196" t="s">
        <v>540</v>
      </c>
    </row>
    <row r="263" spans="1:13" ht="24" customHeight="1">
      <c r="A263" s="1191" t="s">
        <v>530</v>
      </c>
      <c r="B263" s="1208">
        <v>45820</v>
      </c>
      <c r="C263" s="1278">
        <v>0.52083333333333337</v>
      </c>
      <c r="D263" s="1279" t="s">
        <v>50</v>
      </c>
      <c r="E263" s="1279" t="s">
        <v>575</v>
      </c>
      <c r="F263" s="1279"/>
      <c r="G263" s="1279" t="s">
        <v>50</v>
      </c>
      <c r="H263" s="1279" t="s">
        <v>36</v>
      </c>
      <c r="I263" s="1279"/>
      <c r="J263" s="1279"/>
      <c r="M263" s="1197" t="s">
        <v>704</v>
      </c>
    </row>
    <row r="264" spans="1:13" ht="24" customHeight="1">
      <c r="A264" s="1191"/>
      <c r="B264" s="1208"/>
      <c r="C264" s="1209">
        <v>0.6875</v>
      </c>
      <c r="D264" s="1189" t="s">
        <v>673</v>
      </c>
      <c r="E264" s="1189" t="s">
        <v>608</v>
      </c>
      <c r="F264" s="1189"/>
      <c r="G264" s="1189" t="s">
        <v>674</v>
      </c>
      <c r="H264" s="1189" t="s">
        <v>19</v>
      </c>
      <c r="I264" s="1189">
        <v>54</v>
      </c>
      <c r="J264" s="1210" t="s">
        <v>526</v>
      </c>
      <c r="K264" s="1196" t="s">
        <v>540</v>
      </c>
    </row>
    <row r="265" spans="1:13" ht="24" customHeight="1">
      <c r="A265" s="1191" t="s">
        <v>533</v>
      </c>
      <c r="B265" s="1208">
        <v>45821</v>
      </c>
      <c r="C265" s="1209">
        <v>0.54166666666666663</v>
      </c>
      <c r="D265" s="1189" t="s">
        <v>545</v>
      </c>
      <c r="E265" s="1189" t="s">
        <v>608</v>
      </c>
      <c r="F265" s="1189"/>
      <c r="G265" s="1189" t="s">
        <v>571</v>
      </c>
      <c r="H265" s="1189" t="s">
        <v>26</v>
      </c>
      <c r="I265" s="1189"/>
      <c r="J265" s="1210"/>
      <c r="K265" s="1196" t="s">
        <v>540</v>
      </c>
    </row>
    <row r="266" spans="1:13" ht="24" customHeight="1">
      <c r="A266" s="1191" t="s">
        <v>535</v>
      </c>
      <c r="B266" s="1208">
        <v>45822</v>
      </c>
      <c r="C266" s="1209">
        <v>0.375</v>
      </c>
      <c r="D266" s="1189" t="s">
        <v>94</v>
      </c>
      <c r="E266" s="1189" t="s">
        <v>608</v>
      </c>
      <c r="F266" s="1189"/>
      <c r="G266" s="1189" t="s">
        <v>215</v>
      </c>
      <c r="H266" s="1189" t="s">
        <v>19</v>
      </c>
      <c r="I266" s="1189" t="s">
        <v>675</v>
      </c>
      <c r="J266" s="1210" t="s">
        <v>526</v>
      </c>
      <c r="K266" s="1196" t="s">
        <v>540</v>
      </c>
    </row>
    <row r="267" spans="1:13" ht="24" customHeight="1">
      <c r="A267" s="1191" t="s">
        <v>536</v>
      </c>
      <c r="B267" s="1208">
        <v>45823</v>
      </c>
      <c r="C267" s="1209">
        <v>0.375</v>
      </c>
      <c r="D267" s="1189" t="s">
        <v>94</v>
      </c>
      <c r="E267" s="1189" t="s">
        <v>608</v>
      </c>
      <c r="F267" s="1189"/>
      <c r="G267" s="1189" t="s">
        <v>705</v>
      </c>
      <c r="H267" s="1189" t="s">
        <v>19</v>
      </c>
      <c r="I267" s="1189" t="s">
        <v>656</v>
      </c>
      <c r="J267" s="1210" t="s">
        <v>526</v>
      </c>
      <c r="K267" s="1196" t="s">
        <v>540</v>
      </c>
    </row>
    <row r="268" spans="1:13" ht="24" customHeight="1">
      <c r="A268" s="1191"/>
      <c r="B268" s="1208"/>
      <c r="C268" s="1209"/>
      <c r="D268" s="1189" t="s">
        <v>122</v>
      </c>
      <c r="E268" s="1189" t="s">
        <v>30</v>
      </c>
      <c r="F268" s="1189"/>
      <c r="G268" s="1189" t="s">
        <v>706</v>
      </c>
      <c r="H268" s="1189" t="s">
        <v>36</v>
      </c>
      <c r="I268" s="1189"/>
      <c r="J268" s="1210"/>
      <c r="K268" s="1196" t="s">
        <v>540</v>
      </c>
    </row>
    <row r="269" spans="1:13" ht="24" customHeight="1">
      <c r="A269" s="1191" t="s">
        <v>538</v>
      </c>
      <c r="B269" s="1208">
        <v>45824</v>
      </c>
      <c r="C269" s="1189" t="s">
        <v>539</v>
      </c>
      <c r="D269" s="1189" t="s">
        <v>17</v>
      </c>
      <c r="E269" s="1189" t="s">
        <v>564</v>
      </c>
      <c r="F269" s="1189"/>
      <c r="G269" s="1189"/>
      <c r="H269" s="1189"/>
      <c r="I269" s="1189"/>
      <c r="J269" s="1210"/>
    </row>
    <row r="270" spans="1:13" ht="24" customHeight="1">
      <c r="A270" s="1191"/>
      <c r="B270" s="1208"/>
      <c r="C270" s="1209">
        <v>0.5</v>
      </c>
      <c r="D270" s="1189" t="s">
        <v>98</v>
      </c>
      <c r="E270" s="1189" t="s">
        <v>564</v>
      </c>
      <c r="F270" s="1189"/>
      <c r="G270" s="1189"/>
      <c r="H270" s="1189"/>
      <c r="I270" s="1189"/>
      <c r="J270" s="1210"/>
      <c r="K270" s="1196" t="s">
        <v>540</v>
      </c>
      <c r="M270" s="1197" t="s">
        <v>707</v>
      </c>
    </row>
    <row r="271" spans="1:13" ht="24" customHeight="1">
      <c r="A271" s="1191" t="s">
        <v>541</v>
      </c>
      <c r="B271" s="1208">
        <v>45825</v>
      </c>
      <c r="C271" s="1209">
        <v>0.39583333333333331</v>
      </c>
      <c r="D271" s="1189" t="s">
        <v>21</v>
      </c>
      <c r="E271" s="1189" t="s">
        <v>575</v>
      </c>
      <c r="F271" s="1189"/>
      <c r="G271" s="1189" t="s">
        <v>708</v>
      </c>
      <c r="H271" s="1189" t="s">
        <v>19</v>
      </c>
      <c r="I271" s="1189">
        <v>54</v>
      </c>
      <c r="J271" s="1210" t="s">
        <v>526</v>
      </c>
      <c r="K271" s="1196" t="s">
        <v>540</v>
      </c>
    </row>
    <row r="272" spans="1:13" ht="24" customHeight="1">
      <c r="A272" s="1191"/>
      <c r="B272" s="1208"/>
      <c r="C272" s="1209">
        <v>0.4375</v>
      </c>
      <c r="D272" s="1189" t="s">
        <v>21</v>
      </c>
      <c r="E272" s="1189" t="s">
        <v>575</v>
      </c>
      <c r="F272" s="1189"/>
      <c r="G272" s="1189" t="s">
        <v>708</v>
      </c>
      <c r="H272" s="1189" t="s">
        <v>36</v>
      </c>
      <c r="I272" s="1189">
        <v>54</v>
      </c>
      <c r="J272" s="1210" t="s">
        <v>526</v>
      </c>
      <c r="K272" s="1196" t="s">
        <v>540</v>
      </c>
    </row>
    <row r="273" spans="1:13" ht="24" customHeight="1">
      <c r="A273" s="1191"/>
      <c r="B273" s="1208"/>
      <c r="C273" s="1209">
        <v>0.66666666666666663</v>
      </c>
      <c r="D273" s="1189" t="s">
        <v>543</v>
      </c>
      <c r="E273" s="1189" t="s">
        <v>46</v>
      </c>
      <c r="F273" s="1189"/>
      <c r="G273" s="1189" t="s">
        <v>103</v>
      </c>
      <c r="H273" s="1189" t="s">
        <v>36</v>
      </c>
      <c r="I273" s="1189">
        <v>54</v>
      </c>
      <c r="J273" s="1210" t="s">
        <v>526</v>
      </c>
      <c r="K273" s="1196" t="s">
        <v>540</v>
      </c>
    </row>
    <row r="274" spans="1:13" ht="24" customHeight="1">
      <c r="A274" s="1191"/>
      <c r="B274" s="1208"/>
      <c r="C274" s="1209">
        <v>0.75</v>
      </c>
      <c r="D274" s="1189" t="s">
        <v>543</v>
      </c>
      <c r="E274" s="1189" t="s">
        <v>32</v>
      </c>
      <c r="F274" s="1189"/>
      <c r="G274" s="1189" t="s">
        <v>105</v>
      </c>
      <c r="H274" s="1189" t="s">
        <v>36</v>
      </c>
      <c r="I274" s="1189">
        <v>54</v>
      </c>
      <c r="J274" s="1210" t="s">
        <v>526</v>
      </c>
      <c r="K274" s="1196" t="s">
        <v>540</v>
      </c>
    </row>
    <row r="275" spans="1:13" ht="24" customHeight="1">
      <c r="A275" s="1191" t="s">
        <v>527</v>
      </c>
      <c r="B275" s="1208">
        <v>45826</v>
      </c>
      <c r="C275" s="1209">
        <v>0.35416666666666669</v>
      </c>
      <c r="D275" s="1189" t="s">
        <v>22</v>
      </c>
      <c r="E275" s="1189" t="s">
        <v>575</v>
      </c>
      <c r="F275" s="1189"/>
      <c r="G275" s="1189" t="s">
        <v>623</v>
      </c>
      <c r="H275" s="1189" t="s">
        <v>19</v>
      </c>
      <c r="I275" s="1189">
        <v>54</v>
      </c>
      <c r="J275" s="1210" t="s">
        <v>526</v>
      </c>
      <c r="K275" s="1196" t="s">
        <v>540</v>
      </c>
    </row>
    <row r="276" spans="1:13" ht="24" customHeight="1">
      <c r="A276" s="1191"/>
      <c r="B276" s="1208"/>
      <c r="C276" s="1209">
        <v>0.6875</v>
      </c>
      <c r="D276" s="1189" t="s">
        <v>208</v>
      </c>
      <c r="E276" s="1189" t="s">
        <v>575</v>
      </c>
      <c r="F276" s="1189"/>
      <c r="G276" s="1189" t="s">
        <v>664</v>
      </c>
      <c r="H276" s="1189" t="s">
        <v>665</v>
      </c>
      <c r="I276" s="1189">
        <v>18</v>
      </c>
      <c r="J276" s="1210" t="s">
        <v>526</v>
      </c>
      <c r="K276" s="1196" t="s">
        <v>540</v>
      </c>
    </row>
    <row r="277" spans="1:13" ht="24" customHeight="1">
      <c r="A277" s="1191" t="s">
        <v>530</v>
      </c>
      <c r="B277" s="1208">
        <v>45827</v>
      </c>
      <c r="C277" s="1209">
        <v>0.6875</v>
      </c>
      <c r="D277" s="1189" t="s">
        <v>673</v>
      </c>
      <c r="E277" s="1189" t="s">
        <v>575</v>
      </c>
      <c r="F277" s="1189"/>
      <c r="G277" s="1189" t="s">
        <v>709</v>
      </c>
      <c r="H277" s="1189" t="s">
        <v>19</v>
      </c>
      <c r="I277" s="1189">
        <v>54</v>
      </c>
      <c r="J277" s="1210" t="s">
        <v>526</v>
      </c>
      <c r="K277" s="1196" t="s">
        <v>540</v>
      </c>
    </row>
    <row r="278" spans="1:13" ht="24" customHeight="1">
      <c r="A278" s="1191"/>
      <c r="B278" s="1208"/>
      <c r="C278" s="1209">
        <v>0.5625</v>
      </c>
      <c r="D278" s="1189" t="s">
        <v>98</v>
      </c>
      <c r="E278" s="1189" t="s">
        <v>575</v>
      </c>
      <c r="F278" s="1189"/>
      <c r="G278" s="1189" t="s">
        <v>159</v>
      </c>
      <c r="H278" s="1189"/>
      <c r="I278" s="1189"/>
      <c r="J278" s="1210"/>
      <c r="M278" s="1197" t="s">
        <v>710</v>
      </c>
    </row>
    <row r="279" spans="1:13" ht="24" customHeight="1">
      <c r="A279" s="1191" t="s">
        <v>533</v>
      </c>
      <c r="B279" s="1208">
        <v>45828</v>
      </c>
      <c r="C279" s="1209"/>
      <c r="D279" s="1189"/>
      <c r="E279" s="1189" t="s">
        <v>575</v>
      </c>
      <c r="F279" s="1189"/>
      <c r="G279" s="1189"/>
      <c r="H279" s="1189"/>
      <c r="I279" s="1189"/>
      <c r="J279" s="1210"/>
    </row>
    <row r="280" spans="1:13" ht="24" customHeight="1">
      <c r="A280" s="1191" t="s">
        <v>535</v>
      </c>
      <c r="B280" s="1208">
        <v>45829</v>
      </c>
      <c r="C280" s="1189" t="s">
        <v>60</v>
      </c>
      <c r="D280" s="1189" t="s">
        <v>94</v>
      </c>
      <c r="E280" s="1189" t="s">
        <v>575</v>
      </c>
      <c r="F280" s="1189"/>
      <c r="G280" s="1189" t="s">
        <v>286</v>
      </c>
      <c r="H280" s="1189" t="s">
        <v>711</v>
      </c>
      <c r="I280" s="1189"/>
      <c r="J280" s="1210"/>
      <c r="K280" s="1196" t="s">
        <v>540</v>
      </c>
    </row>
    <row r="281" spans="1:13" ht="24" customHeight="1">
      <c r="A281" s="1191" t="s">
        <v>536</v>
      </c>
      <c r="B281" s="1208">
        <v>45830</v>
      </c>
      <c r="C281" s="1209">
        <v>0.375</v>
      </c>
      <c r="D281" s="1189" t="s">
        <v>712</v>
      </c>
      <c r="E281" s="1189" t="s">
        <v>575</v>
      </c>
      <c r="F281" s="1189"/>
      <c r="G281" s="1189" t="s">
        <v>713</v>
      </c>
      <c r="H281" s="1189" t="s">
        <v>19</v>
      </c>
      <c r="I281" s="1189"/>
      <c r="J281" s="1210"/>
      <c r="K281" s="1196" t="s">
        <v>540</v>
      </c>
    </row>
    <row r="282" spans="1:13" ht="24" customHeight="1">
      <c r="A282" s="1191"/>
      <c r="B282" s="1208"/>
      <c r="C282" s="1209">
        <v>0.375</v>
      </c>
      <c r="D282" s="1189" t="s">
        <v>712</v>
      </c>
      <c r="E282" s="1189" t="s">
        <v>575</v>
      </c>
      <c r="F282" s="1189"/>
      <c r="G282" s="1189" t="s">
        <v>714</v>
      </c>
      <c r="H282" s="1189" t="s">
        <v>19</v>
      </c>
      <c r="I282" s="1189"/>
      <c r="J282" s="1210"/>
      <c r="K282" s="1196" t="s">
        <v>540</v>
      </c>
    </row>
    <row r="283" spans="1:13" ht="24" customHeight="1">
      <c r="A283" s="1191" t="s">
        <v>538</v>
      </c>
      <c r="B283" s="1208">
        <v>45831</v>
      </c>
      <c r="C283" s="1189" t="s">
        <v>539</v>
      </c>
      <c r="D283" s="1189" t="s">
        <v>17</v>
      </c>
      <c r="E283" s="1189" t="s">
        <v>596</v>
      </c>
      <c r="F283" s="1189"/>
      <c r="G283" s="1189"/>
      <c r="H283" s="1189"/>
      <c r="I283" s="1189"/>
      <c r="J283" s="1210"/>
    </row>
    <row r="284" spans="1:13" ht="24" customHeight="1">
      <c r="A284" s="1191"/>
      <c r="B284" s="1208"/>
      <c r="C284" s="1209"/>
      <c r="D284" s="1189" t="s">
        <v>50</v>
      </c>
      <c r="E284" s="1189" t="s">
        <v>596</v>
      </c>
      <c r="F284" s="1189"/>
      <c r="G284" s="1189"/>
      <c r="H284" s="1189" t="s">
        <v>36</v>
      </c>
      <c r="I284" s="1189"/>
      <c r="J284" s="1210"/>
      <c r="K284" s="1196" t="s">
        <v>540</v>
      </c>
      <c r="M284" s="1197" t="s">
        <v>715</v>
      </c>
    </row>
    <row r="285" spans="1:13" ht="24" customHeight="1">
      <c r="A285" s="1191" t="s">
        <v>541</v>
      </c>
      <c r="B285" s="1208">
        <v>45832</v>
      </c>
      <c r="C285" s="1209">
        <v>0.39583333333333331</v>
      </c>
      <c r="D285" s="1189" t="s">
        <v>21</v>
      </c>
      <c r="E285" s="1189" t="s">
        <v>567</v>
      </c>
      <c r="F285" s="1189"/>
      <c r="G285" s="1189" t="s">
        <v>633</v>
      </c>
      <c r="H285" s="1189" t="s">
        <v>19</v>
      </c>
      <c r="I285" s="1189">
        <v>54</v>
      </c>
      <c r="J285" s="1210"/>
      <c r="K285" s="1196" t="s">
        <v>540</v>
      </c>
    </row>
    <row r="286" spans="1:13" ht="24" customHeight="1">
      <c r="A286" s="1191"/>
      <c r="B286" s="1208"/>
      <c r="C286" s="1209">
        <v>0.4375</v>
      </c>
      <c r="D286" s="1189" t="s">
        <v>21</v>
      </c>
      <c r="E286" s="1189" t="s">
        <v>24</v>
      </c>
      <c r="F286" s="1189"/>
      <c r="G286" s="1189" t="s">
        <v>634</v>
      </c>
      <c r="H286" s="1189" t="s">
        <v>36</v>
      </c>
      <c r="I286" s="1189">
        <v>54</v>
      </c>
      <c r="J286" s="1210"/>
      <c r="K286" s="1196" t="s">
        <v>540</v>
      </c>
    </row>
    <row r="287" spans="1:13" ht="24" customHeight="1">
      <c r="A287" s="1191"/>
      <c r="B287" s="1208"/>
      <c r="C287" s="1209">
        <v>0.66666666666666663</v>
      </c>
      <c r="D287" s="1189" t="s">
        <v>543</v>
      </c>
      <c r="E287" s="1189" t="s">
        <v>567</v>
      </c>
      <c r="F287" s="1189"/>
      <c r="G287" s="1189" t="s">
        <v>103</v>
      </c>
      <c r="H287" s="1189" t="s">
        <v>36</v>
      </c>
      <c r="I287" s="1189">
        <v>54</v>
      </c>
      <c r="J287" s="1210" t="s">
        <v>526</v>
      </c>
      <c r="K287" s="1196" t="s">
        <v>540</v>
      </c>
    </row>
    <row r="288" spans="1:13" ht="24" customHeight="1">
      <c r="A288" s="1191"/>
      <c r="B288" s="1208"/>
      <c r="C288" s="1209">
        <v>0.75</v>
      </c>
      <c r="D288" s="1189" t="s">
        <v>543</v>
      </c>
      <c r="E288" s="1189" t="s">
        <v>24</v>
      </c>
      <c r="F288" s="1189"/>
      <c r="G288" s="1189" t="s">
        <v>105</v>
      </c>
      <c r="H288" s="1189" t="s">
        <v>36</v>
      </c>
      <c r="I288" s="1189">
        <v>54</v>
      </c>
      <c r="J288" s="1210" t="s">
        <v>526</v>
      </c>
      <c r="K288" s="1196" t="s">
        <v>540</v>
      </c>
    </row>
    <row r="289" spans="1:13" ht="24" customHeight="1">
      <c r="A289" s="1191" t="s">
        <v>527</v>
      </c>
      <c r="B289" s="1208">
        <v>45833</v>
      </c>
      <c r="C289" s="1209">
        <v>0.35416666666666669</v>
      </c>
      <c r="D289" s="1189" t="s">
        <v>22</v>
      </c>
      <c r="E289" s="1189" t="s">
        <v>567</v>
      </c>
      <c r="F289" s="1189"/>
      <c r="G289" s="1189" t="s">
        <v>716</v>
      </c>
      <c r="H289" s="1189" t="s">
        <v>19</v>
      </c>
      <c r="I289" s="1189">
        <v>54</v>
      </c>
      <c r="J289" s="1210" t="s">
        <v>526</v>
      </c>
      <c r="K289" s="1196" t="s">
        <v>540</v>
      </c>
    </row>
    <row r="290" spans="1:13" ht="24" customHeight="1">
      <c r="A290" s="1191"/>
      <c r="B290" s="1208"/>
      <c r="C290" s="1209">
        <v>0.6875</v>
      </c>
      <c r="D290" s="1189" t="s">
        <v>208</v>
      </c>
      <c r="E290" s="1189" t="s">
        <v>567</v>
      </c>
      <c r="F290" s="1189"/>
      <c r="G290" s="1189" t="s">
        <v>664</v>
      </c>
      <c r="H290" s="1189" t="s">
        <v>665</v>
      </c>
      <c r="I290" s="1189">
        <v>18</v>
      </c>
      <c r="J290" s="1210" t="s">
        <v>526</v>
      </c>
      <c r="K290" s="1196" t="s">
        <v>540</v>
      </c>
    </row>
    <row r="291" spans="1:13" ht="24" customHeight="1">
      <c r="A291" s="1191" t="s">
        <v>530</v>
      </c>
      <c r="B291" s="1208">
        <v>45834</v>
      </c>
      <c r="C291" s="1209">
        <v>0.6875</v>
      </c>
      <c r="D291" s="1189" t="s">
        <v>673</v>
      </c>
      <c r="E291" s="1189" t="s">
        <v>567</v>
      </c>
      <c r="F291" s="1189"/>
      <c r="G291" s="1189" t="s">
        <v>674</v>
      </c>
      <c r="H291" s="1189" t="s">
        <v>19</v>
      </c>
      <c r="I291" s="1189">
        <v>54</v>
      </c>
      <c r="J291" s="1210" t="s">
        <v>526</v>
      </c>
      <c r="K291" s="1196" t="s">
        <v>540</v>
      </c>
    </row>
    <row r="292" spans="1:13" ht="24" customHeight="1">
      <c r="A292" s="1191" t="s">
        <v>533</v>
      </c>
      <c r="B292" s="1208">
        <v>45835</v>
      </c>
      <c r="C292" s="1209"/>
      <c r="D292" s="1189"/>
      <c r="E292" s="1189" t="s">
        <v>567</v>
      </c>
      <c r="F292" s="1189"/>
      <c r="G292" s="1189"/>
      <c r="H292" s="1189" t="s">
        <v>36</v>
      </c>
      <c r="I292" s="1189"/>
      <c r="J292" s="1210"/>
      <c r="K292" s="1196" t="s">
        <v>540</v>
      </c>
    </row>
    <row r="293" spans="1:13" ht="24" customHeight="1">
      <c r="A293" s="1191" t="s">
        <v>535</v>
      </c>
      <c r="B293" s="1208">
        <v>45836</v>
      </c>
      <c r="C293" s="1209">
        <v>0.625</v>
      </c>
      <c r="D293" s="1189" t="s">
        <v>15</v>
      </c>
      <c r="E293" s="1189" t="s">
        <v>567</v>
      </c>
      <c r="F293" s="1189"/>
      <c r="G293" s="1189" t="s">
        <v>717</v>
      </c>
      <c r="H293" s="1189" t="s">
        <v>36</v>
      </c>
      <c r="I293" s="1189">
        <v>54</v>
      </c>
      <c r="J293" s="1210" t="s">
        <v>526</v>
      </c>
      <c r="K293" s="1196" t="s">
        <v>540</v>
      </c>
      <c r="M293" s="1196" t="s">
        <v>718</v>
      </c>
    </row>
    <row r="294" spans="1:13" ht="24" customHeight="1">
      <c r="A294" s="1191"/>
      <c r="B294" s="1208"/>
      <c r="C294" s="1209">
        <v>0.625</v>
      </c>
      <c r="D294" s="1189" t="s">
        <v>66</v>
      </c>
      <c r="E294" s="1189" t="s">
        <v>575</v>
      </c>
      <c r="F294" s="1189"/>
      <c r="G294" s="1189" t="s">
        <v>719</v>
      </c>
      <c r="H294" s="1189" t="s">
        <v>19</v>
      </c>
      <c r="I294" s="1189"/>
      <c r="J294" s="1210"/>
      <c r="K294" s="1196" t="s">
        <v>540</v>
      </c>
    </row>
    <row r="295" spans="1:13" ht="24" customHeight="1">
      <c r="A295" s="1191"/>
      <c r="B295" s="1208"/>
      <c r="C295" s="1209" t="s">
        <v>720</v>
      </c>
      <c r="D295" s="1189" t="s">
        <v>50</v>
      </c>
      <c r="E295" s="1189" t="s">
        <v>46</v>
      </c>
      <c r="F295" s="1189"/>
      <c r="G295" s="1189" t="s">
        <v>50</v>
      </c>
      <c r="H295" s="1189" t="s">
        <v>36</v>
      </c>
      <c r="I295" s="1189"/>
      <c r="J295" s="1210"/>
      <c r="M295" s="1196" t="s">
        <v>721</v>
      </c>
    </row>
    <row r="296" spans="1:13" ht="30.75" customHeight="1">
      <c r="A296" s="1191" t="s">
        <v>536</v>
      </c>
      <c r="B296" s="1208">
        <v>45837</v>
      </c>
      <c r="C296" s="1209">
        <v>0.35416666666666669</v>
      </c>
      <c r="D296" s="1189" t="s">
        <v>43</v>
      </c>
      <c r="E296" s="1190" t="s">
        <v>722</v>
      </c>
      <c r="F296" s="1190"/>
      <c r="G296" s="1190" t="s">
        <v>566</v>
      </c>
      <c r="H296" s="1189" t="s">
        <v>36</v>
      </c>
      <c r="I296" s="1189">
        <v>54</v>
      </c>
      <c r="J296" s="1210" t="s">
        <v>526</v>
      </c>
      <c r="K296" s="1196" t="s">
        <v>540</v>
      </c>
    </row>
    <row r="297" spans="1:13" ht="24" customHeight="1">
      <c r="A297" s="1191"/>
      <c r="B297" s="1208"/>
      <c r="C297" s="1209">
        <v>0.41666666666666669</v>
      </c>
      <c r="D297" s="1189" t="s">
        <v>29</v>
      </c>
      <c r="E297" s="1189" t="s">
        <v>30</v>
      </c>
      <c r="F297" s="1189"/>
      <c r="G297" s="1189" t="s">
        <v>263</v>
      </c>
      <c r="H297" s="1189" t="s">
        <v>36</v>
      </c>
      <c r="I297" s="1189">
        <v>54</v>
      </c>
      <c r="J297" s="1210" t="s">
        <v>526</v>
      </c>
      <c r="K297" s="1196" t="s">
        <v>540</v>
      </c>
    </row>
    <row r="298" spans="1:13" ht="24" customHeight="1">
      <c r="A298" s="1191" t="s">
        <v>538</v>
      </c>
      <c r="B298" s="1208">
        <v>45838</v>
      </c>
      <c r="C298" s="1189" t="s">
        <v>723</v>
      </c>
      <c r="D298" s="1189" t="s">
        <v>17</v>
      </c>
      <c r="E298" s="1189" t="s">
        <v>607</v>
      </c>
      <c r="F298" s="1189"/>
      <c r="G298" s="1189" t="s">
        <v>724</v>
      </c>
      <c r="H298" s="1189" t="s">
        <v>19</v>
      </c>
      <c r="I298" s="1189">
        <v>54</v>
      </c>
      <c r="J298" s="1210" t="s">
        <v>526</v>
      </c>
      <c r="K298" s="1196" t="s">
        <v>540</v>
      </c>
      <c r="M298" s="1224" t="s">
        <v>725</v>
      </c>
    </row>
    <row r="299" spans="1:13" ht="24" customHeight="1">
      <c r="A299" s="1191"/>
      <c r="B299" s="1189"/>
      <c r="C299" s="1189" t="s">
        <v>726</v>
      </c>
      <c r="D299" s="1189" t="s">
        <v>203</v>
      </c>
      <c r="E299" s="1189" t="s">
        <v>24</v>
      </c>
      <c r="F299" s="1189"/>
      <c r="G299" s="1189" t="s">
        <v>727</v>
      </c>
      <c r="H299" s="1189"/>
      <c r="I299" s="1189"/>
      <c r="J299" s="1210"/>
    </row>
    <row r="300" spans="1:13" ht="24" customHeight="1">
      <c r="A300" s="1231"/>
      <c r="B300" s="1237"/>
      <c r="C300" s="1237" t="s">
        <v>728</v>
      </c>
      <c r="D300" s="1237" t="s">
        <v>203</v>
      </c>
      <c r="E300" s="1237" t="s">
        <v>729</v>
      </c>
      <c r="F300" s="1237"/>
      <c r="G300" s="1237" t="s">
        <v>727</v>
      </c>
      <c r="H300" s="1237"/>
      <c r="I300" s="1237"/>
      <c r="J300" s="1238"/>
    </row>
    <row r="301" spans="1:13" ht="24" customHeight="1">
      <c r="A301" s="1516" t="s">
        <v>307</v>
      </c>
      <c r="B301" s="1517"/>
      <c r="C301" s="1517"/>
      <c r="D301" s="1517"/>
      <c r="E301" s="1517"/>
      <c r="F301" s="1517"/>
      <c r="G301" s="1517"/>
      <c r="H301" s="1517"/>
      <c r="I301" s="1517"/>
      <c r="J301" s="1518"/>
    </row>
    <row r="302" spans="1:13" ht="24" customHeight="1">
      <c r="A302" s="1204" t="s">
        <v>541</v>
      </c>
      <c r="B302" s="1205">
        <v>45839</v>
      </c>
      <c r="C302" s="1260">
        <v>0.39583333333333331</v>
      </c>
      <c r="D302" s="1206" t="s">
        <v>21</v>
      </c>
      <c r="E302" s="1206" t="s">
        <v>608</v>
      </c>
      <c r="F302" s="1206"/>
      <c r="G302" s="1206" t="s">
        <v>730</v>
      </c>
      <c r="H302" s="1206" t="s">
        <v>19</v>
      </c>
      <c r="I302" s="1206">
        <v>54</v>
      </c>
      <c r="J302" s="1207" t="s">
        <v>526</v>
      </c>
      <c r="K302" s="1196" t="s">
        <v>540</v>
      </c>
      <c r="M302" s="1224" t="s">
        <v>725</v>
      </c>
    </row>
    <row r="303" spans="1:13" ht="24" customHeight="1">
      <c r="A303" s="1191"/>
      <c r="B303" s="1208"/>
      <c r="C303" s="1209">
        <v>0.4375</v>
      </c>
      <c r="D303" s="1189" t="s">
        <v>21</v>
      </c>
      <c r="E303" s="1189" t="s">
        <v>32</v>
      </c>
      <c r="F303" s="1189"/>
      <c r="G303" s="1189" t="s">
        <v>731</v>
      </c>
      <c r="H303" s="1189" t="s">
        <v>36</v>
      </c>
      <c r="I303" s="1189">
        <v>54</v>
      </c>
      <c r="J303" s="1210" t="s">
        <v>526</v>
      </c>
      <c r="K303" s="1196" t="s">
        <v>540</v>
      </c>
    </row>
    <row r="304" spans="1:13" ht="24" customHeight="1">
      <c r="A304" s="1191"/>
      <c r="B304" s="1208"/>
      <c r="C304" s="1209">
        <v>0.66666666666666663</v>
      </c>
      <c r="D304" s="1189" t="s">
        <v>543</v>
      </c>
      <c r="E304" s="1189" t="s">
        <v>608</v>
      </c>
      <c r="F304" s="1189"/>
      <c r="G304" s="1189" t="s">
        <v>103</v>
      </c>
      <c r="H304" s="1189" t="s">
        <v>36</v>
      </c>
      <c r="I304" s="1189">
        <v>54</v>
      </c>
      <c r="J304" s="1210" t="s">
        <v>526</v>
      </c>
      <c r="K304" s="1196" t="s">
        <v>540</v>
      </c>
    </row>
    <row r="305" spans="1:13" ht="24" customHeight="1">
      <c r="A305" s="1191"/>
      <c r="B305" s="1208"/>
      <c r="C305" s="1209">
        <v>0.75</v>
      </c>
      <c r="D305" s="1189" t="s">
        <v>543</v>
      </c>
      <c r="E305" s="1189" t="s">
        <v>32</v>
      </c>
      <c r="F305" s="1189"/>
      <c r="G305" s="1189" t="s">
        <v>105</v>
      </c>
      <c r="H305" s="1189" t="s">
        <v>36</v>
      </c>
      <c r="I305" s="1189">
        <v>54</v>
      </c>
      <c r="J305" s="1210" t="s">
        <v>526</v>
      </c>
      <c r="K305" s="1196" t="s">
        <v>540</v>
      </c>
    </row>
    <row r="306" spans="1:13" ht="24" customHeight="1">
      <c r="A306" s="1191" t="s">
        <v>527</v>
      </c>
      <c r="B306" s="1208">
        <v>45840</v>
      </c>
      <c r="C306" s="1209">
        <v>0.35416666666666669</v>
      </c>
      <c r="D306" s="1189" t="s">
        <v>22</v>
      </c>
      <c r="E306" s="1189" t="s">
        <v>608</v>
      </c>
      <c r="F306" s="1189"/>
      <c r="G306" s="1189" t="s">
        <v>732</v>
      </c>
      <c r="H306" s="1189" t="s">
        <v>19</v>
      </c>
      <c r="I306" s="1189">
        <v>54</v>
      </c>
      <c r="J306" s="1210" t="s">
        <v>526</v>
      </c>
      <c r="K306" s="1196" t="s">
        <v>540</v>
      </c>
      <c r="M306" s="1224" t="s">
        <v>725</v>
      </c>
    </row>
    <row r="307" spans="1:13" ht="24" customHeight="1">
      <c r="A307" s="1191"/>
      <c r="B307" s="1208"/>
      <c r="C307" s="1209">
        <v>0.6875</v>
      </c>
      <c r="D307" s="1189" t="s">
        <v>208</v>
      </c>
      <c r="E307" s="1189" t="s">
        <v>608</v>
      </c>
      <c r="F307" s="1189"/>
      <c r="G307" s="1189" t="s">
        <v>664</v>
      </c>
      <c r="H307" s="1189" t="s">
        <v>665</v>
      </c>
      <c r="I307" s="1189">
        <v>18</v>
      </c>
      <c r="J307" s="1210" t="s">
        <v>526</v>
      </c>
      <c r="K307" s="1196" t="s">
        <v>540</v>
      </c>
    </row>
    <row r="308" spans="1:13" ht="24" customHeight="1">
      <c r="A308" s="1191" t="s">
        <v>530</v>
      </c>
      <c r="B308" s="1208">
        <v>45841</v>
      </c>
      <c r="C308" s="1209">
        <v>0.6875</v>
      </c>
      <c r="D308" s="1189" t="s">
        <v>673</v>
      </c>
      <c r="E308" s="1189" t="s">
        <v>608</v>
      </c>
      <c r="F308" s="1189"/>
      <c r="G308" s="1189" t="s">
        <v>674</v>
      </c>
      <c r="H308" s="1189" t="s">
        <v>19</v>
      </c>
      <c r="I308" s="1189">
        <v>54</v>
      </c>
      <c r="J308" s="1210" t="s">
        <v>526</v>
      </c>
      <c r="K308" s="1196" t="s">
        <v>540</v>
      </c>
      <c r="M308" s="1224" t="s">
        <v>725</v>
      </c>
    </row>
    <row r="309" spans="1:13" ht="24" customHeight="1">
      <c r="A309" s="1191" t="s">
        <v>533</v>
      </c>
      <c r="B309" s="1208">
        <v>45842</v>
      </c>
      <c r="C309" s="1189"/>
      <c r="D309" s="1189" t="s">
        <v>15</v>
      </c>
      <c r="E309" s="1189" t="s">
        <v>607</v>
      </c>
      <c r="F309" s="1189"/>
      <c r="G309" s="1189" t="s">
        <v>733</v>
      </c>
      <c r="H309" s="1189" t="s">
        <v>19</v>
      </c>
      <c r="I309" s="1189"/>
      <c r="J309" s="1210"/>
      <c r="K309" s="1196" t="s">
        <v>540</v>
      </c>
    </row>
    <row r="310" spans="1:13" ht="24" customHeight="1">
      <c r="A310" s="1191" t="s">
        <v>535</v>
      </c>
      <c r="B310" s="1208">
        <v>45843</v>
      </c>
      <c r="C310" s="1189"/>
      <c r="D310" s="1189" t="s">
        <v>15</v>
      </c>
      <c r="E310" s="1189" t="s">
        <v>607</v>
      </c>
      <c r="F310" s="1189"/>
      <c r="G310" s="1189" t="s">
        <v>734</v>
      </c>
      <c r="H310" s="1189" t="s">
        <v>19</v>
      </c>
      <c r="I310" s="1189"/>
      <c r="J310" s="1210"/>
      <c r="K310" s="1196" t="s">
        <v>540</v>
      </c>
    </row>
    <row r="311" spans="1:13" ht="24" customHeight="1">
      <c r="A311" s="1191" t="s">
        <v>536</v>
      </c>
      <c r="B311" s="1208">
        <v>45844</v>
      </c>
      <c r="C311" s="1189"/>
      <c r="D311" s="1189" t="s">
        <v>15</v>
      </c>
      <c r="E311" s="1189" t="s">
        <v>607</v>
      </c>
      <c r="F311" s="1189"/>
      <c r="G311" s="1189" t="s">
        <v>734</v>
      </c>
      <c r="H311" s="1189" t="s">
        <v>19</v>
      </c>
      <c r="I311" s="1189"/>
      <c r="J311" s="1210"/>
      <c r="K311" s="1196" t="s">
        <v>540</v>
      </c>
    </row>
    <row r="312" spans="1:13" ht="24" customHeight="1">
      <c r="A312" s="1191"/>
      <c r="B312" s="1208"/>
      <c r="C312" s="1189" t="s">
        <v>735</v>
      </c>
      <c r="D312" s="1189" t="s">
        <v>50</v>
      </c>
      <c r="E312" s="1189" t="s">
        <v>32</v>
      </c>
      <c r="F312" s="1189"/>
      <c r="G312" s="1189" t="s">
        <v>105</v>
      </c>
      <c r="H312" s="1189" t="s">
        <v>36</v>
      </c>
      <c r="I312" s="1189"/>
      <c r="J312" s="1210"/>
      <c r="M312" s="1197" t="s">
        <v>736</v>
      </c>
    </row>
    <row r="313" spans="1:13" ht="24" customHeight="1">
      <c r="A313" s="1191" t="s">
        <v>538</v>
      </c>
      <c r="B313" s="1208">
        <v>45845</v>
      </c>
      <c r="C313" s="1189" t="s">
        <v>539</v>
      </c>
      <c r="D313" s="1189" t="s">
        <v>17</v>
      </c>
      <c r="E313" s="1189" t="s">
        <v>564</v>
      </c>
      <c r="F313" s="1189"/>
      <c r="G313" s="1189"/>
      <c r="H313" s="1189"/>
      <c r="I313" s="1189"/>
      <c r="J313" s="1210"/>
      <c r="K313" s="1196" t="s">
        <v>540</v>
      </c>
      <c r="M313" s="1196" t="s">
        <v>737</v>
      </c>
    </row>
    <row r="314" spans="1:13" ht="24" customHeight="1">
      <c r="A314" s="1191" t="s">
        <v>541</v>
      </c>
      <c r="B314" s="1208">
        <v>45846</v>
      </c>
      <c r="C314" s="1209">
        <v>0.39583333333333331</v>
      </c>
      <c r="D314" s="1189" t="s">
        <v>21</v>
      </c>
      <c r="E314" s="1189" t="s">
        <v>575</v>
      </c>
      <c r="F314" s="1189"/>
      <c r="G314" s="1189" t="s">
        <v>658</v>
      </c>
      <c r="H314" s="1189" t="s">
        <v>19</v>
      </c>
      <c r="I314" s="1189">
        <v>54</v>
      </c>
      <c r="J314" s="1210" t="s">
        <v>526</v>
      </c>
      <c r="K314" s="1196" t="s">
        <v>540</v>
      </c>
    </row>
    <row r="315" spans="1:13" ht="24" customHeight="1">
      <c r="A315" s="1191"/>
      <c r="B315" s="1208"/>
      <c r="C315" s="1209">
        <v>0.4375</v>
      </c>
      <c r="D315" s="1189" t="s">
        <v>21</v>
      </c>
      <c r="E315" s="1189" t="s">
        <v>46</v>
      </c>
      <c r="F315" s="1189"/>
      <c r="G315" s="1189" t="s">
        <v>659</v>
      </c>
      <c r="H315" s="1189" t="s">
        <v>36</v>
      </c>
      <c r="I315" s="1189">
        <v>54</v>
      </c>
      <c r="J315" s="1210" t="s">
        <v>526</v>
      </c>
      <c r="K315" s="1196" t="s">
        <v>540</v>
      </c>
    </row>
    <row r="316" spans="1:13" ht="24" customHeight="1">
      <c r="A316" s="1191"/>
      <c r="B316" s="1208"/>
      <c r="C316" s="1209">
        <v>0.66666666666666663</v>
      </c>
      <c r="D316" s="1189" t="s">
        <v>543</v>
      </c>
      <c r="E316" s="1189" t="s">
        <v>575</v>
      </c>
      <c r="F316" s="1189"/>
      <c r="G316" s="1189" t="s">
        <v>660</v>
      </c>
      <c r="H316" s="1189" t="s">
        <v>36</v>
      </c>
      <c r="I316" s="1189">
        <v>54</v>
      </c>
      <c r="J316" s="1210" t="s">
        <v>526</v>
      </c>
      <c r="K316" s="1196" t="s">
        <v>540</v>
      </c>
    </row>
    <row r="317" spans="1:13" ht="24" customHeight="1">
      <c r="A317" s="1191"/>
      <c r="B317" s="1208"/>
      <c r="C317" s="1209">
        <v>0.75</v>
      </c>
      <c r="D317" s="1189" t="s">
        <v>543</v>
      </c>
      <c r="E317" s="1189" t="s">
        <v>46</v>
      </c>
      <c r="F317" s="1189"/>
      <c r="G317" s="1189" t="s">
        <v>661</v>
      </c>
      <c r="H317" s="1189" t="s">
        <v>36</v>
      </c>
      <c r="I317" s="1189">
        <v>54</v>
      </c>
      <c r="J317" s="1210" t="s">
        <v>526</v>
      </c>
      <c r="K317" s="1196" t="s">
        <v>540</v>
      </c>
    </row>
    <row r="318" spans="1:13" ht="24" customHeight="1">
      <c r="A318" s="1191" t="s">
        <v>527</v>
      </c>
      <c r="B318" s="1208">
        <v>45847</v>
      </c>
      <c r="C318" s="1209">
        <v>0.35416666666666669</v>
      </c>
      <c r="D318" s="1189" t="s">
        <v>22</v>
      </c>
      <c r="E318" s="1189" t="s">
        <v>608</v>
      </c>
      <c r="F318" s="1189"/>
      <c r="G318" s="1189" t="s">
        <v>738</v>
      </c>
      <c r="H318" s="1189" t="s">
        <v>19</v>
      </c>
      <c r="I318" s="1189">
        <v>54</v>
      </c>
      <c r="J318" s="1210" t="s">
        <v>526</v>
      </c>
      <c r="K318" s="1196" t="s">
        <v>540</v>
      </c>
      <c r="M318" s="1224" t="s">
        <v>621</v>
      </c>
    </row>
    <row r="319" spans="1:13" ht="24" customHeight="1">
      <c r="A319" s="1191"/>
      <c r="B319" s="1208"/>
      <c r="C319" s="1209">
        <v>0.6875</v>
      </c>
      <c r="D319" s="1189" t="s">
        <v>208</v>
      </c>
      <c r="E319" s="1189" t="s">
        <v>608</v>
      </c>
      <c r="F319" s="1189"/>
      <c r="G319" s="1189" t="s">
        <v>664</v>
      </c>
      <c r="H319" s="1189" t="s">
        <v>665</v>
      </c>
      <c r="I319" s="1189">
        <v>18</v>
      </c>
      <c r="J319" s="1210" t="s">
        <v>526</v>
      </c>
      <c r="K319" s="1196" t="s">
        <v>540</v>
      </c>
    </row>
    <row r="320" spans="1:13" ht="24" customHeight="1">
      <c r="A320" s="1191" t="s">
        <v>530</v>
      </c>
      <c r="B320" s="1208">
        <v>45848</v>
      </c>
      <c r="C320" s="1209">
        <v>0.6875</v>
      </c>
      <c r="D320" s="1189" t="s">
        <v>673</v>
      </c>
      <c r="E320" s="1189" t="s">
        <v>575</v>
      </c>
      <c r="F320" s="1189"/>
      <c r="G320" s="1189" t="s">
        <v>674</v>
      </c>
      <c r="H320" s="1189" t="s">
        <v>19</v>
      </c>
      <c r="I320" s="1189">
        <v>54</v>
      </c>
      <c r="J320" s="1210" t="s">
        <v>526</v>
      </c>
      <c r="K320" s="1196" t="s">
        <v>540</v>
      </c>
      <c r="M320" s="1224" t="s">
        <v>625</v>
      </c>
    </row>
    <row r="321" spans="1:13" ht="24" customHeight="1">
      <c r="A321" s="1191" t="s">
        <v>533</v>
      </c>
      <c r="B321" s="1208">
        <v>45849</v>
      </c>
      <c r="C321" s="1209">
        <v>0.54166666666666663</v>
      </c>
      <c r="D321" s="1189" t="s">
        <v>545</v>
      </c>
      <c r="E321" s="1189" t="s">
        <v>575</v>
      </c>
      <c r="F321" s="1189"/>
      <c r="G321" s="1189" t="s">
        <v>571</v>
      </c>
      <c r="H321" s="1189" t="s">
        <v>26</v>
      </c>
      <c r="I321" s="1189"/>
      <c r="J321" s="1210"/>
      <c r="K321" s="1196" t="s">
        <v>540</v>
      </c>
    </row>
    <row r="322" spans="1:13" ht="24" customHeight="1">
      <c r="A322" s="1191" t="s">
        <v>535</v>
      </c>
      <c r="B322" s="1208">
        <v>45850</v>
      </c>
      <c r="C322" s="1209">
        <v>0.35416666666666669</v>
      </c>
      <c r="D322" s="1189" t="s">
        <v>94</v>
      </c>
      <c r="E322" s="1189" t="s">
        <v>564</v>
      </c>
      <c r="F322" s="1189"/>
      <c r="G322" s="1189" t="s">
        <v>739</v>
      </c>
      <c r="H322" s="1189" t="s">
        <v>19</v>
      </c>
      <c r="I322" s="1189" t="s">
        <v>688</v>
      </c>
      <c r="J322" s="1210" t="s">
        <v>526</v>
      </c>
      <c r="K322" s="1196" t="s">
        <v>540</v>
      </c>
    </row>
    <row r="323" spans="1:13" ht="24" customHeight="1">
      <c r="A323" s="1191"/>
      <c r="B323" s="1208"/>
      <c r="C323" s="1209">
        <v>0.375</v>
      </c>
      <c r="D323" s="1189" t="s">
        <v>43</v>
      </c>
      <c r="E323" s="1189" t="s">
        <v>564</v>
      </c>
      <c r="F323" s="1189"/>
      <c r="G323" s="1189" t="s">
        <v>740</v>
      </c>
      <c r="H323" s="1189" t="s">
        <v>36</v>
      </c>
      <c r="I323" s="1189"/>
      <c r="J323" s="1210" t="s">
        <v>526</v>
      </c>
      <c r="K323" s="1196" t="s">
        <v>540</v>
      </c>
    </row>
    <row r="324" spans="1:13" ht="24" customHeight="1">
      <c r="A324" s="1191"/>
      <c r="B324" s="1208"/>
      <c r="C324" s="1209">
        <v>0.5625</v>
      </c>
      <c r="D324" s="1189" t="s">
        <v>94</v>
      </c>
      <c r="E324" s="1189" t="s">
        <v>564</v>
      </c>
      <c r="F324" s="1189"/>
      <c r="G324" s="1189" t="s">
        <v>741</v>
      </c>
      <c r="H324" s="1189" t="s">
        <v>19</v>
      </c>
      <c r="I324" s="1189" t="s">
        <v>688</v>
      </c>
      <c r="J324" s="1210" t="s">
        <v>526</v>
      </c>
      <c r="K324" s="1196" t="s">
        <v>540</v>
      </c>
    </row>
    <row r="325" spans="1:13" ht="24" customHeight="1">
      <c r="A325" s="1191" t="s">
        <v>536</v>
      </c>
      <c r="B325" s="1208">
        <v>45851</v>
      </c>
      <c r="C325" s="1209">
        <v>0.45833333333333331</v>
      </c>
      <c r="D325" s="1189" t="s">
        <v>94</v>
      </c>
      <c r="E325" s="1189" t="s">
        <v>564</v>
      </c>
      <c r="F325" s="1189"/>
      <c r="G325" s="1189" t="s">
        <v>742</v>
      </c>
      <c r="H325" s="1189" t="s">
        <v>19</v>
      </c>
      <c r="I325" s="1189" t="s">
        <v>688</v>
      </c>
      <c r="J325" s="1210" t="s">
        <v>526</v>
      </c>
      <c r="K325" s="1196" t="s">
        <v>540</v>
      </c>
    </row>
    <row r="326" spans="1:13" ht="24" customHeight="1">
      <c r="A326" s="1191"/>
      <c r="B326" s="1208"/>
      <c r="C326" s="1209">
        <v>0.48958333333333331</v>
      </c>
      <c r="D326" s="1189" t="s">
        <v>43</v>
      </c>
      <c r="E326" s="1189" t="s">
        <v>564</v>
      </c>
      <c r="F326" s="1189"/>
      <c r="G326" s="1189" t="s">
        <v>743</v>
      </c>
      <c r="H326" s="1189" t="s">
        <v>36</v>
      </c>
      <c r="I326" s="1189"/>
      <c r="J326" s="1210" t="s">
        <v>526</v>
      </c>
      <c r="K326" s="1196" t="s">
        <v>540</v>
      </c>
    </row>
    <row r="327" spans="1:13" ht="24" customHeight="1">
      <c r="A327" s="1191"/>
      <c r="B327" s="1208"/>
      <c r="C327" s="1209">
        <v>0.60416666666666663</v>
      </c>
      <c r="D327" s="1189" t="s">
        <v>43</v>
      </c>
      <c r="E327" s="1189" t="s">
        <v>30</v>
      </c>
      <c r="F327" s="1189"/>
      <c r="G327" s="1189" t="s">
        <v>744</v>
      </c>
      <c r="H327" s="1189" t="s">
        <v>36</v>
      </c>
      <c r="I327" s="1189"/>
      <c r="J327" s="1210" t="s">
        <v>526</v>
      </c>
      <c r="K327" s="1196" t="s">
        <v>540</v>
      </c>
    </row>
    <row r="328" spans="1:13" ht="24" customHeight="1">
      <c r="A328" s="1191" t="s">
        <v>538</v>
      </c>
      <c r="B328" s="1208">
        <v>45852</v>
      </c>
      <c r="C328" s="1189" t="s">
        <v>539</v>
      </c>
      <c r="D328" s="1189" t="s">
        <v>17</v>
      </c>
      <c r="E328" s="1189" t="s">
        <v>596</v>
      </c>
      <c r="F328" s="1189"/>
      <c r="G328" s="1189"/>
      <c r="H328" s="1189"/>
      <c r="I328" s="1189"/>
      <c r="J328" s="1210"/>
    </row>
    <row r="329" spans="1:13" ht="24" customHeight="1">
      <c r="A329" s="1191"/>
      <c r="B329" s="1208"/>
      <c r="C329" s="1189" t="s">
        <v>726</v>
      </c>
      <c r="D329" s="1189" t="s">
        <v>203</v>
      </c>
      <c r="E329" s="1189" t="s">
        <v>745</v>
      </c>
      <c r="F329" s="1189"/>
      <c r="G329" s="1189" t="s">
        <v>727</v>
      </c>
      <c r="H329" s="1189"/>
      <c r="I329" s="1189"/>
      <c r="J329" s="1210"/>
    </row>
    <row r="330" spans="1:13" ht="24" customHeight="1">
      <c r="A330" s="1191"/>
      <c r="B330" s="1208"/>
      <c r="C330" s="1189" t="s">
        <v>746</v>
      </c>
      <c r="D330" s="1189" t="s">
        <v>203</v>
      </c>
      <c r="E330" s="1189" t="s">
        <v>46</v>
      </c>
      <c r="F330" s="1189"/>
      <c r="G330" s="1189" t="s">
        <v>727</v>
      </c>
      <c r="H330" s="1189"/>
      <c r="I330" s="1189"/>
      <c r="J330" s="1210"/>
    </row>
    <row r="331" spans="1:13" ht="24" customHeight="1">
      <c r="A331" s="1191"/>
      <c r="B331" s="1281"/>
      <c r="C331" s="1209">
        <v>0.5625</v>
      </c>
      <c r="D331" s="1189" t="s">
        <v>747</v>
      </c>
      <c r="E331" s="1189" t="s">
        <v>596</v>
      </c>
      <c r="F331" s="1189"/>
      <c r="G331" s="1189"/>
      <c r="H331" s="1189" t="s">
        <v>36</v>
      </c>
      <c r="I331" s="1189"/>
      <c r="J331" s="1210"/>
      <c r="K331" s="1196" t="s">
        <v>540</v>
      </c>
      <c r="M331" s="1197" t="s">
        <v>748</v>
      </c>
    </row>
    <row r="332" spans="1:13" ht="24" customHeight="1">
      <c r="A332" s="1191" t="s">
        <v>541</v>
      </c>
      <c r="B332" s="1208">
        <v>45853</v>
      </c>
      <c r="C332" s="1209">
        <v>0.39583333333333331</v>
      </c>
      <c r="D332" s="1189" t="s">
        <v>21</v>
      </c>
      <c r="E332" s="1189" t="s">
        <v>567</v>
      </c>
      <c r="F332" s="1189"/>
      <c r="G332" s="1189" t="s">
        <v>749</v>
      </c>
      <c r="H332" s="1189" t="s">
        <v>19</v>
      </c>
      <c r="I332" s="1189">
        <v>54</v>
      </c>
      <c r="J332" s="1210" t="s">
        <v>526</v>
      </c>
      <c r="K332" s="1196" t="s">
        <v>540</v>
      </c>
      <c r="M332" s="1224" t="s">
        <v>750</v>
      </c>
    </row>
    <row r="333" spans="1:13" ht="24" customHeight="1">
      <c r="A333" s="1191"/>
      <c r="B333" s="1208"/>
      <c r="C333" s="1209">
        <v>0.4375</v>
      </c>
      <c r="D333" s="1189" t="s">
        <v>21</v>
      </c>
      <c r="E333" s="1189" t="s">
        <v>46</v>
      </c>
      <c r="F333" s="1189"/>
      <c r="G333" s="1189" t="s">
        <v>751</v>
      </c>
      <c r="H333" s="1189" t="s">
        <v>36</v>
      </c>
      <c r="I333" s="1189">
        <v>54</v>
      </c>
      <c r="J333" s="1210" t="s">
        <v>526</v>
      </c>
      <c r="K333" s="1196" t="s">
        <v>540</v>
      </c>
    </row>
    <row r="334" spans="1:13" ht="24" customHeight="1">
      <c r="A334" s="1191"/>
      <c r="B334" s="1208"/>
      <c r="C334" s="1209">
        <v>0.66666666666666663</v>
      </c>
      <c r="D334" s="1189" t="s">
        <v>543</v>
      </c>
      <c r="E334" s="1189" t="s">
        <v>575</v>
      </c>
      <c r="F334" s="1189"/>
      <c r="G334" s="1189" t="s">
        <v>103</v>
      </c>
      <c r="H334" s="1189" t="s">
        <v>36</v>
      </c>
      <c r="I334" s="1189">
        <v>54</v>
      </c>
      <c r="J334" s="1210" t="s">
        <v>526</v>
      </c>
      <c r="K334" s="1196" t="s">
        <v>540</v>
      </c>
    </row>
    <row r="335" spans="1:13" ht="24" customHeight="1">
      <c r="A335" s="1191"/>
      <c r="B335" s="1208"/>
      <c r="C335" s="1209">
        <v>0.75</v>
      </c>
      <c r="D335" s="1189" t="s">
        <v>543</v>
      </c>
      <c r="E335" s="1189" t="s">
        <v>46</v>
      </c>
      <c r="F335" s="1189"/>
      <c r="G335" s="1189" t="s">
        <v>105</v>
      </c>
      <c r="H335" s="1189" t="s">
        <v>36</v>
      </c>
      <c r="I335" s="1189">
        <v>54</v>
      </c>
      <c r="J335" s="1210" t="s">
        <v>526</v>
      </c>
      <c r="K335" s="1196" t="s">
        <v>540</v>
      </c>
    </row>
    <row r="336" spans="1:13" ht="24" customHeight="1">
      <c r="A336" s="1191" t="s">
        <v>527</v>
      </c>
      <c r="B336" s="1208">
        <v>45854</v>
      </c>
      <c r="C336" s="1209">
        <v>0.35416666666666669</v>
      </c>
      <c r="D336" s="1189" t="s">
        <v>22</v>
      </c>
      <c r="E336" s="1189" t="s">
        <v>596</v>
      </c>
      <c r="F336" s="1189"/>
      <c r="G336" s="1189" t="s">
        <v>752</v>
      </c>
      <c r="H336" s="1189" t="s">
        <v>19</v>
      </c>
      <c r="I336" s="1189">
        <v>54</v>
      </c>
      <c r="J336" s="1210"/>
      <c r="K336" s="1196" t="s">
        <v>540</v>
      </c>
      <c r="M336" s="1224" t="s">
        <v>753</v>
      </c>
    </row>
    <row r="337" spans="1:13" ht="24" customHeight="1">
      <c r="A337" s="1191"/>
      <c r="B337" s="1208"/>
      <c r="C337" s="1209">
        <v>0.6875</v>
      </c>
      <c r="D337" s="1189" t="s">
        <v>208</v>
      </c>
      <c r="E337" s="1189" t="s">
        <v>596</v>
      </c>
      <c r="F337" s="1189"/>
      <c r="G337" s="1189" t="s">
        <v>664</v>
      </c>
      <c r="H337" s="1189" t="s">
        <v>665</v>
      </c>
      <c r="I337" s="1189">
        <v>18</v>
      </c>
      <c r="J337" s="1210" t="s">
        <v>526</v>
      </c>
      <c r="K337" s="1196" t="s">
        <v>540</v>
      </c>
      <c r="M337" s="1263"/>
    </row>
    <row r="338" spans="1:13" ht="24" customHeight="1">
      <c r="A338" s="1191" t="s">
        <v>530</v>
      </c>
      <c r="B338" s="1208">
        <v>45855</v>
      </c>
      <c r="C338" s="1209">
        <v>0.6875</v>
      </c>
      <c r="D338" s="1189" t="s">
        <v>673</v>
      </c>
      <c r="E338" s="1189" t="s">
        <v>567</v>
      </c>
      <c r="F338" s="1189"/>
      <c r="G338" s="1189" t="s">
        <v>674</v>
      </c>
      <c r="H338" s="1189" t="s">
        <v>19</v>
      </c>
      <c r="I338" s="1189">
        <v>54</v>
      </c>
      <c r="J338" s="1210" t="s">
        <v>526</v>
      </c>
      <c r="K338" s="1196" t="s">
        <v>540</v>
      </c>
      <c r="M338" s="1263"/>
    </row>
    <row r="339" spans="1:13" ht="24" customHeight="1">
      <c r="A339" s="1191"/>
      <c r="B339" s="1208"/>
      <c r="C339" s="1209">
        <v>0.42708333333333331</v>
      </c>
      <c r="D339" s="1189" t="s">
        <v>98</v>
      </c>
      <c r="E339" s="1189" t="s">
        <v>596</v>
      </c>
      <c r="F339" s="1189"/>
      <c r="G339" s="1189" t="s">
        <v>159</v>
      </c>
      <c r="H339" s="1189"/>
      <c r="I339" s="1189"/>
      <c r="J339" s="1210"/>
      <c r="K339" s="1197"/>
      <c r="L339" s="1197"/>
      <c r="M339" s="1223" t="s">
        <v>754</v>
      </c>
    </row>
    <row r="340" spans="1:13" ht="24" customHeight="1">
      <c r="A340" s="1191" t="s">
        <v>533</v>
      </c>
      <c r="B340" s="1208">
        <v>45856</v>
      </c>
      <c r="C340" s="1209">
        <v>0.43888888888888888</v>
      </c>
      <c r="D340" s="1189" t="s">
        <v>98</v>
      </c>
      <c r="E340" s="1189" t="s">
        <v>567</v>
      </c>
      <c r="F340" s="1189"/>
      <c r="G340" s="1189" t="s">
        <v>218</v>
      </c>
      <c r="H340" s="1189"/>
      <c r="I340" s="1189"/>
      <c r="J340" s="1210"/>
      <c r="M340" s="1223" t="s">
        <v>755</v>
      </c>
    </row>
    <row r="341" spans="1:13" ht="24" customHeight="1">
      <c r="A341" s="1191" t="s">
        <v>535</v>
      </c>
      <c r="B341" s="1208">
        <v>45857</v>
      </c>
      <c r="C341" s="1209">
        <v>0.375</v>
      </c>
      <c r="D341" s="1189" t="s">
        <v>94</v>
      </c>
      <c r="E341" s="1189" t="s">
        <v>567</v>
      </c>
      <c r="F341" s="1189"/>
      <c r="G341" s="1189" t="s">
        <v>756</v>
      </c>
      <c r="H341" s="1189" t="s">
        <v>19</v>
      </c>
      <c r="I341" s="1189" t="s">
        <v>656</v>
      </c>
      <c r="J341" s="1210" t="s">
        <v>526</v>
      </c>
      <c r="K341" s="1196" t="s">
        <v>540</v>
      </c>
    </row>
    <row r="342" spans="1:13" ht="24" customHeight="1">
      <c r="A342" s="1191" t="s">
        <v>536</v>
      </c>
      <c r="B342" s="1208">
        <v>45858</v>
      </c>
      <c r="C342" s="1209">
        <v>0.375</v>
      </c>
      <c r="D342" s="1189" t="s">
        <v>94</v>
      </c>
      <c r="E342" s="1189" t="s">
        <v>567</v>
      </c>
      <c r="F342" s="1189"/>
      <c r="G342" s="1189" t="s">
        <v>757</v>
      </c>
      <c r="H342" s="1189" t="s">
        <v>19</v>
      </c>
      <c r="I342" s="1189" t="s">
        <v>675</v>
      </c>
      <c r="J342" s="1210" t="s">
        <v>526</v>
      </c>
      <c r="K342" s="1196" t="s">
        <v>540</v>
      </c>
    </row>
    <row r="343" spans="1:13" ht="24" customHeight="1">
      <c r="A343" s="1191" t="s">
        <v>538</v>
      </c>
      <c r="B343" s="1208">
        <v>45859</v>
      </c>
      <c r="C343" s="1189" t="s">
        <v>539</v>
      </c>
      <c r="D343" s="1189" t="s">
        <v>17</v>
      </c>
      <c r="E343" s="1189" t="s">
        <v>607</v>
      </c>
      <c r="F343" s="1189"/>
      <c r="G343" s="1189"/>
      <c r="H343" s="1189"/>
      <c r="I343" s="1189"/>
      <c r="J343" s="1210"/>
    </row>
    <row r="344" spans="1:13" ht="24" customHeight="1">
      <c r="A344" s="1191"/>
      <c r="B344" s="1281"/>
      <c r="C344" s="1209">
        <v>0.54166666666666663</v>
      </c>
      <c r="D344" s="1189" t="s">
        <v>98</v>
      </c>
      <c r="E344" s="1189" t="s">
        <v>607</v>
      </c>
      <c r="F344" s="1189"/>
      <c r="G344" s="1189"/>
      <c r="H344" s="1189"/>
      <c r="I344" s="1189"/>
      <c r="J344" s="1210"/>
      <c r="K344" s="1196" t="s">
        <v>540</v>
      </c>
      <c r="M344" s="1197" t="s">
        <v>758</v>
      </c>
    </row>
    <row r="345" spans="1:13" ht="24" customHeight="1">
      <c r="A345" s="1191" t="s">
        <v>541</v>
      </c>
      <c r="B345" s="1208">
        <v>45860</v>
      </c>
      <c r="C345" s="1209">
        <v>0.39583333333333331</v>
      </c>
      <c r="D345" s="1189" t="s">
        <v>21</v>
      </c>
      <c r="E345" s="1189" t="s">
        <v>608</v>
      </c>
      <c r="F345" s="1189"/>
      <c r="G345" s="1189" t="s">
        <v>620</v>
      </c>
      <c r="H345" s="1189" t="s">
        <v>19</v>
      </c>
      <c r="I345" s="1189">
        <v>54</v>
      </c>
      <c r="J345" s="1210" t="s">
        <v>526</v>
      </c>
      <c r="K345" s="1196" t="s">
        <v>540</v>
      </c>
    </row>
    <row r="346" spans="1:13" ht="24" customHeight="1">
      <c r="A346" s="1191"/>
      <c r="B346" s="1208"/>
      <c r="C346" s="1209">
        <v>0.4375</v>
      </c>
      <c r="D346" s="1189" t="s">
        <v>21</v>
      </c>
      <c r="E346" s="1189" t="s">
        <v>32</v>
      </c>
      <c r="F346" s="1189"/>
      <c r="G346" s="1189" t="s">
        <v>622</v>
      </c>
      <c r="H346" s="1189" t="s">
        <v>36</v>
      </c>
      <c r="I346" s="1189">
        <v>54</v>
      </c>
      <c r="J346" s="1210" t="s">
        <v>526</v>
      </c>
      <c r="K346" s="1196" t="s">
        <v>540</v>
      </c>
    </row>
    <row r="347" spans="1:13" ht="24" customHeight="1">
      <c r="A347" s="1191"/>
      <c r="B347" s="1208"/>
      <c r="C347" s="1209">
        <v>0.66666666666666663</v>
      </c>
      <c r="D347" s="1189" t="s">
        <v>543</v>
      </c>
      <c r="E347" s="1189" t="s">
        <v>608</v>
      </c>
      <c r="F347" s="1189"/>
      <c r="G347" s="1189" t="s">
        <v>103</v>
      </c>
      <c r="H347" s="1189" t="s">
        <v>36</v>
      </c>
      <c r="I347" s="1189">
        <v>54</v>
      </c>
      <c r="J347" s="1210" t="s">
        <v>526</v>
      </c>
      <c r="K347" s="1196" t="s">
        <v>540</v>
      </c>
    </row>
    <row r="348" spans="1:13" ht="24" customHeight="1">
      <c r="A348" s="1191"/>
      <c r="B348" s="1208"/>
      <c r="C348" s="1209">
        <v>0.75</v>
      </c>
      <c r="D348" s="1189" t="s">
        <v>543</v>
      </c>
      <c r="E348" s="1189" t="s">
        <v>32</v>
      </c>
      <c r="F348" s="1189"/>
      <c r="G348" s="1189" t="s">
        <v>105</v>
      </c>
      <c r="H348" s="1189" t="s">
        <v>36</v>
      </c>
      <c r="I348" s="1189">
        <v>54</v>
      </c>
      <c r="J348" s="1210" t="s">
        <v>526</v>
      </c>
      <c r="K348" s="1196" t="s">
        <v>540</v>
      </c>
    </row>
    <row r="349" spans="1:13" ht="24" customHeight="1">
      <c r="A349" s="1191" t="s">
        <v>527</v>
      </c>
      <c r="B349" s="1208">
        <v>45861</v>
      </c>
      <c r="C349" s="1209">
        <v>0.35416666666666669</v>
      </c>
      <c r="D349" s="1189" t="s">
        <v>22</v>
      </c>
      <c r="E349" s="1189" t="s">
        <v>608</v>
      </c>
      <c r="F349" s="1189"/>
      <c r="G349" s="1189" t="s">
        <v>759</v>
      </c>
      <c r="H349" s="1189" t="s">
        <v>19</v>
      </c>
      <c r="I349" s="1189">
        <v>54</v>
      </c>
      <c r="J349" s="1210" t="s">
        <v>526</v>
      </c>
      <c r="K349" s="1196" t="s">
        <v>540</v>
      </c>
    </row>
    <row r="350" spans="1:13" ht="24" customHeight="1">
      <c r="A350" s="1191"/>
      <c r="B350" s="1208"/>
      <c r="C350" s="1209">
        <v>0.6875</v>
      </c>
      <c r="D350" s="1189" t="s">
        <v>208</v>
      </c>
      <c r="E350" s="1189" t="s">
        <v>608</v>
      </c>
      <c r="F350" s="1189"/>
      <c r="G350" s="1189" t="s">
        <v>664</v>
      </c>
      <c r="H350" s="1189" t="s">
        <v>665</v>
      </c>
      <c r="I350" s="1189">
        <v>18</v>
      </c>
      <c r="J350" s="1210" t="s">
        <v>526</v>
      </c>
      <c r="K350" s="1196" t="s">
        <v>540</v>
      </c>
    </row>
    <row r="351" spans="1:13" ht="24" customHeight="1">
      <c r="A351" s="1191" t="s">
        <v>530</v>
      </c>
      <c r="B351" s="1208">
        <v>45862</v>
      </c>
      <c r="C351" s="1209">
        <v>0.6875</v>
      </c>
      <c r="D351" s="1189" t="s">
        <v>673</v>
      </c>
      <c r="E351" s="1189" t="s">
        <v>608</v>
      </c>
      <c r="F351" s="1189"/>
      <c r="G351" s="1189" t="s">
        <v>674</v>
      </c>
      <c r="H351" s="1189" t="s">
        <v>19</v>
      </c>
      <c r="I351" s="1189">
        <v>54</v>
      </c>
      <c r="J351" s="1210" t="s">
        <v>526</v>
      </c>
      <c r="K351" s="1196" t="s">
        <v>540</v>
      </c>
    </row>
    <row r="352" spans="1:13" ht="24" customHeight="1">
      <c r="A352" s="1191"/>
      <c r="B352" s="1208"/>
      <c r="C352" s="1209">
        <v>0.43888888888888888</v>
      </c>
      <c r="D352" s="1189" t="s">
        <v>98</v>
      </c>
      <c r="E352" s="1189" t="s">
        <v>608</v>
      </c>
      <c r="F352" s="1189"/>
      <c r="G352" s="1189" t="s">
        <v>218</v>
      </c>
      <c r="H352" s="1189"/>
      <c r="I352" s="1189"/>
      <c r="J352" s="1210"/>
      <c r="M352" s="1197" t="s">
        <v>760</v>
      </c>
    </row>
    <row r="353" spans="1:13" ht="24" customHeight="1">
      <c r="A353" s="1191" t="s">
        <v>533</v>
      </c>
      <c r="B353" s="1208">
        <v>45863</v>
      </c>
      <c r="C353" s="1189"/>
      <c r="D353" s="1189"/>
      <c r="E353" s="1189" t="s">
        <v>608</v>
      </c>
      <c r="F353" s="1189"/>
      <c r="G353" s="1189"/>
      <c r="H353" s="1189" t="s">
        <v>36</v>
      </c>
      <c r="I353" s="1189"/>
      <c r="J353" s="1210"/>
      <c r="M353" s="1263"/>
    </row>
    <row r="354" spans="1:13" ht="24" customHeight="1">
      <c r="A354" s="1191" t="s">
        <v>535</v>
      </c>
      <c r="B354" s="1208">
        <v>45864</v>
      </c>
      <c r="C354" s="1216">
        <v>0.60416666666666663</v>
      </c>
      <c r="D354" s="1194" t="s">
        <v>98</v>
      </c>
      <c r="E354" s="1194" t="s">
        <v>608</v>
      </c>
      <c r="F354" s="1194"/>
      <c r="G354" s="1194" t="s">
        <v>159</v>
      </c>
      <c r="H354" s="1194"/>
      <c r="I354" s="1194"/>
      <c r="J354" s="1217"/>
      <c r="K354" s="1197"/>
      <c r="L354" s="1197"/>
      <c r="M354" s="1197" t="s">
        <v>761</v>
      </c>
    </row>
    <row r="355" spans="1:13" ht="24" customHeight="1">
      <c r="A355" s="1191" t="s">
        <v>536</v>
      </c>
      <c r="B355" s="1208">
        <v>45865</v>
      </c>
      <c r="C355" s="1189"/>
      <c r="D355" s="1189"/>
      <c r="E355" s="1189" t="s">
        <v>608</v>
      </c>
      <c r="F355" s="1189"/>
      <c r="G355" s="1189"/>
      <c r="H355" s="1189"/>
      <c r="I355" s="1189"/>
      <c r="J355" s="1210"/>
    </row>
    <row r="356" spans="1:13" ht="24" customHeight="1">
      <c r="A356" s="1283" t="s">
        <v>538</v>
      </c>
      <c r="B356" s="1284">
        <v>45866</v>
      </c>
      <c r="C356" s="1285" t="s">
        <v>539</v>
      </c>
      <c r="D356" s="1285" t="s">
        <v>17</v>
      </c>
      <c r="E356" s="1285" t="s">
        <v>564</v>
      </c>
      <c r="F356" s="1285"/>
      <c r="G356" s="1285"/>
      <c r="H356" s="1285"/>
      <c r="I356" s="1285"/>
      <c r="J356" s="1286"/>
      <c r="M356" s="1230" t="s">
        <v>762</v>
      </c>
    </row>
    <row r="357" spans="1:13" ht="24" customHeight="1">
      <c r="A357" s="1283"/>
      <c r="B357" s="1284"/>
      <c r="C357" s="1285"/>
      <c r="D357" s="1285" t="s">
        <v>98</v>
      </c>
      <c r="E357" s="1285" t="s">
        <v>564</v>
      </c>
      <c r="F357" s="1285"/>
      <c r="G357" s="1285"/>
      <c r="H357" s="1285"/>
      <c r="I357" s="1285"/>
      <c r="J357" s="1286"/>
      <c r="K357" s="1197"/>
      <c r="L357" s="1197"/>
      <c r="M357" s="1197" t="s">
        <v>763</v>
      </c>
    </row>
    <row r="358" spans="1:13" ht="24" customHeight="1">
      <c r="A358" s="1283" t="s">
        <v>541</v>
      </c>
      <c r="B358" s="1284">
        <v>45867</v>
      </c>
      <c r="C358" s="1287">
        <v>0.39583333333333331</v>
      </c>
      <c r="D358" s="1285" t="s">
        <v>21</v>
      </c>
      <c r="E358" s="1285" t="s">
        <v>575</v>
      </c>
      <c r="F358" s="1285"/>
      <c r="G358" s="1285" t="s">
        <v>764</v>
      </c>
      <c r="H358" s="1285" t="s">
        <v>19</v>
      </c>
      <c r="I358" s="1285">
        <v>54</v>
      </c>
      <c r="J358" s="1286" t="s">
        <v>526</v>
      </c>
      <c r="K358" s="1196" t="s">
        <v>540</v>
      </c>
      <c r="M358" s="1230" t="s">
        <v>762</v>
      </c>
    </row>
    <row r="359" spans="1:13" ht="24" customHeight="1">
      <c r="A359" s="1283"/>
      <c r="B359" s="1284"/>
      <c r="C359" s="1287">
        <v>0.4375</v>
      </c>
      <c r="D359" s="1285" t="s">
        <v>21</v>
      </c>
      <c r="E359" s="1285" t="s">
        <v>46</v>
      </c>
      <c r="F359" s="1285"/>
      <c r="G359" s="1285" t="s">
        <v>765</v>
      </c>
      <c r="H359" s="1285" t="s">
        <v>19</v>
      </c>
      <c r="I359" s="1285">
        <v>54</v>
      </c>
      <c r="J359" s="1286" t="s">
        <v>526</v>
      </c>
      <c r="K359" s="1196" t="s">
        <v>540</v>
      </c>
      <c r="M359" s="1230" t="s">
        <v>762</v>
      </c>
    </row>
    <row r="360" spans="1:13" ht="24" customHeight="1">
      <c r="A360" s="1283"/>
      <c r="B360" s="1284"/>
      <c r="C360" s="1287">
        <v>0.66666666666666663</v>
      </c>
      <c r="D360" s="1285" t="s">
        <v>543</v>
      </c>
      <c r="E360" s="1285" t="s">
        <v>575</v>
      </c>
      <c r="F360" s="1285"/>
      <c r="G360" s="1285" t="s">
        <v>103</v>
      </c>
      <c r="H360" s="1285" t="s">
        <v>36</v>
      </c>
      <c r="I360" s="1285">
        <v>54</v>
      </c>
      <c r="J360" s="1286" t="s">
        <v>526</v>
      </c>
      <c r="K360" s="1196" t="s">
        <v>540</v>
      </c>
      <c r="M360" s="1230" t="s">
        <v>762</v>
      </c>
    </row>
    <row r="361" spans="1:13" ht="24" customHeight="1">
      <c r="A361" s="1283"/>
      <c r="B361" s="1284"/>
      <c r="C361" s="1287">
        <v>0.75</v>
      </c>
      <c r="D361" s="1285" t="s">
        <v>543</v>
      </c>
      <c r="E361" s="1285" t="s">
        <v>46</v>
      </c>
      <c r="F361" s="1285"/>
      <c r="G361" s="1285" t="s">
        <v>105</v>
      </c>
      <c r="H361" s="1285" t="s">
        <v>36</v>
      </c>
      <c r="I361" s="1285">
        <v>54</v>
      </c>
      <c r="J361" s="1286" t="s">
        <v>526</v>
      </c>
      <c r="K361" s="1196" t="s">
        <v>540</v>
      </c>
      <c r="M361" s="1230" t="s">
        <v>762</v>
      </c>
    </row>
    <row r="362" spans="1:13" ht="24" customHeight="1">
      <c r="A362" s="1283" t="s">
        <v>527</v>
      </c>
      <c r="B362" s="1284">
        <v>45868</v>
      </c>
      <c r="C362" s="1287">
        <v>0.35416666666666669</v>
      </c>
      <c r="D362" s="1285" t="s">
        <v>22</v>
      </c>
      <c r="E362" s="1285" t="s">
        <v>575</v>
      </c>
      <c r="F362" s="1285"/>
      <c r="G362" s="1285" t="s">
        <v>600</v>
      </c>
      <c r="H362" s="1285" t="s">
        <v>19</v>
      </c>
      <c r="I362" s="1285">
        <v>54</v>
      </c>
      <c r="J362" s="1286" t="s">
        <v>526</v>
      </c>
      <c r="K362" s="1196" t="s">
        <v>540</v>
      </c>
      <c r="M362" s="1230" t="s">
        <v>762</v>
      </c>
    </row>
    <row r="363" spans="1:13" ht="24" customHeight="1">
      <c r="A363" s="1283"/>
      <c r="B363" s="1284"/>
      <c r="C363" s="1287">
        <v>0.6875</v>
      </c>
      <c r="D363" s="1285" t="s">
        <v>208</v>
      </c>
      <c r="E363" s="1285" t="s">
        <v>575</v>
      </c>
      <c r="F363" s="1285"/>
      <c r="G363" s="1285" t="s">
        <v>664</v>
      </c>
      <c r="H363" s="1285" t="s">
        <v>665</v>
      </c>
      <c r="I363" s="1285">
        <v>18</v>
      </c>
      <c r="J363" s="1286" t="s">
        <v>526</v>
      </c>
      <c r="K363" s="1196" t="s">
        <v>540</v>
      </c>
      <c r="M363" s="1230" t="s">
        <v>762</v>
      </c>
    </row>
    <row r="364" spans="1:13" ht="24" customHeight="1">
      <c r="A364" s="1288" t="s">
        <v>530</v>
      </c>
      <c r="B364" s="1289">
        <v>45869</v>
      </c>
      <c r="C364" s="1290">
        <v>0.6875</v>
      </c>
      <c r="D364" s="1291" t="s">
        <v>673</v>
      </c>
      <c r="E364" s="1291" t="s">
        <v>575</v>
      </c>
      <c r="F364" s="1291"/>
      <c r="G364" s="1291" t="s">
        <v>674</v>
      </c>
      <c r="H364" s="1291" t="s">
        <v>19</v>
      </c>
      <c r="I364" s="1291">
        <v>54</v>
      </c>
      <c r="J364" s="1292" t="s">
        <v>526</v>
      </c>
      <c r="K364" s="1196" t="s">
        <v>540</v>
      </c>
      <c r="M364" s="1230" t="s">
        <v>762</v>
      </c>
    </row>
    <row r="365" spans="1:13" ht="24" customHeight="1">
      <c r="A365" s="1522" t="s">
        <v>361</v>
      </c>
      <c r="B365" s="1523"/>
      <c r="C365" s="1523"/>
      <c r="D365" s="1523"/>
      <c r="E365" s="1523"/>
      <c r="F365" s="1523"/>
      <c r="G365" s="1523"/>
      <c r="H365" s="1523"/>
      <c r="I365" s="1523"/>
      <c r="J365" s="1524"/>
    </row>
    <row r="366" spans="1:13" ht="24" customHeight="1">
      <c r="A366" s="1293" t="s">
        <v>533</v>
      </c>
      <c r="B366" s="1294">
        <v>45870</v>
      </c>
      <c r="C366" s="1295">
        <v>0.54166666666666663</v>
      </c>
      <c r="D366" s="1296" t="s">
        <v>98</v>
      </c>
      <c r="E366" s="1296" t="s">
        <v>567</v>
      </c>
      <c r="F366" s="1296"/>
      <c r="G366" s="1296" t="s">
        <v>159</v>
      </c>
      <c r="H366" s="1296"/>
      <c r="I366" s="1296"/>
      <c r="J366" s="1297"/>
      <c r="K366" s="1196" t="s">
        <v>540</v>
      </c>
      <c r="M366" s="1223" t="s">
        <v>766</v>
      </c>
    </row>
    <row r="367" spans="1:13" ht="24" customHeight="1">
      <c r="A367" s="1283" t="s">
        <v>535</v>
      </c>
      <c r="B367" s="1284">
        <v>45871</v>
      </c>
      <c r="C367" s="1285"/>
      <c r="D367" s="1285" t="s">
        <v>767</v>
      </c>
      <c r="E367" s="1285" t="s">
        <v>575</v>
      </c>
      <c r="F367" s="1285"/>
      <c r="G367" s="1285" t="s">
        <v>768</v>
      </c>
      <c r="H367" s="1285" t="s">
        <v>591</v>
      </c>
      <c r="I367" s="1285">
        <v>54</v>
      </c>
      <c r="J367" s="1286" t="s">
        <v>526</v>
      </c>
      <c r="K367" s="1196" t="s">
        <v>540</v>
      </c>
    </row>
    <row r="368" spans="1:13" ht="24" customHeight="1">
      <c r="A368" s="1283" t="s">
        <v>536</v>
      </c>
      <c r="B368" s="1284">
        <v>45872</v>
      </c>
      <c r="C368" s="1285"/>
      <c r="D368" s="1285"/>
      <c r="E368" s="1285" t="s">
        <v>575</v>
      </c>
      <c r="F368" s="1285"/>
      <c r="G368" s="1285"/>
      <c r="H368" s="1285"/>
      <c r="I368" s="1285"/>
      <c r="J368" s="1286"/>
    </row>
    <row r="369" spans="1:13" ht="24" customHeight="1">
      <c r="A369" s="1283"/>
      <c r="B369" s="1284"/>
      <c r="C369" s="1287">
        <v>0.35416666666666669</v>
      </c>
      <c r="D369" s="1285" t="s">
        <v>29</v>
      </c>
      <c r="E369" s="1285" t="s">
        <v>769</v>
      </c>
      <c r="F369" s="1285"/>
      <c r="G369" s="1285" t="s">
        <v>770</v>
      </c>
      <c r="H369" s="1285" t="s">
        <v>36</v>
      </c>
      <c r="I369" s="1285">
        <v>54</v>
      </c>
      <c r="J369" s="1286" t="s">
        <v>526</v>
      </c>
      <c r="K369" s="1196" t="s">
        <v>540</v>
      </c>
    </row>
    <row r="370" spans="1:13" ht="24" customHeight="1">
      <c r="A370" s="1283" t="s">
        <v>538</v>
      </c>
      <c r="B370" s="1284">
        <v>45873</v>
      </c>
      <c r="C370" s="1285" t="s">
        <v>539</v>
      </c>
      <c r="D370" s="1285" t="s">
        <v>17</v>
      </c>
      <c r="E370" s="1285" t="s">
        <v>596</v>
      </c>
      <c r="F370" s="1285"/>
      <c r="G370" s="1285"/>
      <c r="H370" s="1285"/>
      <c r="I370" s="1285"/>
      <c r="J370" s="1286"/>
      <c r="M370" s="1230" t="s">
        <v>762</v>
      </c>
    </row>
    <row r="371" spans="1:13" ht="24" customHeight="1">
      <c r="A371" s="1283" t="s">
        <v>541</v>
      </c>
      <c r="B371" s="1284">
        <v>45874</v>
      </c>
      <c r="C371" s="1287">
        <v>0.39583333333333331</v>
      </c>
      <c r="D371" s="1285" t="s">
        <v>21</v>
      </c>
      <c r="E371" s="1285" t="s">
        <v>567</v>
      </c>
      <c r="F371" s="1285"/>
      <c r="G371" s="1285" t="s">
        <v>771</v>
      </c>
      <c r="H371" s="1285" t="s">
        <v>19</v>
      </c>
      <c r="I371" s="1285">
        <v>54</v>
      </c>
      <c r="J371" s="1286" t="s">
        <v>526</v>
      </c>
      <c r="K371" s="1196" t="s">
        <v>540</v>
      </c>
      <c r="M371" s="1230" t="s">
        <v>762</v>
      </c>
    </row>
    <row r="372" spans="1:13" ht="24" customHeight="1">
      <c r="A372" s="1283"/>
      <c r="B372" s="1284"/>
      <c r="C372" s="1287">
        <v>0.4375</v>
      </c>
      <c r="D372" s="1285" t="s">
        <v>21</v>
      </c>
      <c r="E372" s="1285" t="s">
        <v>24</v>
      </c>
      <c r="F372" s="1285"/>
      <c r="G372" s="1285" t="s">
        <v>772</v>
      </c>
      <c r="H372" s="1285" t="s">
        <v>36</v>
      </c>
      <c r="I372" s="1285">
        <v>54</v>
      </c>
      <c r="J372" s="1286" t="s">
        <v>526</v>
      </c>
      <c r="K372" s="1196" t="s">
        <v>540</v>
      </c>
      <c r="M372" s="1230" t="s">
        <v>762</v>
      </c>
    </row>
    <row r="373" spans="1:13" ht="24" customHeight="1">
      <c r="A373" s="1283"/>
      <c r="B373" s="1284"/>
      <c r="C373" s="1287">
        <v>0.66666666666666663</v>
      </c>
      <c r="D373" s="1285" t="s">
        <v>543</v>
      </c>
      <c r="E373" s="1285" t="s">
        <v>567</v>
      </c>
      <c r="F373" s="1285"/>
      <c r="G373" s="1285" t="s">
        <v>103</v>
      </c>
      <c r="H373" s="1285" t="s">
        <v>36</v>
      </c>
      <c r="I373" s="1285">
        <v>54</v>
      </c>
      <c r="J373" s="1286" t="s">
        <v>526</v>
      </c>
      <c r="K373" s="1196" t="s">
        <v>540</v>
      </c>
      <c r="M373" s="1230" t="s">
        <v>762</v>
      </c>
    </row>
    <row r="374" spans="1:13" ht="24" customHeight="1">
      <c r="A374" s="1283"/>
      <c r="B374" s="1284"/>
      <c r="C374" s="1287">
        <v>0.75</v>
      </c>
      <c r="D374" s="1285" t="s">
        <v>543</v>
      </c>
      <c r="E374" s="1285" t="s">
        <v>24</v>
      </c>
      <c r="F374" s="1285"/>
      <c r="G374" s="1285" t="s">
        <v>105</v>
      </c>
      <c r="H374" s="1285" t="s">
        <v>36</v>
      </c>
      <c r="I374" s="1285">
        <v>54</v>
      </c>
      <c r="J374" s="1286" t="s">
        <v>526</v>
      </c>
      <c r="K374" s="1196" t="s">
        <v>540</v>
      </c>
      <c r="M374" s="1230" t="s">
        <v>762</v>
      </c>
    </row>
    <row r="375" spans="1:13" ht="24" customHeight="1">
      <c r="A375" s="1283" t="s">
        <v>527</v>
      </c>
      <c r="B375" s="1284">
        <v>45875</v>
      </c>
      <c r="C375" s="1287">
        <v>0.35416666666666669</v>
      </c>
      <c r="D375" s="1285" t="s">
        <v>22</v>
      </c>
      <c r="E375" s="1285" t="s">
        <v>567</v>
      </c>
      <c r="F375" s="1285"/>
      <c r="G375" s="1285" t="s">
        <v>773</v>
      </c>
      <c r="H375" s="1285" t="s">
        <v>591</v>
      </c>
      <c r="I375" s="1285">
        <v>54</v>
      </c>
      <c r="J375" s="1286" t="s">
        <v>526</v>
      </c>
      <c r="K375" s="1196" t="s">
        <v>540</v>
      </c>
      <c r="M375" s="1230" t="s">
        <v>762</v>
      </c>
    </row>
    <row r="376" spans="1:13" ht="24" customHeight="1">
      <c r="A376" s="1283"/>
      <c r="B376" s="1284"/>
      <c r="C376" s="1285" t="s">
        <v>663</v>
      </c>
      <c r="D376" s="1285" t="s">
        <v>208</v>
      </c>
      <c r="E376" s="1285" t="s">
        <v>567</v>
      </c>
      <c r="F376" s="1285"/>
      <c r="G376" s="1285" t="s">
        <v>664</v>
      </c>
      <c r="H376" s="1285" t="s">
        <v>665</v>
      </c>
      <c r="I376" s="1285">
        <v>18</v>
      </c>
      <c r="J376" s="1286" t="s">
        <v>526</v>
      </c>
      <c r="K376" s="1196" t="s">
        <v>540</v>
      </c>
      <c r="M376" s="1230" t="s">
        <v>762</v>
      </c>
    </row>
    <row r="377" spans="1:13" ht="24" customHeight="1">
      <c r="A377" s="1283" t="s">
        <v>530</v>
      </c>
      <c r="B377" s="1284">
        <v>45876</v>
      </c>
      <c r="C377" s="1287">
        <v>0.6875</v>
      </c>
      <c r="D377" s="1285" t="s">
        <v>673</v>
      </c>
      <c r="E377" s="1285" t="s">
        <v>567</v>
      </c>
      <c r="F377" s="1285"/>
      <c r="G377" s="1285" t="s">
        <v>674</v>
      </c>
      <c r="H377" s="1285" t="s">
        <v>19</v>
      </c>
      <c r="I377" s="1285">
        <v>54</v>
      </c>
      <c r="J377" s="1286" t="s">
        <v>526</v>
      </c>
      <c r="K377" s="1196" t="s">
        <v>540</v>
      </c>
      <c r="M377" s="1230" t="s">
        <v>762</v>
      </c>
    </row>
    <row r="378" spans="1:13" ht="24" customHeight="1">
      <c r="A378" s="1283" t="s">
        <v>533</v>
      </c>
      <c r="B378" s="1284">
        <v>45877</v>
      </c>
      <c r="C378" s="1285"/>
      <c r="D378" s="1285"/>
      <c r="E378" s="1285" t="s">
        <v>567</v>
      </c>
      <c r="F378" s="1285"/>
      <c r="G378" s="1285"/>
      <c r="H378" s="1285"/>
      <c r="I378" s="1285"/>
      <c r="J378" s="1286"/>
      <c r="M378" s="1230" t="s">
        <v>762</v>
      </c>
    </row>
    <row r="379" spans="1:13" ht="24" customHeight="1">
      <c r="A379" s="1283" t="s">
        <v>535</v>
      </c>
      <c r="B379" s="1284">
        <v>45878</v>
      </c>
      <c r="C379" s="1287"/>
      <c r="D379" s="1285"/>
      <c r="E379" s="1285" t="s">
        <v>608</v>
      </c>
      <c r="F379" s="1285"/>
      <c r="G379" s="1285"/>
      <c r="H379" s="1285"/>
      <c r="I379" s="1285"/>
      <c r="J379" s="1286"/>
      <c r="K379" s="1196" t="s">
        <v>540</v>
      </c>
    </row>
    <row r="380" spans="1:13" ht="24" customHeight="1">
      <c r="A380" s="1283" t="s">
        <v>536</v>
      </c>
      <c r="B380" s="1284">
        <v>45879</v>
      </c>
      <c r="C380" s="1287"/>
      <c r="D380" s="1285"/>
      <c r="E380" s="1285" t="s">
        <v>567</v>
      </c>
      <c r="F380" s="1285"/>
      <c r="G380" s="1285"/>
      <c r="H380" s="1285"/>
      <c r="I380" s="1285"/>
      <c r="J380" s="1286"/>
    </row>
    <row r="381" spans="1:13" ht="24" customHeight="1">
      <c r="A381" s="1283" t="s">
        <v>538</v>
      </c>
      <c r="B381" s="1284">
        <v>45880</v>
      </c>
      <c r="C381" s="1285" t="s">
        <v>539</v>
      </c>
      <c r="D381" s="1285" t="s">
        <v>17</v>
      </c>
      <c r="E381" s="1285" t="s">
        <v>607</v>
      </c>
      <c r="F381" s="1285"/>
      <c r="G381" s="1285"/>
      <c r="H381" s="1285"/>
      <c r="I381" s="1285"/>
      <c r="J381" s="1286"/>
      <c r="M381" s="1230" t="s">
        <v>762</v>
      </c>
    </row>
    <row r="382" spans="1:13" ht="24" customHeight="1">
      <c r="A382" s="1283" t="s">
        <v>541</v>
      </c>
      <c r="B382" s="1284">
        <v>45881</v>
      </c>
      <c r="C382" s="1287">
        <v>0.45833333333333331</v>
      </c>
      <c r="D382" s="1285" t="s">
        <v>21</v>
      </c>
      <c r="E382" s="1285" t="s">
        <v>608</v>
      </c>
      <c r="F382" s="1285"/>
      <c r="G382" s="1285" t="s">
        <v>774</v>
      </c>
      <c r="H382" s="1285" t="s">
        <v>19</v>
      </c>
      <c r="I382" s="1285">
        <v>54</v>
      </c>
      <c r="J382" s="1286" t="s">
        <v>526</v>
      </c>
      <c r="K382" s="1196" t="s">
        <v>540</v>
      </c>
      <c r="M382" s="1230" t="s">
        <v>762</v>
      </c>
    </row>
    <row r="383" spans="1:13" ht="24" customHeight="1">
      <c r="A383" s="1283"/>
      <c r="B383" s="1284"/>
      <c r="C383" s="1287">
        <v>0.4375</v>
      </c>
      <c r="D383" s="1285" t="s">
        <v>21</v>
      </c>
      <c r="E383" s="1285" t="s">
        <v>32</v>
      </c>
      <c r="F383" s="1285"/>
      <c r="G383" s="1285" t="s">
        <v>775</v>
      </c>
      <c r="H383" s="1285" t="s">
        <v>36</v>
      </c>
      <c r="I383" s="1285">
        <v>54</v>
      </c>
      <c r="J383" s="1286" t="s">
        <v>526</v>
      </c>
      <c r="K383" s="1196" t="s">
        <v>540</v>
      </c>
      <c r="M383" s="1230" t="s">
        <v>762</v>
      </c>
    </row>
    <row r="384" spans="1:13" ht="24" customHeight="1">
      <c r="A384" s="1283"/>
      <c r="B384" s="1284"/>
      <c r="C384" s="1287">
        <v>0.66666666666666663</v>
      </c>
      <c r="D384" s="1285" t="s">
        <v>543</v>
      </c>
      <c r="E384" s="1285" t="s">
        <v>608</v>
      </c>
      <c r="F384" s="1285"/>
      <c r="G384" s="1285" t="s">
        <v>776</v>
      </c>
      <c r="H384" s="1285" t="s">
        <v>36</v>
      </c>
      <c r="I384" s="1285">
        <v>54</v>
      </c>
      <c r="J384" s="1286" t="s">
        <v>526</v>
      </c>
      <c r="K384" s="1196" t="s">
        <v>540</v>
      </c>
      <c r="M384" s="1230" t="s">
        <v>762</v>
      </c>
    </row>
    <row r="385" spans="1:13" ht="24" customHeight="1">
      <c r="A385" s="1283"/>
      <c r="B385" s="1284"/>
      <c r="C385" s="1287">
        <v>0.75</v>
      </c>
      <c r="D385" s="1285" t="s">
        <v>543</v>
      </c>
      <c r="E385" s="1285" t="s">
        <v>32</v>
      </c>
      <c r="F385" s="1285"/>
      <c r="G385" s="1285" t="s">
        <v>777</v>
      </c>
      <c r="H385" s="1285" t="s">
        <v>36</v>
      </c>
      <c r="I385" s="1285">
        <v>54</v>
      </c>
      <c r="J385" s="1286" t="s">
        <v>526</v>
      </c>
      <c r="K385" s="1196" t="s">
        <v>540</v>
      </c>
      <c r="M385" s="1230" t="s">
        <v>762</v>
      </c>
    </row>
    <row r="386" spans="1:13" ht="24" customHeight="1">
      <c r="A386" s="1283" t="s">
        <v>527</v>
      </c>
      <c r="B386" s="1284">
        <v>45882</v>
      </c>
      <c r="C386" s="1287">
        <v>0.35416666666666669</v>
      </c>
      <c r="D386" s="1285" t="s">
        <v>22</v>
      </c>
      <c r="E386" s="1285" t="s">
        <v>608</v>
      </c>
      <c r="F386" s="1285"/>
      <c r="G386" s="1285" t="s">
        <v>703</v>
      </c>
      <c r="H386" s="1285" t="s">
        <v>19</v>
      </c>
      <c r="I386" s="1285">
        <v>54</v>
      </c>
      <c r="J386" s="1286" t="s">
        <v>526</v>
      </c>
      <c r="K386" s="1196" t="s">
        <v>540</v>
      </c>
      <c r="M386" s="1230" t="s">
        <v>762</v>
      </c>
    </row>
    <row r="387" spans="1:13" ht="24" customHeight="1">
      <c r="A387" s="1283"/>
      <c r="B387" s="1284"/>
      <c r="C387" s="1285" t="s">
        <v>663</v>
      </c>
      <c r="D387" s="1285" t="s">
        <v>208</v>
      </c>
      <c r="E387" s="1285" t="s">
        <v>608</v>
      </c>
      <c r="F387" s="1285"/>
      <c r="G387" s="1285" t="s">
        <v>664</v>
      </c>
      <c r="H387" s="1285" t="s">
        <v>665</v>
      </c>
      <c r="I387" s="1285">
        <v>18</v>
      </c>
      <c r="J387" s="1286" t="s">
        <v>526</v>
      </c>
      <c r="K387" s="1196" t="s">
        <v>540</v>
      </c>
      <c r="M387" s="1230" t="s">
        <v>762</v>
      </c>
    </row>
    <row r="388" spans="1:13" ht="24" customHeight="1">
      <c r="A388" s="1283" t="s">
        <v>530</v>
      </c>
      <c r="B388" s="1284">
        <v>45883</v>
      </c>
      <c r="C388" s="1287">
        <v>0.6875</v>
      </c>
      <c r="D388" s="1285" t="s">
        <v>673</v>
      </c>
      <c r="E388" s="1285" t="s">
        <v>608</v>
      </c>
      <c r="F388" s="1285"/>
      <c r="G388" s="1285" t="s">
        <v>674</v>
      </c>
      <c r="H388" s="1285" t="s">
        <v>19</v>
      </c>
      <c r="I388" s="1285">
        <v>54</v>
      </c>
      <c r="J388" s="1286" t="s">
        <v>526</v>
      </c>
      <c r="K388" s="1196" t="s">
        <v>540</v>
      </c>
      <c r="M388" s="1230" t="s">
        <v>762</v>
      </c>
    </row>
    <row r="389" spans="1:13" ht="24" customHeight="1">
      <c r="A389" s="1283"/>
      <c r="B389" s="1284"/>
      <c r="C389" s="1287" t="s">
        <v>486</v>
      </c>
      <c r="D389" s="1285" t="s">
        <v>15</v>
      </c>
      <c r="E389" s="1285" t="s">
        <v>24</v>
      </c>
      <c r="F389" s="1285"/>
      <c r="G389" s="1285" t="s">
        <v>778</v>
      </c>
      <c r="H389" s="1285" t="s">
        <v>36</v>
      </c>
      <c r="I389" s="1285">
        <v>54</v>
      </c>
      <c r="J389" s="1286"/>
      <c r="M389" s="1196" t="s">
        <v>779</v>
      </c>
    </row>
    <row r="390" spans="1:13" ht="24" customHeight="1">
      <c r="A390" s="1283" t="s">
        <v>533</v>
      </c>
      <c r="B390" s="1284">
        <v>45884</v>
      </c>
      <c r="C390" s="1287"/>
      <c r="D390" s="1285" t="s">
        <v>545</v>
      </c>
      <c r="E390" s="1285" t="s">
        <v>608</v>
      </c>
      <c r="F390" s="1285"/>
      <c r="G390" s="1285" t="s">
        <v>780</v>
      </c>
      <c r="H390" s="1285"/>
      <c r="I390" s="1285"/>
      <c r="J390" s="1286"/>
      <c r="K390" s="1196" t="s">
        <v>540</v>
      </c>
      <c r="M390" s="1230" t="s">
        <v>762</v>
      </c>
    </row>
    <row r="391" spans="1:13" ht="24" customHeight="1">
      <c r="A391" s="1283" t="s">
        <v>535</v>
      </c>
      <c r="B391" s="1284">
        <v>45885</v>
      </c>
      <c r="C391" s="1287"/>
      <c r="D391" s="1285" t="s">
        <v>50</v>
      </c>
      <c r="E391" s="1285" t="s">
        <v>608</v>
      </c>
      <c r="F391" s="1285"/>
      <c r="G391" s="1285" t="s">
        <v>781</v>
      </c>
      <c r="H391" s="1285" t="s">
        <v>19</v>
      </c>
      <c r="I391" s="1285"/>
      <c r="J391" s="1286"/>
      <c r="K391" s="1196" t="s">
        <v>540</v>
      </c>
    </row>
    <row r="392" spans="1:13" ht="24" customHeight="1">
      <c r="A392" s="1283" t="s">
        <v>536</v>
      </c>
      <c r="B392" s="1284">
        <v>45886</v>
      </c>
      <c r="C392" s="1287">
        <v>0.375</v>
      </c>
      <c r="D392" s="1285" t="s">
        <v>94</v>
      </c>
      <c r="E392" s="1285" t="s">
        <v>608</v>
      </c>
      <c r="F392" s="1285"/>
      <c r="G392" s="1285" t="s">
        <v>782</v>
      </c>
      <c r="H392" s="1285" t="s">
        <v>19</v>
      </c>
      <c r="I392" s="1285" t="s">
        <v>783</v>
      </c>
      <c r="J392" s="1286" t="s">
        <v>526</v>
      </c>
      <c r="K392" s="1196" t="s">
        <v>540</v>
      </c>
    </row>
    <row r="393" spans="1:13" ht="24" customHeight="1">
      <c r="A393" s="1283" t="s">
        <v>538</v>
      </c>
      <c r="B393" s="1298">
        <v>45887</v>
      </c>
      <c r="C393" s="1285" t="s">
        <v>539</v>
      </c>
      <c r="D393" s="1285" t="s">
        <v>17</v>
      </c>
      <c r="E393" s="1285" t="s">
        <v>564</v>
      </c>
      <c r="F393" s="1285"/>
      <c r="G393" s="1285"/>
      <c r="H393" s="1285"/>
      <c r="I393" s="1285"/>
      <c r="J393" s="1286"/>
      <c r="K393" s="1196" t="s">
        <v>540</v>
      </c>
    </row>
    <row r="394" spans="1:13" ht="24" customHeight="1">
      <c r="A394" s="1283"/>
      <c r="B394" s="1298"/>
      <c r="C394" s="1287">
        <v>0.54166666666666663</v>
      </c>
      <c r="D394" s="1285" t="s">
        <v>98</v>
      </c>
      <c r="E394" s="1285" t="s">
        <v>564</v>
      </c>
      <c r="F394" s="1285"/>
      <c r="G394" s="1285" t="s">
        <v>159</v>
      </c>
      <c r="H394" s="1285"/>
      <c r="I394" s="1285" t="s">
        <v>784</v>
      </c>
      <c r="J394" s="1286"/>
      <c r="M394" s="1273" t="s">
        <v>785</v>
      </c>
    </row>
    <row r="395" spans="1:13" ht="24" customHeight="1">
      <c r="A395" s="1283" t="s">
        <v>541</v>
      </c>
      <c r="B395" s="1284">
        <v>45888</v>
      </c>
      <c r="C395" s="1287">
        <v>0.39583333333333331</v>
      </c>
      <c r="D395" s="1285" t="s">
        <v>21</v>
      </c>
      <c r="E395" s="1285" t="s">
        <v>608</v>
      </c>
      <c r="F395" s="1285"/>
      <c r="G395" s="1285" t="s">
        <v>786</v>
      </c>
      <c r="H395" s="1285" t="s">
        <v>19</v>
      </c>
      <c r="I395" s="1285">
        <v>54</v>
      </c>
      <c r="J395" s="1286" t="s">
        <v>526</v>
      </c>
      <c r="K395" s="1196" t="s">
        <v>540</v>
      </c>
      <c r="M395" s="1224" t="s">
        <v>621</v>
      </c>
    </row>
    <row r="396" spans="1:13" ht="24" customHeight="1">
      <c r="A396" s="1283"/>
      <c r="B396" s="1284"/>
      <c r="C396" s="1287">
        <v>0.4375</v>
      </c>
      <c r="D396" s="1285" t="s">
        <v>21</v>
      </c>
      <c r="E396" s="1285" t="s">
        <v>24</v>
      </c>
      <c r="F396" s="1285"/>
      <c r="G396" s="1285" t="s">
        <v>787</v>
      </c>
      <c r="H396" s="1285" t="s">
        <v>36</v>
      </c>
      <c r="I396" s="1285">
        <v>54</v>
      </c>
      <c r="J396" s="1286" t="s">
        <v>526</v>
      </c>
      <c r="K396" s="1196" t="s">
        <v>540</v>
      </c>
    </row>
    <row r="397" spans="1:13" ht="24" customHeight="1">
      <c r="A397" s="1283"/>
      <c r="B397" s="1284"/>
      <c r="C397" s="1287">
        <v>0.66666666666666663</v>
      </c>
      <c r="D397" s="1285" t="s">
        <v>543</v>
      </c>
      <c r="E397" s="1285" t="s">
        <v>608</v>
      </c>
      <c r="F397" s="1285"/>
      <c r="G397" s="1285" t="s">
        <v>103</v>
      </c>
      <c r="H397" s="1285" t="s">
        <v>36</v>
      </c>
      <c r="I397" s="1285">
        <v>54</v>
      </c>
      <c r="J397" s="1286" t="s">
        <v>526</v>
      </c>
      <c r="K397" s="1196" t="s">
        <v>540</v>
      </c>
    </row>
    <row r="398" spans="1:13" ht="24" customHeight="1">
      <c r="A398" s="1283"/>
      <c r="B398" s="1284"/>
      <c r="C398" s="1287">
        <v>0.75</v>
      </c>
      <c r="D398" s="1285" t="s">
        <v>543</v>
      </c>
      <c r="E398" s="1285" t="s">
        <v>24</v>
      </c>
      <c r="F398" s="1285"/>
      <c r="G398" s="1285" t="s">
        <v>105</v>
      </c>
      <c r="H398" s="1285" t="s">
        <v>36</v>
      </c>
      <c r="I398" s="1285">
        <v>54</v>
      </c>
      <c r="J398" s="1286" t="s">
        <v>526</v>
      </c>
      <c r="K398" s="1196" t="s">
        <v>540</v>
      </c>
    </row>
    <row r="399" spans="1:13" ht="24" customHeight="1">
      <c r="A399" s="1283" t="s">
        <v>527</v>
      </c>
      <c r="B399" s="1284">
        <v>45889</v>
      </c>
      <c r="C399" s="1287">
        <v>0.35416666666666669</v>
      </c>
      <c r="D399" s="1285" t="s">
        <v>22</v>
      </c>
      <c r="E399" s="1285" t="s">
        <v>575</v>
      </c>
      <c r="F399" s="1285"/>
      <c r="G399" s="1285" t="s">
        <v>788</v>
      </c>
      <c r="H399" s="1285" t="s">
        <v>19</v>
      </c>
      <c r="I399" s="1285">
        <v>54</v>
      </c>
      <c r="J399" s="1286"/>
      <c r="K399" s="1196" t="s">
        <v>540</v>
      </c>
      <c r="M399" s="1224" t="s">
        <v>624</v>
      </c>
    </row>
    <row r="400" spans="1:13" ht="24" customHeight="1">
      <c r="A400" s="1283"/>
      <c r="B400" s="1284"/>
      <c r="C400" s="1285" t="s">
        <v>663</v>
      </c>
      <c r="D400" s="1285" t="s">
        <v>208</v>
      </c>
      <c r="E400" s="1285" t="s">
        <v>575</v>
      </c>
      <c r="F400" s="1285"/>
      <c r="G400" s="1285" t="s">
        <v>664</v>
      </c>
      <c r="H400" s="1285" t="s">
        <v>665</v>
      </c>
      <c r="I400" s="1285">
        <v>18</v>
      </c>
      <c r="J400" s="1286" t="s">
        <v>526</v>
      </c>
      <c r="K400" s="1196" t="s">
        <v>540</v>
      </c>
    </row>
    <row r="401" spans="1:13" ht="24" customHeight="1">
      <c r="A401" s="1283" t="s">
        <v>530</v>
      </c>
      <c r="B401" s="1284">
        <v>45890</v>
      </c>
      <c r="C401" s="1287">
        <v>0.6875</v>
      </c>
      <c r="D401" s="1285" t="s">
        <v>673</v>
      </c>
      <c r="E401" s="1285" t="s">
        <v>607</v>
      </c>
      <c r="F401" s="1285"/>
      <c r="G401" s="1285" t="s">
        <v>674</v>
      </c>
      <c r="H401" s="1285" t="s">
        <v>19</v>
      </c>
      <c r="I401" s="1285">
        <v>54</v>
      </c>
      <c r="J401" s="1286" t="s">
        <v>526</v>
      </c>
      <c r="K401" s="1196" t="s">
        <v>540</v>
      </c>
      <c r="M401" s="1224" t="s">
        <v>750</v>
      </c>
    </row>
    <row r="402" spans="1:13" ht="24" customHeight="1">
      <c r="A402" s="1283" t="s">
        <v>533</v>
      </c>
      <c r="B402" s="1284">
        <v>45891</v>
      </c>
      <c r="C402" s="1287">
        <v>0.5625</v>
      </c>
      <c r="D402" s="1285" t="s">
        <v>98</v>
      </c>
      <c r="E402" s="1285" t="s">
        <v>575</v>
      </c>
      <c r="F402" s="1285"/>
      <c r="G402" s="1285" t="s">
        <v>789</v>
      </c>
      <c r="H402" s="1285"/>
      <c r="I402" s="1285"/>
      <c r="J402" s="1286"/>
      <c r="M402" s="1197" t="s">
        <v>790</v>
      </c>
    </row>
    <row r="403" spans="1:13" ht="24" customHeight="1">
      <c r="A403" s="1283" t="s">
        <v>535</v>
      </c>
      <c r="B403" s="1284">
        <v>45892</v>
      </c>
      <c r="C403" s="1285" t="s">
        <v>791</v>
      </c>
      <c r="D403" s="1285" t="s">
        <v>43</v>
      </c>
      <c r="E403" s="1285" t="s">
        <v>575</v>
      </c>
      <c r="F403" s="1285"/>
      <c r="G403" s="1285" t="s">
        <v>792</v>
      </c>
      <c r="H403" s="1285" t="s">
        <v>19</v>
      </c>
      <c r="I403" s="1285"/>
      <c r="J403" s="1286"/>
      <c r="K403" s="1196" t="s">
        <v>540</v>
      </c>
      <c r="M403" s="1196" t="s">
        <v>792</v>
      </c>
    </row>
    <row r="404" spans="1:13" ht="24" customHeight="1">
      <c r="A404" s="1283"/>
      <c r="B404" s="1284"/>
      <c r="C404" s="1285" t="s">
        <v>793</v>
      </c>
      <c r="D404" s="1285" t="s">
        <v>43</v>
      </c>
      <c r="E404" s="1285" t="s">
        <v>30</v>
      </c>
      <c r="F404" s="1285"/>
      <c r="G404" s="1285" t="s">
        <v>794</v>
      </c>
      <c r="H404" s="1285" t="s">
        <v>795</v>
      </c>
      <c r="I404" s="1285"/>
      <c r="J404" s="1286"/>
    </row>
    <row r="405" spans="1:13" ht="24" customHeight="1">
      <c r="A405" s="1283" t="s">
        <v>536</v>
      </c>
      <c r="B405" s="1284">
        <v>45893</v>
      </c>
      <c r="C405" s="1287">
        <v>0.375</v>
      </c>
      <c r="D405" s="1285" t="s">
        <v>94</v>
      </c>
      <c r="E405" s="1285" t="s">
        <v>575</v>
      </c>
      <c r="F405" s="1285"/>
      <c r="G405" s="1285" t="s">
        <v>796</v>
      </c>
      <c r="H405" s="1285" t="s">
        <v>19</v>
      </c>
      <c r="I405" s="1285" t="s">
        <v>797</v>
      </c>
      <c r="J405" s="1286" t="s">
        <v>526</v>
      </c>
      <c r="K405" s="1196" t="s">
        <v>540</v>
      </c>
    </row>
    <row r="406" spans="1:13" ht="24" customHeight="1">
      <c r="A406" s="1283" t="s">
        <v>538</v>
      </c>
      <c r="B406" s="1284">
        <v>45894</v>
      </c>
      <c r="C406" s="1285" t="s">
        <v>539</v>
      </c>
      <c r="D406" s="1285" t="s">
        <v>17</v>
      </c>
      <c r="E406" s="1285" t="s">
        <v>596</v>
      </c>
      <c r="F406" s="1285"/>
      <c r="G406" s="1285"/>
      <c r="H406" s="1285" t="s">
        <v>19</v>
      </c>
      <c r="I406" s="1285">
        <v>54</v>
      </c>
      <c r="J406" s="1286" t="s">
        <v>526</v>
      </c>
      <c r="K406" s="1196" t="s">
        <v>540</v>
      </c>
    </row>
    <row r="407" spans="1:13" ht="24" customHeight="1">
      <c r="A407" s="1283"/>
      <c r="B407" s="1284"/>
      <c r="C407" s="1287">
        <v>0.64583333333333337</v>
      </c>
      <c r="D407" s="1285" t="s">
        <v>50</v>
      </c>
      <c r="E407" s="1285" t="s">
        <v>32</v>
      </c>
      <c r="F407" s="1285"/>
      <c r="G407" s="1285" t="s">
        <v>218</v>
      </c>
      <c r="H407" s="1285"/>
      <c r="I407" s="1285"/>
      <c r="J407" s="1286"/>
      <c r="K407" s="1197"/>
      <c r="L407" s="1197"/>
      <c r="M407" s="1197" t="s">
        <v>798</v>
      </c>
    </row>
    <row r="408" spans="1:13" ht="24" customHeight="1">
      <c r="A408" s="1283" t="s">
        <v>541</v>
      </c>
      <c r="B408" s="1284">
        <v>45895</v>
      </c>
      <c r="C408" s="1287">
        <v>0.39583333333333331</v>
      </c>
      <c r="D408" s="1285" t="s">
        <v>21</v>
      </c>
      <c r="E408" s="1285" t="s">
        <v>567</v>
      </c>
      <c r="F408" s="1285"/>
      <c r="G408" s="1285" t="s">
        <v>620</v>
      </c>
      <c r="H408" s="1285" t="s">
        <v>19</v>
      </c>
      <c r="I408" s="1285">
        <v>54</v>
      </c>
      <c r="J408" s="1286" t="s">
        <v>526</v>
      </c>
      <c r="K408" s="1196" t="s">
        <v>540</v>
      </c>
      <c r="M408" s="1224" t="s">
        <v>799</v>
      </c>
    </row>
    <row r="409" spans="1:13" ht="24" customHeight="1">
      <c r="A409" s="1283"/>
      <c r="B409" s="1284"/>
      <c r="C409" s="1287">
        <v>0.4375</v>
      </c>
      <c r="D409" s="1285" t="s">
        <v>21</v>
      </c>
      <c r="E409" s="1285" t="s">
        <v>24</v>
      </c>
      <c r="F409" s="1285"/>
      <c r="G409" s="1285" t="s">
        <v>622</v>
      </c>
      <c r="H409" s="1285" t="s">
        <v>36</v>
      </c>
      <c r="I409" s="1285">
        <v>54</v>
      </c>
      <c r="J409" s="1286" t="s">
        <v>526</v>
      </c>
      <c r="K409" s="1196" t="s">
        <v>540</v>
      </c>
    </row>
    <row r="410" spans="1:13" ht="24" customHeight="1">
      <c r="A410" s="1283"/>
      <c r="B410" s="1284"/>
      <c r="C410" s="1287">
        <v>0.58333333333333337</v>
      </c>
      <c r="D410" s="1285" t="s">
        <v>543</v>
      </c>
      <c r="E410" s="1285" t="s">
        <v>567</v>
      </c>
      <c r="F410" s="1285"/>
      <c r="G410" s="1285" t="s">
        <v>800</v>
      </c>
      <c r="H410" s="1285" t="s">
        <v>26</v>
      </c>
      <c r="I410" s="1285">
        <v>54</v>
      </c>
      <c r="J410" s="1286"/>
      <c r="K410" s="1196" t="s">
        <v>540</v>
      </c>
    </row>
    <row r="411" spans="1:13" ht="24" customHeight="1">
      <c r="A411" s="1283" t="s">
        <v>527</v>
      </c>
      <c r="B411" s="1284">
        <v>45896</v>
      </c>
      <c r="C411" s="1287">
        <v>0.35416666666666669</v>
      </c>
      <c r="D411" s="1285" t="s">
        <v>22</v>
      </c>
      <c r="E411" s="1285" t="s">
        <v>567</v>
      </c>
      <c r="F411" s="1285"/>
      <c r="G411" s="1285" t="s">
        <v>703</v>
      </c>
      <c r="H411" s="1285" t="s">
        <v>19</v>
      </c>
      <c r="I411" s="1285">
        <v>54</v>
      </c>
      <c r="J411" s="1286" t="s">
        <v>526</v>
      </c>
      <c r="K411" s="1196" t="s">
        <v>540</v>
      </c>
      <c r="M411" s="1224" t="s">
        <v>636</v>
      </c>
    </row>
    <row r="412" spans="1:13" ht="24" customHeight="1">
      <c r="A412" s="1283"/>
      <c r="B412" s="1284"/>
      <c r="C412" s="1285" t="s">
        <v>663</v>
      </c>
      <c r="D412" s="1285" t="s">
        <v>208</v>
      </c>
      <c r="E412" s="1285" t="s">
        <v>567</v>
      </c>
      <c r="F412" s="1285"/>
      <c r="G412" s="1285" t="s">
        <v>664</v>
      </c>
      <c r="H412" s="1285" t="s">
        <v>665</v>
      </c>
      <c r="I412" s="1285">
        <v>18</v>
      </c>
      <c r="J412" s="1286" t="s">
        <v>526</v>
      </c>
      <c r="K412" s="1196" t="s">
        <v>540</v>
      </c>
    </row>
    <row r="413" spans="1:13" ht="24" customHeight="1">
      <c r="A413" s="1283" t="s">
        <v>530</v>
      </c>
      <c r="B413" s="1284">
        <v>45897</v>
      </c>
      <c r="C413" s="1287">
        <v>0.6875</v>
      </c>
      <c r="D413" s="1285" t="s">
        <v>673</v>
      </c>
      <c r="E413" s="1285" t="s">
        <v>575</v>
      </c>
      <c r="F413" s="1285"/>
      <c r="G413" s="1285" t="s">
        <v>674</v>
      </c>
      <c r="H413" s="1285" t="s">
        <v>19</v>
      </c>
      <c r="I413" s="1285">
        <v>54</v>
      </c>
      <c r="J413" s="1286" t="s">
        <v>526</v>
      </c>
      <c r="K413" s="1196" t="s">
        <v>540</v>
      </c>
      <c r="M413" s="1224" t="s">
        <v>624</v>
      </c>
    </row>
    <row r="414" spans="1:13" ht="24" customHeight="1">
      <c r="A414" s="1283" t="s">
        <v>533</v>
      </c>
      <c r="B414" s="1284">
        <v>45898</v>
      </c>
      <c r="C414" s="1287"/>
      <c r="D414" s="1285"/>
      <c r="E414" s="1285" t="s">
        <v>567</v>
      </c>
      <c r="F414" s="1285"/>
      <c r="G414" s="1285"/>
      <c r="H414" s="1285"/>
      <c r="I414" s="1285"/>
      <c r="J414" s="1286"/>
    </row>
    <row r="415" spans="1:13" ht="24" customHeight="1">
      <c r="A415" s="1283" t="s">
        <v>535</v>
      </c>
      <c r="B415" s="1284">
        <v>45899</v>
      </c>
      <c r="C415" s="1287">
        <v>0.54166666666666663</v>
      </c>
      <c r="D415" s="1285" t="s">
        <v>94</v>
      </c>
      <c r="E415" s="1285" t="s">
        <v>567</v>
      </c>
      <c r="F415" s="1285"/>
      <c r="G415" s="1285" t="s">
        <v>801</v>
      </c>
      <c r="H415" s="1285" t="s">
        <v>591</v>
      </c>
      <c r="I415" s="1285">
        <v>54</v>
      </c>
      <c r="J415" s="1286" t="s">
        <v>526</v>
      </c>
      <c r="K415" s="1196" t="s">
        <v>540</v>
      </c>
      <c r="M415" s="1235"/>
    </row>
    <row r="416" spans="1:13" ht="24" customHeight="1">
      <c r="A416" s="1288" t="s">
        <v>536</v>
      </c>
      <c r="B416" s="1289">
        <v>45900</v>
      </c>
      <c r="C416" s="1291"/>
      <c r="D416" s="1291"/>
      <c r="E416" s="1291" t="s">
        <v>567</v>
      </c>
      <c r="F416" s="1291"/>
      <c r="G416" s="1291"/>
      <c r="H416" s="1291"/>
      <c r="I416" s="1291"/>
      <c r="J416" s="1292"/>
    </row>
    <row r="417" spans="1:13" ht="24" customHeight="1">
      <c r="A417" s="1516" t="s">
        <v>405</v>
      </c>
      <c r="B417" s="1517"/>
      <c r="C417" s="1517"/>
      <c r="D417" s="1517"/>
      <c r="E417" s="1517"/>
      <c r="F417" s="1517"/>
      <c r="G417" s="1517"/>
      <c r="H417" s="1517"/>
      <c r="I417" s="1517"/>
      <c r="J417" s="1518"/>
    </row>
    <row r="418" spans="1:13" ht="24" customHeight="1">
      <c r="A418" s="1293" t="s">
        <v>538</v>
      </c>
      <c r="B418" s="1294">
        <v>45901</v>
      </c>
      <c r="C418" s="1296" t="s">
        <v>539</v>
      </c>
      <c r="D418" s="1296" t="s">
        <v>17</v>
      </c>
      <c r="E418" s="1296" t="s">
        <v>607</v>
      </c>
      <c r="F418" s="1296"/>
      <c r="G418" s="1296"/>
      <c r="H418" s="1296"/>
      <c r="I418" s="1296"/>
      <c r="J418" s="1297"/>
      <c r="K418" s="1196" t="s">
        <v>540</v>
      </c>
    </row>
    <row r="419" spans="1:13" ht="24" customHeight="1">
      <c r="A419" s="1283"/>
      <c r="B419" s="1284"/>
      <c r="C419" s="1287">
        <v>0.52083333333333337</v>
      </c>
      <c r="D419" s="1285" t="s">
        <v>15</v>
      </c>
      <c r="E419" s="1285" t="s">
        <v>608</v>
      </c>
      <c r="F419" s="1285"/>
      <c r="G419" s="1285" t="s">
        <v>802</v>
      </c>
      <c r="H419" s="1285" t="s">
        <v>19</v>
      </c>
      <c r="I419" s="1285">
        <v>54</v>
      </c>
      <c r="J419" s="1286" t="s">
        <v>526</v>
      </c>
      <c r="K419" s="1196" t="s">
        <v>540</v>
      </c>
      <c r="M419" s="1196" t="s">
        <v>803</v>
      </c>
    </row>
    <row r="420" spans="1:13" ht="24" customHeight="1">
      <c r="A420" s="1283" t="s">
        <v>541</v>
      </c>
      <c r="B420" s="1284">
        <v>45902</v>
      </c>
      <c r="C420" s="1287">
        <v>0.45833333333333331</v>
      </c>
      <c r="D420" s="1285" t="s">
        <v>21</v>
      </c>
      <c r="E420" s="1285" t="s">
        <v>608</v>
      </c>
      <c r="F420" s="1285"/>
      <c r="G420" s="1285" t="s">
        <v>804</v>
      </c>
      <c r="H420" s="1285" t="s">
        <v>26</v>
      </c>
      <c r="I420" s="1285">
        <v>54</v>
      </c>
      <c r="J420" s="1286" t="s">
        <v>526</v>
      </c>
      <c r="K420" s="1196" t="s">
        <v>540</v>
      </c>
    </row>
    <row r="421" spans="1:13" ht="24" customHeight="1">
      <c r="A421" s="1283"/>
      <c r="B421" s="1284"/>
      <c r="C421" s="1287">
        <v>0.66666666666666663</v>
      </c>
      <c r="D421" s="1285" t="s">
        <v>543</v>
      </c>
      <c r="E421" s="1285" t="s">
        <v>608</v>
      </c>
      <c r="F421" s="1285"/>
      <c r="G421" s="1285" t="s">
        <v>103</v>
      </c>
      <c r="H421" s="1285" t="s">
        <v>36</v>
      </c>
      <c r="I421" s="1285">
        <v>54</v>
      </c>
      <c r="J421" s="1286" t="s">
        <v>526</v>
      </c>
      <c r="K421" s="1196" t="s">
        <v>540</v>
      </c>
    </row>
    <row r="422" spans="1:13" ht="24" customHeight="1">
      <c r="A422" s="1283"/>
      <c r="B422" s="1284"/>
      <c r="C422" s="1287">
        <v>0.75</v>
      </c>
      <c r="D422" s="1285" t="s">
        <v>543</v>
      </c>
      <c r="E422" s="1285" t="s">
        <v>32</v>
      </c>
      <c r="F422" s="1285"/>
      <c r="G422" s="1285" t="s">
        <v>105</v>
      </c>
      <c r="H422" s="1285" t="s">
        <v>36</v>
      </c>
      <c r="I422" s="1285">
        <v>54</v>
      </c>
      <c r="J422" s="1286" t="s">
        <v>526</v>
      </c>
      <c r="K422" s="1196" t="s">
        <v>540</v>
      </c>
    </row>
    <row r="423" spans="1:13" ht="24" customHeight="1">
      <c r="A423" s="1283" t="s">
        <v>527</v>
      </c>
      <c r="B423" s="1284">
        <v>45903</v>
      </c>
      <c r="C423" s="1287">
        <v>0.35416666666666669</v>
      </c>
      <c r="D423" s="1285" t="s">
        <v>22</v>
      </c>
      <c r="E423" s="1285" t="s">
        <v>608</v>
      </c>
      <c r="F423" s="1285"/>
      <c r="G423" s="1285" t="s">
        <v>805</v>
      </c>
      <c r="H423" s="1285" t="s">
        <v>613</v>
      </c>
      <c r="I423" s="1285">
        <v>54</v>
      </c>
      <c r="J423" s="1286" t="s">
        <v>526</v>
      </c>
      <c r="K423" s="1196" t="s">
        <v>540</v>
      </c>
      <c r="M423" s="1224" t="s">
        <v>625</v>
      </c>
    </row>
    <row r="424" spans="1:13" ht="24" customHeight="1">
      <c r="A424" s="1283"/>
      <c r="B424" s="1284"/>
      <c r="C424" s="1287">
        <v>0.66666666666666663</v>
      </c>
      <c r="D424" s="1285" t="s">
        <v>208</v>
      </c>
      <c r="E424" s="1285" t="s">
        <v>608</v>
      </c>
      <c r="F424" s="1285"/>
      <c r="G424" s="1285" t="s">
        <v>806</v>
      </c>
      <c r="H424" s="1285" t="s">
        <v>26</v>
      </c>
      <c r="I424" s="1285">
        <v>18</v>
      </c>
      <c r="J424" s="1286" t="s">
        <v>526</v>
      </c>
      <c r="K424" s="1196" t="s">
        <v>540</v>
      </c>
    </row>
    <row r="425" spans="1:13" ht="24" customHeight="1">
      <c r="A425" s="1283" t="s">
        <v>530</v>
      </c>
      <c r="B425" s="1284">
        <v>45904</v>
      </c>
      <c r="C425" s="1287">
        <v>0.66666666666666663</v>
      </c>
      <c r="D425" s="1285" t="s">
        <v>673</v>
      </c>
      <c r="E425" s="1285" t="s">
        <v>608</v>
      </c>
      <c r="F425" s="1285"/>
      <c r="G425" s="1285" t="s">
        <v>807</v>
      </c>
      <c r="H425" s="1285" t="s">
        <v>19</v>
      </c>
      <c r="I425" s="1285">
        <v>54</v>
      </c>
      <c r="J425" s="1286" t="s">
        <v>526</v>
      </c>
      <c r="K425" s="1196" t="s">
        <v>540</v>
      </c>
      <c r="M425" s="1224" t="s">
        <v>621</v>
      </c>
    </row>
    <row r="426" spans="1:13" ht="24" customHeight="1">
      <c r="A426" s="1283" t="s">
        <v>533</v>
      </c>
      <c r="B426" s="1284">
        <v>45905</v>
      </c>
      <c r="C426" s="1285" t="s">
        <v>808</v>
      </c>
      <c r="D426" s="1285" t="s">
        <v>203</v>
      </c>
      <c r="E426" s="1285" t="s">
        <v>30</v>
      </c>
      <c r="F426" s="1285"/>
      <c r="G426" s="1285" t="s">
        <v>809</v>
      </c>
      <c r="H426" s="1285"/>
      <c r="I426" s="1285"/>
      <c r="J426" s="1286"/>
      <c r="K426" s="1196" t="s">
        <v>810</v>
      </c>
      <c r="M426" s="1197" t="s">
        <v>811</v>
      </c>
    </row>
    <row r="427" spans="1:13" ht="24" customHeight="1">
      <c r="A427" s="1283" t="s">
        <v>535</v>
      </c>
      <c r="B427" s="1284">
        <v>45906</v>
      </c>
      <c r="C427" s="1285"/>
      <c r="D427" s="1285" t="s">
        <v>203</v>
      </c>
      <c r="E427" s="1285" t="s">
        <v>608</v>
      </c>
      <c r="F427" s="1285"/>
      <c r="G427" s="1285" t="s">
        <v>812</v>
      </c>
      <c r="H427" s="1285"/>
      <c r="I427" s="1285"/>
      <c r="J427" s="1286"/>
      <c r="M427" s="1197" t="s">
        <v>813</v>
      </c>
    </row>
    <row r="428" spans="1:13" ht="24" customHeight="1">
      <c r="A428" s="1283"/>
      <c r="B428" s="1284"/>
      <c r="C428" s="1285"/>
      <c r="D428" s="1285" t="s">
        <v>203</v>
      </c>
      <c r="E428" s="1285" t="s">
        <v>30</v>
      </c>
      <c r="F428" s="1285"/>
      <c r="G428" s="1285" t="s">
        <v>812</v>
      </c>
      <c r="H428" s="1285"/>
      <c r="I428" s="1285"/>
      <c r="J428" s="1286"/>
      <c r="M428" s="1197" t="s">
        <v>814</v>
      </c>
    </row>
    <row r="429" spans="1:13" ht="24" customHeight="1">
      <c r="A429" s="1283" t="s">
        <v>536</v>
      </c>
      <c r="B429" s="1284">
        <v>45907</v>
      </c>
      <c r="C429" s="1287">
        <v>0.45833333333333331</v>
      </c>
      <c r="D429" s="1285" t="s">
        <v>94</v>
      </c>
      <c r="E429" s="1285" t="s">
        <v>608</v>
      </c>
      <c r="F429" s="1285"/>
      <c r="G429" s="1285" t="s">
        <v>815</v>
      </c>
      <c r="H429" s="1285" t="s">
        <v>19</v>
      </c>
      <c r="I429" s="1285" t="s">
        <v>816</v>
      </c>
      <c r="J429" s="1286" t="s">
        <v>526</v>
      </c>
      <c r="K429" s="1196" t="s">
        <v>540</v>
      </c>
    </row>
    <row r="430" spans="1:13" ht="24" customHeight="1">
      <c r="A430" s="1283"/>
      <c r="B430" s="1284"/>
      <c r="C430" s="1287">
        <v>0.39583333333333331</v>
      </c>
      <c r="D430" s="1285" t="s">
        <v>29</v>
      </c>
      <c r="E430" s="1285" t="s">
        <v>30</v>
      </c>
      <c r="F430" s="1285"/>
      <c r="G430" s="1285" t="s">
        <v>263</v>
      </c>
      <c r="H430" s="1285" t="s">
        <v>36</v>
      </c>
      <c r="I430" s="1285">
        <v>54</v>
      </c>
      <c r="J430" s="1286" t="s">
        <v>526</v>
      </c>
      <c r="K430" s="1196" t="s">
        <v>540</v>
      </c>
    </row>
    <row r="431" spans="1:13" ht="24" customHeight="1">
      <c r="A431" s="1283" t="s">
        <v>538</v>
      </c>
      <c r="B431" s="1284">
        <v>45908</v>
      </c>
      <c r="C431" s="1285" t="s">
        <v>539</v>
      </c>
      <c r="D431" s="1285" t="s">
        <v>17</v>
      </c>
      <c r="E431" s="1285" t="s">
        <v>564</v>
      </c>
      <c r="F431" s="1285"/>
      <c r="G431" s="1285"/>
      <c r="H431" s="1285"/>
      <c r="I431" s="1285"/>
      <c r="J431" s="1286"/>
      <c r="K431" s="1196" t="s">
        <v>540</v>
      </c>
    </row>
    <row r="432" spans="1:13" ht="24" customHeight="1">
      <c r="A432" s="1283"/>
      <c r="B432" s="1284"/>
      <c r="C432" s="1287">
        <v>0.54166666666666663</v>
      </c>
      <c r="D432" s="1285" t="s">
        <v>98</v>
      </c>
      <c r="E432" s="1285" t="s">
        <v>575</v>
      </c>
      <c r="F432" s="1285"/>
      <c r="G432" s="1285"/>
      <c r="H432" s="1285" t="s">
        <v>26</v>
      </c>
      <c r="I432" s="1285"/>
      <c r="J432" s="1286"/>
      <c r="K432" s="1197" t="s">
        <v>540</v>
      </c>
      <c r="L432" s="1197"/>
      <c r="M432" s="1197" t="s">
        <v>817</v>
      </c>
    </row>
    <row r="433" spans="1:13" ht="24" customHeight="1">
      <c r="A433" s="1283" t="s">
        <v>541</v>
      </c>
      <c r="B433" s="1284">
        <v>45909</v>
      </c>
      <c r="C433" s="1287">
        <v>0.39583333333333331</v>
      </c>
      <c r="D433" s="1285" t="s">
        <v>21</v>
      </c>
      <c r="E433" s="1285" t="s">
        <v>575</v>
      </c>
      <c r="F433" s="1285"/>
      <c r="G433" s="1285" t="s">
        <v>658</v>
      </c>
      <c r="H433" s="1285" t="s">
        <v>19</v>
      </c>
      <c r="I433" s="1285">
        <v>54</v>
      </c>
      <c r="J433" s="1286" t="s">
        <v>526</v>
      </c>
      <c r="K433" s="1196" t="s">
        <v>540</v>
      </c>
    </row>
    <row r="434" spans="1:13" ht="24" customHeight="1">
      <c r="A434" s="1283"/>
      <c r="B434" s="1284"/>
      <c r="C434" s="1287">
        <v>0.4375</v>
      </c>
      <c r="D434" s="1285" t="s">
        <v>21</v>
      </c>
      <c r="E434" s="1285" t="s">
        <v>46</v>
      </c>
      <c r="F434" s="1285"/>
      <c r="G434" s="1285" t="s">
        <v>659</v>
      </c>
      <c r="H434" s="1285" t="s">
        <v>36</v>
      </c>
      <c r="I434" s="1285">
        <v>54</v>
      </c>
      <c r="J434" s="1286" t="s">
        <v>526</v>
      </c>
      <c r="K434" s="1196" t="s">
        <v>540</v>
      </c>
    </row>
    <row r="435" spans="1:13" ht="24" customHeight="1">
      <c r="A435" s="1283"/>
      <c r="B435" s="1284"/>
      <c r="C435" s="1287">
        <v>0.66666666666666663</v>
      </c>
      <c r="D435" s="1285" t="s">
        <v>543</v>
      </c>
      <c r="E435" s="1285" t="s">
        <v>575</v>
      </c>
      <c r="F435" s="1285"/>
      <c r="G435" s="1285" t="s">
        <v>105</v>
      </c>
      <c r="H435" s="1285" t="s">
        <v>19</v>
      </c>
      <c r="I435" s="1285">
        <v>54</v>
      </c>
      <c r="J435" s="1286" t="s">
        <v>526</v>
      </c>
      <c r="K435" s="1196" t="s">
        <v>540</v>
      </c>
    </row>
    <row r="436" spans="1:13" ht="24" customHeight="1">
      <c r="A436" s="1283" t="s">
        <v>527</v>
      </c>
      <c r="B436" s="1284">
        <v>45910</v>
      </c>
      <c r="C436" s="1287">
        <v>0.35416666666666669</v>
      </c>
      <c r="D436" s="1285" t="s">
        <v>22</v>
      </c>
      <c r="E436" s="1285" t="s">
        <v>575</v>
      </c>
      <c r="F436" s="1285"/>
      <c r="G436" s="1285" t="s">
        <v>612</v>
      </c>
      <c r="H436" s="1285" t="s">
        <v>613</v>
      </c>
      <c r="I436" s="1285">
        <v>54</v>
      </c>
      <c r="J436" s="1286" t="s">
        <v>526</v>
      </c>
      <c r="K436" s="1196" t="s">
        <v>540</v>
      </c>
    </row>
    <row r="437" spans="1:13" ht="24" customHeight="1">
      <c r="A437" s="1283" t="s">
        <v>530</v>
      </c>
      <c r="B437" s="1284">
        <v>45911</v>
      </c>
      <c r="C437" s="1287">
        <v>0.52083333333333337</v>
      </c>
      <c r="D437" s="1285" t="s">
        <v>98</v>
      </c>
      <c r="E437" s="1285" t="s">
        <v>575</v>
      </c>
      <c r="F437" s="1285"/>
      <c r="G437" s="1285" t="s">
        <v>159</v>
      </c>
      <c r="H437" s="1285"/>
      <c r="I437" s="1285"/>
      <c r="J437" s="1286"/>
      <c r="K437" s="1197" t="s">
        <v>810</v>
      </c>
      <c r="L437" s="1197"/>
      <c r="M437" s="1197" t="s">
        <v>818</v>
      </c>
    </row>
    <row r="438" spans="1:13" ht="24" customHeight="1">
      <c r="A438" s="1283"/>
      <c r="B438" s="1284"/>
      <c r="C438" s="1287"/>
      <c r="D438" s="1285" t="s">
        <v>98</v>
      </c>
      <c r="E438" s="1285" t="s">
        <v>575</v>
      </c>
      <c r="F438" s="1285"/>
      <c r="G438" s="1285" t="s">
        <v>159</v>
      </c>
      <c r="H438" s="1285"/>
      <c r="I438" s="1285"/>
      <c r="J438" s="1286"/>
      <c r="K438" s="1197"/>
      <c r="L438" s="1197"/>
      <c r="M438" s="1197" t="s">
        <v>819</v>
      </c>
    </row>
    <row r="439" spans="1:13" ht="24" customHeight="1">
      <c r="A439" s="1283" t="s">
        <v>533</v>
      </c>
      <c r="B439" s="1284">
        <v>45912</v>
      </c>
      <c r="C439" s="1287"/>
      <c r="D439" s="1285" t="s">
        <v>98</v>
      </c>
      <c r="E439" s="1285" t="s">
        <v>575</v>
      </c>
      <c r="F439" s="1285"/>
      <c r="G439" s="1285" t="s">
        <v>159</v>
      </c>
      <c r="H439" s="1285"/>
      <c r="I439" s="1285"/>
      <c r="J439" s="1286"/>
      <c r="K439" s="1197" t="s">
        <v>810</v>
      </c>
      <c r="L439" s="1197"/>
      <c r="M439" s="1197" t="s">
        <v>820</v>
      </c>
    </row>
    <row r="440" spans="1:13" ht="24" customHeight="1">
      <c r="A440" s="1283" t="s">
        <v>535</v>
      </c>
      <c r="B440" s="1284">
        <v>45913</v>
      </c>
      <c r="C440" s="1287">
        <v>0.375</v>
      </c>
      <c r="D440" s="1285" t="s">
        <v>94</v>
      </c>
      <c r="E440" s="1285" t="s">
        <v>575</v>
      </c>
      <c r="F440" s="1285"/>
      <c r="G440" s="1285" t="s">
        <v>821</v>
      </c>
      <c r="H440" s="1285" t="s">
        <v>19</v>
      </c>
      <c r="I440" s="1285" t="s">
        <v>816</v>
      </c>
      <c r="J440" s="1286" t="s">
        <v>526</v>
      </c>
      <c r="K440" s="1196" t="s">
        <v>540</v>
      </c>
    </row>
    <row r="441" spans="1:13" ht="24" customHeight="1">
      <c r="A441" s="1283"/>
      <c r="B441" s="1284"/>
      <c r="C441" s="1287">
        <v>0.54166666666666663</v>
      </c>
      <c r="D441" s="1285" t="s">
        <v>94</v>
      </c>
      <c r="E441" s="1285" t="s">
        <v>575</v>
      </c>
      <c r="F441" s="1285"/>
      <c r="G441" s="1285" t="s">
        <v>822</v>
      </c>
      <c r="H441" s="1285" t="s">
        <v>19</v>
      </c>
      <c r="I441" s="1285" t="s">
        <v>816</v>
      </c>
      <c r="J441" s="1286" t="s">
        <v>526</v>
      </c>
      <c r="K441" s="1196" t="s">
        <v>540</v>
      </c>
    </row>
    <row r="442" spans="1:13" ht="24" customHeight="1">
      <c r="A442" s="1283" t="s">
        <v>536</v>
      </c>
      <c r="B442" s="1284">
        <v>45914</v>
      </c>
      <c r="C442" s="1287">
        <v>0.375</v>
      </c>
      <c r="D442" s="1285" t="s">
        <v>94</v>
      </c>
      <c r="E442" s="1285" t="s">
        <v>575</v>
      </c>
      <c r="F442" s="1285"/>
      <c r="G442" s="1285" t="s">
        <v>823</v>
      </c>
      <c r="H442" s="1285" t="s">
        <v>19</v>
      </c>
      <c r="I442" s="1285" t="s">
        <v>816</v>
      </c>
      <c r="J442" s="1286" t="s">
        <v>526</v>
      </c>
      <c r="K442" s="1196" t="s">
        <v>540</v>
      </c>
    </row>
    <row r="443" spans="1:13" ht="24" customHeight="1">
      <c r="A443" s="1283"/>
      <c r="B443" s="1284"/>
      <c r="C443" s="1287">
        <v>0.54166666666666663</v>
      </c>
      <c r="D443" s="1285" t="s">
        <v>94</v>
      </c>
      <c r="E443" s="1285" t="s">
        <v>575</v>
      </c>
      <c r="F443" s="1285"/>
      <c r="G443" s="1285" t="s">
        <v>824</v>
      </c>
      <c r="H443" s="1285" t="s">
        <v>19</v>
      </c>
      <c r="I443" s="1285" t="s">
        <v>816</v>
      </c>
      <c r="J443" s="1286" t="s">
        <v>526</v>
      </c>
      <c r="K443" s="1196" t="s">
        <v>540</v>
      </c>
    </row>
    <row r="444" spans="1:13" ht="24" customHeight="1">
      <c r="A444" s="1283"/>
      <c r="B444" s="1284"/>
      <c r="C444" s="1287">
        <v>0.58333333333333337</v>
      </c>
      <c r="D444" s="1285" t="s">
        <v>43</v>
      </c>
      <c r="E444" s="1285" t="s">
        <v>30</v>
      </c>
      <c r="F444" s="1285"/>
      <c r="G444" s="1285" t="s">
        <v>670</v>
      </c>
      <c r="H444" s="1285" t="s">
        <v>26</v>
      </c>
      <c r="I444" s="1285"/>
      <c r="J444" s="1286"/>
    </row>
    <row r="445" spans="1:13" ht="24" customHeight="1">
      <c r="A445" s="1283" t="s">
        <v>538</v>
      </c>
      <c r="B445" s="1284">
        <v>45915</v>
      </c>
      <c r="C445" s="1287">
        <v>0.5</v>
      </c>
      <c r="D445" s="1285" t="s">
        <v>17</v>
      </c>
      <c r="E445" s="1285" t="s">
        <v>825</v>
      </c>
      <c r="F445" s="1285"/>
      <c r="G445" s="1285" t="s">
        <v>826</v>
      </c>
      <c r="H445" s="1285" t="s">
        <v>26</v>
      </c>
      <c r="I445" s="1285">
        <v>54</v>
      </c>
      <c r="J445" s="1286"/>
      <c r="K445" s="1196" t="s">
        <v>540</v>
      </c>
    </row>
    <row r="446" spans="1:13" ht="24" customHeight="1">
      <c r="A446" s="1283" t="s">
        <v>541</v>
      </c>
      <c r="B446" s="1284">
        <v>45916</v>
      </c>
      <c r="C446" s="1287">
        <v>0.39583333333333331</v>
      </c>
      <c r="D446" s="1285" t="s">
        <v>21</v>
      </c>
      <c r="E446" s="1285" t="s">
        <v>567</v>
      </c>
      <c r="F446" s="1285"/>
      <c r="G446" s="1285" t="s">
        <v>827</v>
      </c>
      <c r="H446" s="1285" t="s">
        <v>19</v>
      </c>
      <c r="I446" s="1285">
        <v>54</v>
      </c>
      <c r="J446" s="1286"/>
      <c r="K446" s="1196" t="s">
        <v>540</v>
      </c>
    </row>
    <row r="447" spans="1:13" ht="24" customHeight="1">
      <c r="A447" s="1283"/>
      <c r="B447" s="1284"/>
      <c r="C447" s="1287">
        <v>0.4375</v>
      </c>
      <c r="D447" s="1285" t="s">
        <v>21</v>
      </c>
      <c r="E447" s="1285" t="s">
        <v>24</v>
      </c>
      <c r="F447" s="1285"/>
      <c r="G447" s="1285" t="s">
        <v>828</v>
      </c>
      <c r="H447" s="1285" t="s">
        <v>36</v>
      </c>
      <c r="I447" s="1285">
        <v>54</v>
      </c>
      <c r="J447" s="1286"/>
      <c r="K447" s="1196" t="s">
        <v>540</v>
      </c>
    </row>
    <row r="448" spans="1:13" ht="24" customHeight="1">
      <c r="A448" s="1283"/>
      <c r="B448" s="1284"/>
      <c r="C448" s="1287">
        <v>0.66666666666666663</v>
      </c>
      <c r="D448" s="1285" t="s">
        <v>543</v>
      </c>
      <c r="E448" s="1285" t="s">
        <v>567</v>
      </c>
      <c r="F448" s="1285"/>
      <c r="G448" s="1285" t="s">
        <v>105</v>
      </c>
      <c r="H448" s="1285" t="s">
        <v>19</v>
      </c>
      <c r="I448" s="1285">
        <v>54</v>
      </c>
      <c r="J448" s="1286" t="s">
        <v>526</v>
      </c>
      <c r="K448" s="1196" t="s">
        <v>540</v>
      </c>
    </row>
    <row r="449" spans="1:13" ht="24" customHeight="1">
      <c r="A449" s="1283"/>
      <c r="B449" s="1284"/>
      <c r="C449" s="1287" t="s">
        <v>829</v>
      </c>
      <c r="D449" s="1285" t="s">
        <v>98</v>
      </c>
      <c r="E449" s="1285" t="s">
        <v>32</v>
      </c>
      <c r="F449" s="1285"/>
      <c r="G449" s="1285" t="s">
        <v>830</v>
      </c>
      <c r="H449" s="1285" t="s">
        <v>36</v>
      </c>
      <c r="I449" s="1285"/>
      <c r="J449" s="1286"/>
    </row>
    <row r="450" spans="1:13" ht="24" customHeight="1">
      <c r="A450" s="1283" t="s">
        <v>527</v>
      </c>
      <c r="B450" s="1284">
        <v>45917</v>
      </c>
      <c r="C450" s="1287">
        <v>0.35416666666666669</v>
      </c>
      <c r="D450" s="1285" t="s">
        <v>22</v>
      </c>
      <c r="E450" s="1285" t="s">
        <v>567</v>
      </c>
      <c r="F450" s="1285"/>
      <c r="G450" s="1285" t="s">
        <v>831</v>
      </c>
      <c r="H450" s="1285" t="s">
        <v>19</v>
      </c>
      <c r="I450" s="1285">
        <v>54</v>
      </c>
      <c r="J450" s="1286"/>
      <c r="K450" s="1196" t="s">
        <v>540</v>
      </c>
    </row>
    <row r="451" spans="1:13" ht="24" customHeight="1">
      <c r="A451" s="1283" t="s">
        <v>530</v>
      </c>
      <c r="B451" s="1284">
        <v>45918</v>
      </c>
      <c r="C451" s="1285"/>
      <c r="D451" s="1285"/>
      <c r="E451" s="1285" t="s">
        <v>567</v>
      </c>
      <c r="F451" s="1285"/>
      <c r="G451" s="1285"/>
      <c r="H451" s="1285"/>
      <c r="I451" s="1285"/>
      <c r="J451" s="1286"/>
    </row>
    <row r="452" spans="1:13" ht="24" customHeight="1">
      <c r="A452" s="1283" t="s">
        <v>533</v>
      </c>
      <c r="B452" s="1284">
        <v>45919</v>
      </c>
      <c r="C452" s="1303">
        <v>0.54166666666666663</v>
      </c>
      <c r="D452" s="1285" t="s">
        <v>545</v>
      </c>
      <c r="E452" s="1285" t="s">
        <v>567</v>
      </c>
      <c r="F452" s="1285"/>
      <c r="G452" s="1285" t="s">
        <v>832</v>
      </c>
      <c r="H452" s="1285" t="s">
        <v>26</v>
      </c>
      <c r="I452" s="1285"/>
      <c r="J452" s="1286"/>
      <c r="K452" s="1196" t="s">
        <v>540</v>
      </c>
    </row>
    <row r="453" spans="1:13" ht="24" customHeight="1">
      <c r="A453" s="1283" t="s">
        <v>535</v>
      </c>
      <c r="B453" s="1284">
        <v>45920</v>
      </c>
      <c r="C453" s="1287">
        <v>0.375</v>
      </c>
      <c r="D453" s="1285" t="s">
        <v>94</v>
      </c>
      <c r="E453" s="1285" t="s">
        <v>567</v>
      </c>
      <c r="F453" s="1285"/>
      <c r="G453" s="1285" t="s">
        <v>782</v>
      </c>
      <c r="H453" s="1285" t="s">
        <v>19</v>
      </c>
      <c r="I453" s="1285" t="s">
        <v>833</v>
      </c>
      <c r="J453" s="1286" t="s">
        <v>526</v>
      </c>
      <c r="K453" s="1196" t="s">
        <v>540</v>
      </c>
    </row>
    <row r="454" spans="1:13" ht="24" customHeight="1">
      <c r="A454" s="1283" t="s">
        <v>536</v>
      </c>
      <c r="B454" s="1284">
        <v>45921</v>
      </c>
      <c r="C454" s="1287">
        <v>0.375</v>
      </c>
      <c r="D454" s="1285" t="s">
        <v>94</v>
      </c>
      <c r="E454" s="1285" t="s">
        <v>567</v>
      </c>
      <c r="F454" s="1285"/>
      <c r="G454" s="1285" t="s">
        <v>796</v>
      </c>
      <c r="H454" s="1285" t="s">
        <v>19</v>
      </c>
      <c r="I454" s="1285" t="s">
        <v>797</v>
      </c>
      <c r="J454" s="1286" t="s">
        <v>526</v>
      </c>
      <c r="K454" s="1196" t="s">
        <v>540</v>
      </c>
    </row>
    <row r="455" spans="1:13" ht="24" customHeight="1">
      <c r="A455" s="1283" t="s">
        <v>538</v>
      </c>
      <c r="B455" s="1284">
        <v>45922</v>
      </c>
      <c r="C455" s="1285" t="s">
        <v>539</v>
      </c>
      <c r="D455" s="1285" t="s">
        <v>17</v>
      </c>
      <c r="E455" s="1285" t="s">
        <v>607</v>
      </c>
      <c r="F455" s="1285"/>
      <c r="G455" s="1285"/>
      <c r="H455" s="1285"/>
      <c r="I455" s="1285"/>
      <c r="J455" s="1286"/>
      <c r="K455" s="1196" t="s">
        <v>540</v>
      </c>
    </row>
    <row r="456" spans="1:13" ht="24" customHeight="1">
      <c r="A456" s="1283"/>
      <c r="B456" s="1284"/>
      <c r="C456" s="1287">
        <v>0.60555555555555551</v>
      </c>
      <c r="D456" s="1285" t="s">
        <v>98</v>
      </c>
      <c r="E456" s="1285" t="s">
        <v>607</v>
      </c>
      <c r="F456" s="1285"/>
      <c r="G456" s="1285" t="s">
        <v>159</v>
      </c>
      <c r="H456" s="1285" t="s">
        <v>19</v>
      </c>
      <c r="I456" s="1285"/>
      <c r="J456" s="1286"/>
      <c r="K456" s="1197"/>
      <c r="L456" s="1197"/>
      <c r="M456" s="1197" t="s">
        <v>834</v>
      </c>
    </row>
    <row r="457" spans="1:13" ht="24" customHeight="1">
      <c r="A457" s="1283" t="s">
        <v>541</v>
      </c>
      <c r="B457" s="1284">
        <v>45923</v>
      </c>
      <c r="C457" s="1287">
        <v>0.39583333333333331</v>
      </c>
      <c r="D457" s="1285" t="s">
        <v>21</v>
      </c>
      <c r="E457" s="1285" t="s">
        <v>608</v>
      </c>
      <c r="F457" s="1285"/>
      <c r="G457" s="1285" t="s">
        <v>835</v>
      </c>
      <c r="H457" s="1285" t="s">
        <v>19</v>
      </c>
      <c r="I457" s="1285">
        <v>54</v>
      </c>
      <c r="J457" s="1286" t="s">
        <v>526</v>
      </c>
      <c r="K457" s="1196" t="s">
        <v>540</v>
      </c>
    </row>
    <row r="458" spans="1:13" ht="24" customHeight="1">
      <c r="A458" s="1283"/>
      <c r="B458" s="1284"/>
      <c r="C458" s="1287">
        <v>0.4375</v>
      </c>
      <c r="D458" s="1285" t="s">
        <v>21</v>
      </c>
      <c r="E458" s="1285" t="s">
        <v>32</v>
      </c>
      <c r="F458" s="1285"/>
      <c r="G458" s="1285" t="s">
        <v>836</v>
      </c>
      <c r="H458" s="1285" t="s">
        <v>36</v>
      </c>
      <c r="I458" s="1285">
        <v>54</v>
      </c>
      <c r="J458" s="1286" t="s">
        <v>526</v>
      </c>
      <c r="K458" s="1196" t="s">
        <v>540</v>
      </c>
    </row>
    <row r="459" spans="1:13" ht="24" customHeight="1">
      <c r="A459" s="1283"/>
      <c r="B459" s="1284"/>
      <c r="C459" s="1287">
        <v>0.66666666666666663</v>
      </c>
      <c r="D459" s="1285" t="s">
        <v>543</v>
      </c>
      <c r="E459" s="1285" t="s">
        <v>608</v>
      </c>
      <c r="F459" s="1285"/>
      <c r="G459" s="1285" t="s">
        <v>105</v>
      </c>
      <c r="H459" s="1285" t="s">
        <v>19</v>
      </c>
      <c r="I459" s="1285">
        <v>54</v>
      </c>
      <c r="J459" s="1286" t="s">
        <v>526</v>
      </c>
      <c r="K459" s="1196" t="s">
        <v>540</v>
      </c>
    </row>
    <row r="460" spans="1:13" ht="24" customHeight="1">
      <c r="A460" s="1283"/>
      <c r="B460" s="1284"/>
      <c r="C460" s="1287"/>
      <c r="D460" s="1285" t="s">
        <v>98</v>
      </c>
      <c r="E460" s="1285" t="s">
        <v>608</v>
      </c>
      <c r="F460" s="1285"/>
      <c r="G460" s="1285" t="s">
        <v>837</v>
      </c>
      <c r="H460" s="1285" t="s">
        <v>36</v>
      </c>
      <c r="I460" s="1285"/>
      <c r="J460" s="1286"/>
      <c r="K460" s="1197"/>
      <c r="L460" s="1197"/>
      <c r="M460" s="1197" t="s">
        <v>838</v>
      </c>
    </row>
    <row r="461" spans="1:13" ht="24" customHeight="1">
      <c r="A461" s="1283" t="s">
        <v>527</v>
      </c>
      <c r="B461" s="1284">
        <v>45924</v>
      </c>
      <c r="C461" s="1287">
        <v>0.35416666666666669</v>
      </c>
      <c r="D461" s="1285" t="s">
        <v>22</v>
      </c>
      <c r="E461" s="1285" t="s">
        <v>608</v>
      </c>
      <c r="F461" s="1285"/>
      <c r="G461" s="1285" t="s">
        <v>612</v>
      </c>
      <c r="H461" s="1285" t="s">
        <v>613</v>
      </c>
      <c r="I461" s="1285">
        <v>54</v>
      </c>
      <c r="J461" s="1286" t="s">
        <v>526</v>
      </c>
      <c r="K461" s="1196" t="s">
        <v>540</v>
      </c>
    </row>
    <row r="462" spans="1:13" ht="24" customHeight="1">
      <c r="A462" s="1283"/>
      <c r="B462" s="1284"/>
      <c r="C462" s="1287">
        <v>0.54166666666666663</v>
      </c>
      <c r="D462" s="1285" t="s">
        <v>98</v>
      </c>
      <c r="E462" s="1285" t="s">
        <v>575</v>
      </c>
      <c r="F462" s="1285"/>
      <c r="G462" s="1285" t="s">
        <v>218</v>
      </c>
      <c r="H462" s="1285" t="s">
        <v>36</v>
      </c>
      <c r="I462" s="1285"/>
      <c r="J462" s="1286"/>
      <c r="K462" s="1197"/>
      <c r="L462" s="1197"/>
      <c r="M462" s="1197" t="s">
        <v>839</v>
      </c>
    </row>
    <row r="463" spans="1:13" ht="24" customHeight="1">
      <c r="A463" s="1283" t="s">
        <v>530</v>
      </c>
      <c r="B463" s="1284">
        <v>45925</v>
      </c>
      <c r="C463" s="1304">
        <v>0.54166666666666663</v>
      </c>
      <c r="D463" s="1305" t="s">
        <v>98</v>
      </c>
      <c r="E463" s="1305" t="s">
        <v>608</v>
      </c>
      <c r="F463" s="1305"/>
      <c r="G463" s="1305" t="s">
        <v>159</v>
      </c>
      <c r="H463" s="1305"/>
      <c r="I463" s="1305"/>
      <c r="J463" s="1306"/>
      <c r="K463" s="1197"/>
      <c r="L463" s="1197"/>
      <c r="M463" s="1197" t="s">
        <v>840</v>
      </c>
    </row>
    <row r="464" spans="1:13" ht="24" customHeight="1">
      <c r="A464" s="1283" t="s">
        <v>533</v>
      </c>
      <c r="B464" s="1284">
        <v>45926</v>
      </c>
      <c r="C464" s="1287">
        <v>0.52083333333333337</v>
      </c>
      <c r="D464" s="1285" t="s">
        <v>98</v>
      </c>
      <c r="E464" s="1285" t="s">
        <v>608</v>
      </c>
      <c r="F464" s="1285"/>
      <c r="G464" s="1285" t="s">
        <v>841</v>
      </c>
      <c r="H464" s="1285" t="s">
        <v>19</v>
      </c>
      <c r="I464" s="1285"/>
      <c r="J464" s="1286"/>
      <c r="K464" s="1197"/>
      <c r="L464" s="1197"/>
      <c r="M464" s="1197" t="s">
        <v>842</v>
      </c>
    </row>
    <row r="465" spans="1:13" ht="24" customHeight="1">
      <c r="A465" s="1283" t="s">
        <v>535</v>
      </c>
      <c r="B465" s="1284">
        <v>45927</v>
      </c>
      <c r="C465" s="1287">
        <v>0.375</v>
      </c>
      <c r="D465" s="1285" t="s">
        <v>94</v>
      </c>
      <c r="E465" s="1285" t="s">
        <v>30</v>
      </c>
      <c r="F465" s="1285"/>
      <c r="G465" s="1285" t="s">
        <v>843</v>
      </c>
      <c r="H465" s="1285" t="s">
        <v>36</v>
      </c>
      <c r="I465" s="1285" t="s">
        <v>844</v>
      </c>
      <c r="J465" s="1286" t="s">
        <v>526</v>
      </c>
      <c r="K465" s="1196" t="s">
        <v>540</v>
      </c>
    </row>
    <row r="466" spans="1:13" ht="24" customHeight="1">
      <c r="A466" s="1283"/>
      <c r="B466" s="1284"/>
      <c r="C466" s="1287" t="s">
        <v>256</v>
      </c>
      <c r="D466" s="1285" t="s">
        <v>50</v>
      </c>
      <c r="E466" s="1285" t="s">
        <v>575</v>
      </c>
      <c r="F466" s="1285"/>
      <c r="G466" s="1285" t="s">
        <v>845</v>
      </c>
      <c r="H466" s="1285"/>
      <c r="I466" s="1285"/>
      <c r="J466" s="1286"/>
      <c r="M466" s="1196" t="s">
        <v>846</v>
      </c>
    </row>
    <row r="467" spans="1:13" ht="24" customHeight="1">
      <c r="A467" s="1283"/>
      <c r="B467" s="1284"/>
      <c r="C467" s="1287">
        <v>0.58333333333333337</v>
      </c>
      <c r="D467" s="1285" t="s">
        <v>573</v>
      </c>
      <c r="E467" s="1285" t="s">
        <v>32</v>
      </c>
      <c r="F467" s="1285"/>
      <c r="G467" s="1285" t="s">
        <v>847</v>
      </c>
      <c r="H467" s="1285" t="s">
        <v>19</v>
      </c>
      <c r="I467" s="1285"/>
      <c r="J467" s="1286"/>
      <c r="M467" s="1196" t="s">
        <v>848</v>
      </c>
    </row>
    <row r="468" spans="1:13" ht="22.7" customHeight="1">
      <c r="A468" s="1283" t="s">
        <v>536</v>
      </c>
      <c r="B468" s="1284">
        <v>45928</v>
      </c>
      <c r="C468" s="1287"/>
      <c r="D468" s="1285"/>
      <c r="E468" s="1307"/>
      <c r="F468" s="1307"/>
      <c r="G468" s="1307"/>
      <c r="H468" s="1285"/>
      <c r="I468" s="1285"/>
      <c r="J468" s="1286"/>
    </row>
    <row r="469" spans="1:13" ht="24" customHeight="1">
      <c r="A469" s="1283"/>
      <c r="B469" s="1284"/>
      <c r="C469" s="1287">
        <v>0.375</v>
      </c>
      <c r="D469" s="1285" t="s">
        <v>94</v>
      </c>
      <c r="E469" s="1285" t="s">
        <v>30</v>
      </c>
      <c r="F469" s="1285"/>
      <c r="G469" s="1285" t="s">
        <v>849</v>
      </c>
      <c r="H469" s="1285" t="s">
        <v>36</v>
      </c>
      <c r="I469" s="1285" t="s">
        <v>850</v>
      </c>
      <c r="J469" s="1286" t="s">
        <v>526</v>
      </c>
      <c r="K469" s="1196" t="s">
        <v>540</v>
      </c>
    </row>
    <row r="470" spans="1:13" ht="24" customHeight="1">
      <c r="A470" s="1283" t="s">
        <v>538</v>
      </c>
      <c r="B470" s="1284">
        <v>45929</v>
      </c>
      <c r="C470" s="1285" t="s">
        <v>539</v>
      </c>
      <c r="D470" s="1285" t="s">
        <v>17</v>
      </c>
      <c r="E470" s="1285" t="s">
        <v>564</v>
      </c>
      <c r="F470" s="1285"/>
      <c r="G470" s="1285"/>
      <c r="H470" s="1285"/>
      <c r="I470" s="1285"/>
      <c r="J470" s="1286"/>
      <c r="K470" s="1196" t="s">
        <v>540</v>
      </c>
    </row>
    <row r="471" spans="1:13" ht="24" customHeight="1">
      <c r="A471" s="1283" t="s">
        <v>541</v>
      </c>
      <c r="B471" s="1284">
        <v>45930</v>
      </c>
      <c r="C471" s="1287">
        <v>0.39583333333333331</v>
      </c>
      <c r="D471" s="1285" t="s">
        <v>21</v>
      </c>
      <c r="E471" s="1285" t="s">
        <v>575</v>
      </c>
      <c r="F471" s="1285"/>
      <c r="G471" s="1285" t="s">
        <v>851</v>
      </c>
      <c r="H471" s="1285" t="s">
        <v>19</v>
      </c>
      <c r="I471" s="1285">
        <v>54</v>
      </c>
      <c r="J471" s="1286" t="s">
        <v>526</v>
      </c>
      <c r="K471" s="1196" t="s">
        <v>540</v>
      </c>
    </row>
    <row r="472" spans="1:13" ht="24" customHeight="1">
      <c r="A472" s="1283"/>
      <c r="B472" s="1284"/>
      <c r="C472" s="1287">
        <v>0.4375</v>
      </c>
      <c r="D472" s="1285" t="s">
        <v>21</v>
      </c>
      <c r="E472" s="1285" t="s">
        <v>46</v>
      </c>
      <c r="F472" s="1285"/>
      <c r="G472" s="1285" t="s">
        <v>852</v>
      </c>
      <c r="H472" s="1285" t="s">
        <v>19</v>
      </c>
      <c r="I472" s="1285">
        <v>54</v>
      </c>
      <c r="J472" s="1286" t="s">
        <v>526</v>
      </c>
      <c r="K472" s="1196" t="s">
        <v>540</v>
      </c>
    </row>
    <row r="473" spans="1:13" ht="24" customHeight="1">
      <c r="A473" s="1288"/>
      <c r="B473" s="1289"/>
      <c r="C473" s="1290">
        <v>0.66666666666666663</v>
      </c>
      <c r="D473" s="1291" t="s">
        <v>543</v>
      </c>
      <c r="E473" s="1291" t="s">
        <v>575</v>
      </c>
      <c r="F473" s="1291"/>
      <c r="G473" s="1291" t="s">
        <v>105</v>
      </c>
      <c r="H473" s="1291" t="s">
        <v>19</v>
      </c>
      <c r="I473" s="1291">
        <v>54</v>
      </c>
      <c r="J473" s="1292" t="s">
        <v>526</v>
      </c>
      <c r="K473" s="1196" t="s">
        <v>540</v>
      </c>
    </row>
    <row r="474" spans="1:13" ht="24" customHeight="1">
      <c r="A474" s="1516" t="s">
        <v>452</v>
      </c>
      <c r="B474" s="1517"/>
      <c r="C474" s="1517"/>
      <c r="D474" s="1517"/>
      <c r="E474" s="1517"/>
      <c r="F474" s="1517"/>
      <c r="G474" s="1517"/>
      <c r="H474" s="1517"/>
      <c r="I474" s="1517"/>
      <c r="J474" s="1518"/>
    </row>
    <row r="475" spans="1:13" ht="24" customHeight="1">
      <c r="A475" s="1204" t="s">
        <v>527</v>
      </c>
      <c r="B475" s="1205">
        <v>45931</v>
      </c>
      <c r="C475" s="1260">
        <v>0.35416666666666669</v>
      </c>
      <c r="D475" s="1206" t="s">
        <v>22</v>
      </c>
      <c r="E475" s="1206" t="s">
        <v>575</v>
      </c>
      <c r="F475" s="1206"/>
      <c r="G475" s="1206" t="s">
        <v>853</v>
      </c>
      <c r="H475" s="1206" t="s">
        <v>613</v>
      </c>
      <c r="I475" s="1206">
        <v>54</v>
      </c>
      <c r="J475" s="1207" t="s">
        <v>526</v>
      </c>
      <c r="K475" s="1196" t="s">
        <v>540</v>
      </c>
    </row>
    <row r="476" spans="1:13" ht="24" customHeight="1">
      <c r="A476" s="1191" t="s">
        <v>530</v>
      </c>
      <c r="B476" s="1208">
        <v>45932</v>
      </c>
      <c r="C476" s="1189" t="s">
        <v>854</v>
      </c>
      <c r="D476" s="1189" t="s">
        <v>15</v>
      </c>
      <c r="E476" s="1189" t="s">
        <v>24</v>
      </c>
      <c r="F476" s="1189"/>
      <c r="G476" s="1189" t="s">
        <v>778</v>
      </c>
      <c r="H476" s="1189" t="s">
        <v>36</v>
      </c>
      <c r="I476" s="1189"/>
      <c r="J476" s="1210"/>
    </row>
    <row r="477" spans="1:13" ht="24" customHeight="1">
      <c r="A477" s="1191" t="s">
        <v>533</v>
      </c>
      <c r="B477" s="1208">
        <v>45933</v>
      </c>
      <c r="C477" s="1189"/>
      <c r="D477" s="1189"/>
      <c r="E477" s="1189" t="s">
        <v>575</v>
      </c>
      <c r="F477" s="1189"/>
      <c r="G477" s="1189"/>
      <c r="H477" s="1189"/>
      <c r="I477" s="1189"/>
      <c r="J477" s="1210"/>
    </row>
    <row r="478" spans="1:13" ht="24" customHeight="1">
      <c r="A478" s="1191" t="s">
        <v>535</v>
      </c>
      <c r="B478" s="1208">
        <v>45934</v>
      </c>
      <c r="C478" s="1209">
        <v>0.375</v>
      </c>
      <c r="D478" s="1189" t="s">
        <v>94</v>
      </c>
      <c r="E478" s="1189" t="s">
        <v>575</v>
      </c>
      <c r="F478" s="1189"/>
      <c r="G478" s="1189" t="s">
        <v>855</v>
      </c>
      <c r="H478" s="1189" t="s">
        <v>19</v>
      </c>
      <c r="I478" s="1189" t="s">
        <v>856</v>
      </c>
      <c r="J478" s="1210" t="s">
        <v>526</v>
      </c>
      <c r="K478" s="1196" t="s">
        <v>540</v>
      </c>
    </row>
    <row r="479" spans="1:13" ht="24" customHeight="1">
      <c r="A479" s="1191" t="s">
        <v>536</v>
      </c>
      <c r="B479" s="1208">
        <v>45935</v>
      </c>
      <c r="C479" s="1209">
        <v>0.45833333333333331</v>
      </c>
      <c r="D479" s="1189" t="s">
        <v>857</v>
      </c>
      <c r="E479" s="1189" t="s">
        <v>575</v>
      </c>
      <c r="F479" s="1189"/>
      <c r="G479" s="1189"/>
      <c r="H479" s="1189"/>
      <c r="I479" s="1189"/>
      <c r="J479" s="1210"/>
      <c r="K479" s="1196" t="s">
        <v>540</v>
      </c>
    </row>
    <row r="480" spans="1:13" ht="24" customHeight="1">
      <c r="A480" s="1191"/>
      <c r="B480" s="1208"/>
      <c r="C480" s="1209">
        <v>0.41666666666666669</v>
      </c>
      <c r="D480" s="1189" t="s">
        <v>29</v>
      </c>
      <c r="E480" s="1189" t="s">
        <v>30</v>
      </c>
      <c r="F480" s="1189"/>
      <c r="G480" s="1189" t="s">
        <v>263</v>
      </c>
      <c r="H480" s="1189" t="s">
        <v>36</v>
      </c>
      <c r="I480" s="1189">
        <v>54</v>
      </c>
      <c r="J480" s="1210" t="s">
        <v>526</v>
      </c>
      <c r="K480" s="1196" t="s">
        <v>540</v>
      </c>
    </row>
    <row r="481" spans="1:13" ht="24" customHeight="1">
      <c r="A481" s="1191" t="s">
        <v>538</v>
      </c>
      <c r="B481" s="1208">
        <v>45936</v>
      </c>
      <c r="C481" s="1189" t="s">
        <v>539</v>
      </c>
      <c r="D481" s="1189" t="s">
        <v>17</v>
      </c>
      <c r="E481" s="1189" t="s">
        <v>596</v>
      </c>
      <c r="F481" s="1189"/>
      <c r="G481" s="1189"/>
      <c r="H481" s="1189"/>
      <c r="I481" s="1189"/>
      <c r="J481" s="1210"/>
      <c r="K481" s="1196" t="s">
        <v>540</v>
      </c>
    </row>
    <row r="482" spans="1:13" ht="24" customHeight="1">
      <c r="A482" s="1191"/>
      <c r="B482" s="1208"/>
      <c r="C482" s="1189" t="s">
        <v>280</v>
      </c>
      <c r="D482" s="1189" t="s">
        <v>50</v>
      </c>
      <c r="E482" s="1189" t="s">
        <v>32</v>
      </c>
      <c r="F482" s="1189"/>
      <c r="G482" s="1189" t="s">
        <v>858</v>
      </c>
      <c r="H482" s="1189" t="s">
        <v>36</v>
      </c>
      <c r="I482" s="1189"/>
      <c r="J482" s="1210"/>
      <c r="K482" s="1197"/>
      <c r="L482" s="1197"/>
      <c r="M482" s="1280" t="s">
        <v>859</v>
      </c>
    </row>
    <row r="483" spans="1:13" ht="24" customHeight="1">
      <c r="A483" s="1191" t="s">
        <v>541</v>
      </c>
      <c r="B483" s="1208">
        <v>45937</v>
      </c>
      <c r="C483" s="1209">
        <v>0.39583333333333331</v>
      </c>
      <c r="D483" s="1189" t="s">
        <v>21</v>
      </c>
      <c r="E483" s="1189" t="s">
        <v>567</v>
      </c>
      <c r="F483" s="1189"/>
      <c r="G483" s="1189" t="s">
        <v>633</v>
      </c>
      <c r="H483" s="1189" t="s">
        <v>19</v>
      </c>
      <c r="I483" s="1189">
        <v>54</v>
      </c>
      <c r="J483" s="1210" t="s">
        <v>526</v>
      </c>
      <c r="K483" s="1196" t="s">
        <v>540</v>
      </c>
    </row>
    <row r="484" spans="1:13" ht="24" customHeight="1">
      <c r="A484" s="1191"/>
      <c r="B484" s="1208"/>
      <c r="C484" s="1209">
        <v>0.4375</v>
      </c>
      <c r="D484" s="1189" t="s">
        <v>21</v>
      </c>
      <c r="E484" s="1189" t="s">
        <v>24</v>
      </c>
      <c r="F484" s="1189"/>
      <c r="G484" s="1189" t="s">
        <v>634</v>
      </c>
      <c r="H484" s="1189" t="s">
        <v>36</v>
      </c>
      <c r="I484" s="1189">
        <v>54</v>
      </c>
      <c r="J484" s="1210" t="s">
        <v>526</v>
      </c>
      <c r="K484" s="1196" t="s">
        <v>540</v>
      </c>
    </row>
    <row r="485" spans="1:13" ht="24" customHeight="1">
      <c r="A485" s="1191"/>
      <c r="B485" s="1208"/>
      <c r="C485" s="1209" t="s">
        <v>860</v>
      </c>
      <c r="D485" s="1189" t="s">
        <v>50</v>
      </c>
      <c r="E485" s="1189" t="s">
        <v>596</v>
      </c>
      <c r="F485" s="1189"/>
      <c r="G485" s="1189" t="s">
        <v>50</v>
      </c>
      <c r="H485" s="1189"/>
      <c r="I485" s="1189"/>
      <c r="J485" s="1210"/>
      <c r="K485" s="1196" t="s">
        <v>540</v>
      </c>
      <c r="M485" s="1196" t="s">
        <v>861</v>
      </c>
    </row>
    <row r="486" spans="1:13" ht="24" customHeight="1">
      <c r="A486" s="1191"/>
      <c r="B486" s="1208"/>
      <c r="C486" s="1209">
        <v>0.66666666666666663</v>
      </c>
      <c r="D486" s="1189" t="s">
        <v>543</v>
      </c>
      <c r="E486" s="1189" t="s">
        <v>32</v>
      </c>
      <c r="F486" s="1189"/>
      <c r="G486" s="1189" t="s">
        <v>557</v>
      </c>
      <c r="H486" s="1189" t="s">
        <v>36</v>
      </c>
      <c r="I486" s="1189">
        <v>54</v>
      </c>
      <c r="J486" s="1210"/>
      <c r="K486" s="1196" t="s">
        <v>540</v>
      </c>
    </row>
    <row r="487" spans="1:13" ht="24" customHeight="1">
      <c r="A487" s="1191" t="s">
        <v>527</v>
      </c>
      <c r="B487" s="1208">
        <v>45938</v>
      </c>
      <c r="C487" s="1209">
        <v>0.35416666666666669</v>
      </c>
      <c r="D487" s="1189" t="s">
        <v>22</v>
      </c>
      <c r="E487" s="1189" t="s">
        <v>567</v>
      </c>
      <c r="F487" s="1189"/>
      <c r="G487" s="1189" t="s">
        <v>612</v>
      </c>
      <c r="H487" s="1189" t="s">
        <v>613</v>
      </c>
      <c r="I487" s="1189">
        <v>54</v>
      </c>
      <c r="J487" s="1210" t="s">
        <v>526</v>
      </c>
      <c r="K487" s="1196" t="s">
        <v>540</v>
      </c>
    </row>
    <row r="488" spans="1:13" ht="24" customHeight="1">
      <c r="A488" s="1191"/>
      <c r="B488" s="1208"/>
      <c r="C488" s="1209">
        <v>0.54166666666666663</v>
      </c>
      <c r="D488" s="1189" t="s">
        <v>98</v>
      </c>
      <c r="E488" s="1189" t="s">
        <v>575</v>
      </c>
      <c r="F488" s="1189"/>
      <c r="G488" s="1189" t="s">
        <v>50</v>
      </c>
      <c r="H488" s="1189"/>
      <c r="I488" s="1189"/>
      <c r="J488" s="1210"/>
      <c r="K488" s="1196" t="s">
        <v>540</v>
      </c>
      <c r="M488" s="1197" t="s">
        <v>862</v>
      </c>
    </row>
    <row r="489" spans="1:13" ht="24" customHeight="1">
      <c r="A489" s="1191" t="s">
        <v>530</v>
      </c>
      <c r="B489" s="1208">
        <v>45939</v>
      </c>
      <c r="C489" s="1189"/>
      <c r="D489" s="1189"/>
      <c r="E489" s="1189" t="s">
        <v>567</v>
      </c>
      <c r="F489" s="1189"/>
      <c r="G489" s="1189"/>
      <c r="H489" s="1189"/>
      <c r="I489" s="1189"/>
      <c r="J489" s="1210"/>
    </row>
    <row r="490" spans="1:13" ht="24" customHeight="1">
      <c r="A490" s="1191" t="s">
        <v>533</v>
      </c>
      <c r="B490" s="1208">
        <v>45940</v>
      </c>
      <c r="C490" s="1189"/>
      <c r="D490" s="1189"/>
      <c r="E490" s="1189" t="s">
        <v>567</v>
      </c>
      <c r="F490" s="1189"/>
      <c r="G490" s="1189"/>
      <c r="H490" s="1189"/>
      <c r="I490" s="1189"/>
      <c r="J490" s="1210"/>
    </row>
    <row r="491" spans="1:13" ht="24.75" customHeight="1">
      <c r="A491" s="1191" t="s">
        <v>535</v>
      </c>
      <c r="B491" s="1208">
        <v>45941</v>
      </c>
      <c r="C491" s="1209"/>
      <c r="D491" s="1189"/>
      <c r="E491" s="1190"/>
      <c r="F491" s="1190"/>
      <c r="G491" s="1190"/>
      <c r="H491" s="1189"/>
      <c r="I491" s="1189"/>
      <c r="J491" s="1210"/>
    </row>
    <row r="492" spans="1:13" ht="24" customHeight="1">
      <c r="A492" s="1191" t="s">
        <v>536</v>
      </c>
      <c r="B492" s="1208">
        <v>45942</v>
      </c>
      <c r="C492" s="1209"/>
      <c r="D492" s="1189"/>
      <c r="E492" s="1189"/>
      <c r="F492" s="1189"/>
      <c r="G492" s="1189"/>
      <c r="H492" s="1189"/>
      <c r="I492" s="1189"/>
      <c r="J492" s="1210"/>
    </row>
    <row r="493" spans="1:13" ht="24" customHeight="1">
      <c r="A493" s="1191" t="s">
        <v>538</v>
      </c>
      <c r="B493" s="1208">
        <v>45943</v>
      </c>
      <c r="C493" s="1189"/>
      <c r="D493" s="1189" t="s">
        <v>17</v>
      </c>
      <c r="E493" s="1189" t="s">
        <v>607</v>
      </c>
      <c r="F493" s="1189"/>
      <c r="G493" s="1189"/>
      <c r="H493" s="1189"/>
      <c r="I493" s="1189"/>
      <c r="J493" s="1210"/>
      <c r="K493" s="1196" t="s">
        <v>540</v>
      </c>
    </row>
    <row r="494" spans="1:13" ht="24" customHeight="1">
      <c r="A494" s="1191" t="s">
        <v>541</v>
      </c>
      <c r="B494" s="1208">
        <v>45944</v>
      </c>
      <c r="C494" s="1209">
        <v>0.39583333333333331</v>
      </c>
      <c r="D494" s="1189" t="s">
        <v>21</v>
      </c>
      <c r="E494" s="1189" t="s">
        <v>608</v>
      </c>
      <c r="F494" s="1189"/>
      <c r="G494" s="1189" t="s">
        <v>620</v>
      </c>
      <c r="H494" s="1189" t="s">
        <v>19</v>
      </c>
      <c r="I494" s="1189">
        <v>54</v>
      </c>
      <c r="J494" s="1210" t="s">
        <v>526</v>
      </c>
      <c r="K494" s="1196" t="s">
        <v>540</v>
      </c>
    </row>
    <row r="495" spans="1:13" ht="24" customHeight="1">
      <c r="A495" s="1191"/>
      <c r="B495" s="1208"/>
      <c r="C495" s="1209">
        <v>0.4375</v>
      </c>
      <c r="D495" s="1189" t="s">
        <v>21</v>
      </c>
      <c r="E495" s="1189" t="s">
        <v>32</v>
      </c>
      <c r="F495" s="1189"/>
      <c r="G495" s="1189" t="s">
        <v>622</v>
      </c>
      <c r="H495" s="1189" t="s">
        <v>36</v>
      </c>
      <c r="I495" s="1189">
        <v>54</v>
      </c>
      <c r="J495" s="1210" t="s">
        <v>526</v>
      </c>
      <c r="K495" s="1196" t="s">
        <v>540</v>
      </c>
    </row>
    <row r="496" spans="1:13" ht="24" customHeight="1">
      <c r="A496" s="1191"/>
      <c r="B496" s="1208"/>
      <c r="C496" s="1209">
        <v>0.66666666666666663</v>
      </c>
      <c r="D496" s="1189" t="s">
        <v>543</v>
      </c>
      <c r="E496" s="1189" t="s">
        <v>32</v>
      </c>
      <c r="F496" s="1189"/>
      <c r="G496" s="1189" t="s">
        <v>557</v>
      </c>
      <c r="H496" s="1189" t="s">
        <v>36</v>
      </c>
      <c r="I496" s="1189">
        <v>54</v>
      </c>
      <c r="J496" s="1210"/>
      <c r="K496" s="1196" t="s">
        <v>540</v>
      </c>
    </row>
    <row r="497" spans="1:11" ht="24" customHeight="1">
      <c r="A497" s="1191" t="s">
        <v>527</v>
      </c>
      <c r="B497" s="1208">
        <v>45945</v>
      </c>
      <c r="C497" s="1209">
        <v>0.35416666666666669</v>
      </c>
      <c r="D497" s="1189" t="s">
        <v>22</v>
      </c>
      <c r="E497" s="1189" t="s">
        <v>608</v>
      </c>
      <c r="F497" s="1189"/>
      <c r="G497" s="1189" t="s">
        <v>863</v>
      </c>
      <c r="H497" s="1189" t="s">
        <v>19</v>
      </c>
      <c r="I497" s="1189">
        <v>54</v>
      </c>
      <c r="J497" s="1210"/>
      <c r="K497" s="1196" t="s">
        <v>540</v>
      </c>
    </row>
    <row r="498" spans="1:11" ht="24" customHeight="1">
      <c r="A498" s="1191"/>
      <c r="B498" s="1208"/>
      <c r="C498" s="1209" t="s">
        <v>864</v>
      </c>
      <c r="D498" s="1189" t="s">
        <v>15</v>
      </c>
      <c r="E498" s="1189" t="s">
        <v>865</v>
      </c>
      <c r="F498" s="1189"/>
      <c r="G498" s="1189" t="s">
        <v>866</v>
      </c>
      <c r="H498" s="1189"/>
      <c r="I498" s="1189"/>
      <c r="J498" s="1210"/>
    </row>
    <row r="499" spans="1:11" ht="24" customHeight="1">
      <c r="A499" s="1191" t="s">
        <v>530</v>
      </c>
      <c r="B499" s="1208">
        <v>45946</v>
      </c>
      <c r="C499" s="1189"/>
      <c r="D499" s="1189"/>
      <c r="E499" s="1189" t="s">
        <v>608</v>
      </c>
      <c r="F499" s="1189"/>
      <c r="G499" s="1189"/>
      <c r="H499" s="1189"/>
      <c r="I499" s="1189"/>
      <c r="J499" s="1210"/>
    </row>
    <row r="500" spans="1:11" ht="24" customHeight="1">
      <c r="A500" s="1191" t="s">
        <v>533</v>
      </c>
      <c r="B500" s="1208">
        <v>45947</v>
      </c>
      <c r="C500" s="1209">
        <v>0.5</v>
      </c>
      <c r="D500" s="1189" t="s">
        <v>545</v>
      </c>
      <c r="E500" s="1189" t="s">
        <v>24</v>
      </c>
      <c r="F500" s="1189"/>
      <c r="G500" s="1189" t="s">
        <v>867</v>
      </c>
      <c r="H500" s="1189" t="s">
        <v>26</v>
      </c>
      <c r="I500" s="1189"/>
      <c r="J500" s="1210"/>
      <c r="K500" s="1196" t="s">
        <v>540</v>
      </c>
    </row>
    <row r="501" spans="1:11" ht="24" customHeight="1">
      <c r="A501" s="1191" t="s">
        <v>535</v>
      </c>
      <c r="B501" s="1208">
        <v>45948</v>
      </c>
      <c r="C501" s="1209">
        <v>0.5</v>
      </c>
      <c r="D501" s="1189" t="s">
        <v>15</v>
      </c>
      <c r="E501" s="1189" t="s">
        <v>608</v>
      </c>
      <c r="F501" s="1189"/>
      <c r="G501" s="1189" t="s">
        <v>868</v>
      </c>
      <c r="H501" s="1189" t="s">
        <v>26</v>
      </c>
      <c r="I501" s="1189"/>
      <c r="J501" s="1210"/>
    </row>
    <row r="502" spans="1:11" ht="24" customHeight="1">
      <c r="A502" s="1191" t="s">
        <v>536</v>
      </c>
      <c r="B502" s="1208">
        <v>45949</v>
      </c>
      <c r="C502" s="1209"/>
      <c r="D502" s="1189"/>
      <c r="E502" s="1189"/>
      <c r="F502" s="1189"/>
      <c r="G502" s="1189"/>
      <c r="H502" s="1189"/>
      <c r="I502" s="1189"/>
      <c r="J502" s="1210"/>
    </row>
    <row r="503" spans="1:11" ht="24" customHeight="1">
      <c r="A503" s="1191" t="s">
        <v>538</v>
      </c>
      <c r="B503" s="1208">
        <v>45950</v>
      </c>
      <c r="C503" s="1189" t="s">
        <v>869</v>
      </c>
      <c r="D503" s="1189" t="s">
        <v>17</v>
      </c>
      <c r="E503" s="1189" t="s">
        <v>567</v>
      </c>
      <c r="F503" s="1189"/>
      <c r="G503" s="1189" t="s">
        <v>870</v>
      </c>
      <c r="H503" s="1189" t="s">
        <v>19</v>
      </c>
      <c r="I503" s="1189">
        <v>54</v>
      </c>
      <c r="J503" s="1210"/>
      <c r="K503" s="1196" t="s">
        <v>540</v>
      </c>
    </row>
    <row r="504" spans="1:11" ht="24" customHeight="1">
      <c r="A504" s="1191" t="s">
        <v>541</v>
      </c>
      <c r="B504" s="1208">
        <v>45951</v>
      </c>
      <c r="C504" s="1209">
        <v>0.5</v>
      </c>
      <c r="D504" s="1189" t="s">
        <v>21</v>
      </c>
      <c r="E504" s="1189" t="s">
        <v>575</v>
      </c>
      <c r="F504" s="1189"/>
      <c r="G504" s="1189" t="s">
        <v>871</v>
      </c>
      <c r="H504" s="1189" t="s">
        <v>19</v>
      </c>
      <c r="I504" s="1189">
        <v>54</v>
      </c>
      <c r="J504" s="1210" t="s">
        <v>526</v>
      </c>
      <c r="K504" s="1196" t="s">
        <v>540</v>
      </c>
    </row>
    <row r="505" spans="1:11" ht="24" customHeight="1">
      <c r="A505" s="1191"/>
      <c r="B505" s="1208"/>
      <c r="C505" s="1209">
        <v>0.58333333333333337</v>
      </c>
      <c r="D505" s="1189" t="s">
        <v>21</v>
      </c>
      <c r="E505" s="1189" t="s">
        <v>46</v>
      </c>
      <c r="F505" s="1189"/>
      <c r="G505" s="1189" t="s">
        <v>871</v>
      </c>
      <c r="H505" s="1189" t="s">
        <v>36</v>
      </c>
      <c r="I505" s="1189">
        <v>54</v>
      </c>
      <c r="J505" s="1210" t="s">
        <v>526</v>
      </c>
      <c r="K505" s="1196" t="s">
        <v>540</v>
      </c>
    </row>
    <row r="506" spans="1:11" ht="24" customHeight="1">
      <c r="A506" s="1191"/>
      <c r="B506" s="1208"/>
      <c r="C506" s="1209">
        <v>0.58333333333333337</v>
      </c>
      <c r="D506" s="1189" t="s">
        <v>543</v>
      </c>
      <c r="E506" s="1189" t="s">
        <v>24</v>
      </c>
      <c r="F506" s="1189"/>
      <c r="G506" s="1189" t="s">
        <v>557</v>
      </c>
      <c r="H506" s="1189" t="s">
        <v>36</v>
      </c>
      <c r="I506" s="1189">
        <v>54</v>
      </c>
      <c r="J506" s="1210"/>
      <c r="K506" s="1196" t="s">
        <v>540</v>
      </c>
    </row>
    <row r="507" spans="1:11" ht="24" customHeight="1">
      <c r="A507" s="1191" t="s">
        <v>527</v>
      </c>
      <c r="B507" s="1208">
        <v>45952</v>
      </c>
      <c r="C507" s="1209">
        <v>0.35416666666666669</v>
      </c>
      <c r="D507" s="1189" t="s">
        <v>22</v>
      </c>
      <c r="E507" s="1189" t="s">
        <v>575</v>
      </c>
      <c r="F507" s="1189"/>
      <c r="G507" s="1189" t="s">
        <v>872</v>
      </c>
      <c r="H507" s="1189" t="s">
        <v>19</v>
      </c>
      <c r="I507" s="1189">
        <v>54</v>
      </c>
      <c r="J507" s="1210" t="s">
        <v>526</v>
      </c>
      <c r="K507" s="1196" t="s">
        <v>540</v>
      </c>
    </row>
    <row r="508" spans="1:11" ht="24" customHeight="1">
      <c r="A508" s="1191" t="s">
        <v>530</v>
      </c>
      <c r="B508" s="1208">
        <v>45953</v>
      </c>
      <c r="C508" s="1189"/>
      <c r="D508" s="1189"/>
      <c r="E508" s="1189" t="s">
        <v>575</v>
      </c>
      <c r="F508" s="1189"/>
      <c r="G508" s="1189"/>
      <c r="H508" s="1189"/>
      <c r="I508" s="1189"/>
      <c r="J508" s="1210"/>
    </row>
    <row r="509" spans="1:11" ht="24" customHeight="1">
      <c r="A509" s="1191" t="s">
        <v>533</v>
      </c>
      <c r="B509" s="1208">
        <v>45954</v>
      </c>
      <c r="C509" s="1189"/>
      <c r="D509" s="1189"/>
      <c r="E509" s="1189" t="s">
        <v>575</v>
      </c>
      <c r="F509" s="1189"/>
      <c r="G509" s="1189"/>
      <c r="H509" s="1189"/>
      <c r="I509" s="1189"/>
      <c r="J509" s="1210"/>
    </row>
    <row r="510" spans="1:11" ht="24" customHeight="1">
      <c r="A510" s="1191" t="s">
        <v>535</v>
      </c>
      <c r="B510" s="1208">
        <v>45955</v>
      </c>
      <c r="C510" s="1209">
        <v>0.45833333333333331</v>
      </c>
      <c r="D510" s="1189" t="s">
        <v>94</v>
      </c>
      <c r="E510" s="1189" t="s">
        <v>575</v>
      </c>
      <c r="F510" s="1189"/>
      <c r="G510" s="1189" t="s">
        <v>873</v>
      </c>
      <c r="H510" s="1189" t="s">
        <v>591</v>
      </c>
      <c r="I510" s="1189">
        <v>54</v>
      </c>
      <c r="J510" s="1210" t="s">
        <v>526</v>
      </c>
      <c r="K510" s="1196" t="s">
        <v>540</v>
      </c>
    </row>
    <row r="511" spans="1:11" ht="24" customHeight="1">
      <c r="A511" s="1191" t="s">
        <v>536</v>
      </c>
      <c r="B511" s="1208">
        <v>45956</v>
      </c>
      <c r="C511" s="1209">
        <v>0.45833333333333331</v>
      </c>
      <c r="D511" s="1189" t="s">
        <v>857</v>
      </c>
      <c r="E511" s="1189" t="s">
        <v>575</v>
      </c>
      <c r="F511" s="1189"/>
      <c r="G511" s="1189"/>
      <c r="H511" s="1189"/>
      <c r="I511" s="1189"/>
      <c r="J511" s="1210"/>
      <c r="K511" s="1196" t="s">
        <v>540</v>
      </c>
    </row>
    <row r="512" spans="1:11" ht="24" customHeight="1">
      <c r="A512" s="1191"/>
      <c r="B512" s="1208"/>
      <c r="C512" s="1209">
        <v>0.54166666666666663</v>
      </c>
      <c r="D512" s="1189" t="s">
        <v>203</v>
      </c>
      <c r="E512" s="1189" t="s">
        <v>24</v>
      </c>
      <c r="F512" s="1189"/>
      <c r="G512" s="1189" t="s">
        <v>874</v>
      </c>
      <c r="H512" s="1189" t="s">
        <v>36</v>
      </c>
      <c r="I512" s="1189"/>
      <c r="J512" s="1210"/>
      <c r="K512" s="1196" t="s">
        <v>540</v>
      </c>
    </row>
    <row r="513" spans="1:13" ht="24" customHeight="1">
      <c r="A513" s="1191" t="s">
        <v>538</v>
      </c>
      <c r="B513" s="1208">
        <v>45957</v>
      </c>
      <c r="C513" s="1189"/>
      <c r="D513" s="1189" t="s">
        <v>17</v>
      </c>
      <c r="E513" s="1189" t="s">
        <v>596</v>
      </c>
      <c r="F513" s="1189"/>
      <c r="G513" s="1189"/>
      <c r="H513" s="1189"/>
      <c r="I513" s="1189"/>
      <c r="J513" s="1210"/>
      <c r="K513" s="1196" t="s">
        <v>540</v>
      </c>
    </row>
    <row r="514" spans="1:13" ht="24" customHeight="1">
      <c r="A514" s="1191" t="s">
        <v>541</v>
      </c>
      <c r="B514" s="1208">
        <v>45958</v>
      </c>
      <c r="C514" s="1209">
        <v>0.41666666666666669</v>
      </c>
      <c r="D514" s="1189" t="s">
        <v>21</v>
      </c>
      <c r="E514" s="1189" t="s">
        <v>567</v>
      </c>
      <c r="F514" s="1189"/>
      <c r="G514" s="1189" t="s">
        <v>772</v>
      </c>
      <c r="H514" s="1189" t="s">
        <v>19</v>
      </c>
      <c r="I514" s="1189">
        <v>54</v>
      </c>
      <c r="J514" s="1210"/>
      <c r="K514" s="1196" t="s">
        <v>540</v>
      </c>
    </row>
    <row r="515" spans="1:13" ht="24" customHeight="1">
      <c r="A515" s="1191"/>
      <c r="B515" s="1208"/>
      <c r="C515" s="1209">
        <v>0.58333333333333337</v>
      </c>
      <c r="D515" s="1189" t="s">
        <v>543</v>
      </c>
      <c r="E515" s="1189" t="s">
        <v>32</v>
      </c>
      <c r="F515" s="1189"/>
      <c r="G515" s="1189" t="s">
        <v>557</v>
      </c>
      <c r="H515" s="1189" t="s">
        <v>36</v>
      </c>
      <c r="I515" s="1189">
        <v>54</v>
      </c>
      <c r="J515" s="1210"/>
      <c r="K515" s="1196" t="s">
        <v>540</v>
      </c>
    </row>
    <row r="516" spans="1:13" ht="24" customHeight="1">
      <c r="A516" s="1191" t="s">
        <v>527</v>
      </c>
      <c r="B516" s="1208">
        <v>45959</v>
      </c>
      <c r="C516" s="1209">
        <v>0.39583333333333331</v>
      </c>
      <c r="D516" s="1189" t="s">
        <v>22</v>
      </c>
      <c r="E516" s="1189" t="s">
        <v>567</v>
      </c>
      <c r="F516" s="1189"/>
      <c r="G516" s="1189" t="s">
        <v>875</v>
      </c>
      <c r="H516" s="1189" t="s">
        <v>19</v>
      </c>
      <c r="I516" s="1189">
        <v>54</v>
      </c>
      <c r="J516" s="1210"/>
      <c r="K516" s="1196" t="s">
        <v>540</v>
      </c>
    </row>
    <row r="517" spans="1:13" ht="24" customHeight="1">
      <c r="A517" s="1191" t="s">
        <v>530</v>
      </c>
      <c r="B517" s="1208">
        <v>45960</v>
      </c>
      <c r="C517" s="1189"/>
      <c r="D517" s="1189"/>
      <c r="E517" s="1189" t="s">
        <v>567</v>
      </c>
      <c r="F517" s="1189"/>
      <c r="G517" s="1189"/>
      <c r="H517" s="1189"/>
      <c r="I517" s="1189"/>
      <c r="J517" s="1210"/>
    </row>
    <row r="518" spans="1:13" ht="24" customHeight="1">
      <c r="A518" s="1231" t="s">
        <v>533</v>
      </c>
      <c r="B518" s="1236">
        <v>45961</v>
      </c>
      <c r="C518" s="1237"/>
      <c r="D518" s="1237"/>
      <c r="E518" s="1237" t="s">
        <v>567</v>
      </c>
      <c r="F518" s="1237"/>
      <c r="G518" s="1237"/>
      <c r="H518" s="1237"/>
      <c r="I518" s="1237"/>
      <c r="J518" s="1238"/>
    </row>
    <row r="519" spans="1:13" ht="24" customHeight="1">
      <c r="A519" s="1516" t="s">
        <v>478</v>
      </c>
      <c r="B519" s="1517"/>
      <c r="C519" s="1517"/>
      <c r="D519" s="1517"/>
      <c r="E519" s="1517"/>
      <c r="F519" s="1517"/>
      <c r="G519" s="1517"/>
      <c r="H519" s="1517"/>
      <c r="I519" s="1517"/>
      <c r="J519" s="1518"/>
    </row>
    <row r="520" spans="1:13" ht="24" customHeight="1">
      <c r="A520" s="1204" t="s">
        <v>535</v>
      </c>
      <c r="B520" s="1205">
        <v>45962</v>
      </c>
      <c r="C520" s="1206"/>
      <c r="D520" s="1206"/>
      <c r="E520" s="1206" t="s">
        <v>567</v>
      </c>
      <c r="F520" s="1206"/>
      <c r="G520" s="1206"/>
      <c r="H520" s="1206"/>
      <c r="I520" s="1206"/>
      <c r="J520" s="1207"/>
    </row>
    <row r="521" spans="1:13" ht="24" customHeight="1">
      <c r="A521" s="1204"/>
      <c r="B521" s="1282"/>
      <c r="C521" s="1233"/>
      <c r="D521" s="1233" t="s">
        <v>98</v>
      </c>
      <c r="E521" s="1233" t="s">
        <v>567</v>
      </c>
      <c r="F521" s="1233"/>
      <c r="G521" s="1233" t="s">
        <v>218</v>
      </c>
      <c r="H521" s="1233"/>
      <c r="I521" s="1233"/>
      <c r="J521" s="1234"/>
      <c r="K521" s="1197"/>
      <c r="L521" s="1197"/>
      <c r="M521" s="1197" t="s">
        <v>876</v>
      </c>
    </row>
    <row r="522" spans="1:13" ht="24" customHeight="1">
      <c r="A522" s="1191" t="s">
        <v>536</v>
      </c>
      <c r="B522" s="1208">
        <v>45963</v>
      </c>
      <c r="C522" s="1189"/>
      <c r="D522" s="1189"/>
      <c r="E522" s="1189" t="s">
        <v>567</v>
      </c>
      <c r="F522" s="1189"/>
      <c r="G522" s="1189"/>
      <c r="H522" s="1189"/>
      <c r="I522" s="1189"/>
      <c r="J522" s="1210"/>
    </row>
    <row r="523" spans="1:13" ht="24" customHeight="1">
      <c r="A523" s="1191"/>
      <c r="B523" s="1208"/>
      <c r="C523" s="1209">
        <v>0.41666666666666669</v>
      </c>
      <c r="D523" s="1189" t="s">
        <v>29</v>
      </c>
      <c r="E523" s="1189" t="s">
        <v>30</v>
      </c>
      <c r="F523" s="1189"/>
      <c r="G523" s="1189" t="s">
        <v>263</v>
      </c>
      <c r="H523" s="1189" t="s">
        <v>36</v>
      </c>
      <c r="I523" s="1189">
        <v>54</v>
      </c>
      <c r="J523" s="1210"/>
      <c r="K523" s="1196" t="s">
        <v>540</v>
      </c>
    </row>
    <row r="524" spans="1:13" ht="24" customHeight="1">
      <c r="A524" s="1211" t="s">
        <v>538</v>
      </c>
      <c r="B524" s="1212">
        <v>45964</v>
      </c>
      <c r="C524" s="1192"/>
      <c r="D524" s="1192" t="s">
        <v>17</v>
      </c>
      <c r="E524" s="1192" t="s">
        <v>607</v>
      </c>
      <c r="F524" s="1192"/>
      <c r="G524" s="1192"/>
      <c r="H524" s="1192"/>
      <c r="I524" s="1192"/>
      <c r="J524" s="1213"/>
      <c r="K524" s="1196" t="s">
        <v>540</v>
      </c>
    </row>
    <row r="525" spans="1:13" ht="24" customHeight="1">
      <c r="A525" s="1211" t="s">
        <v>541</v>
      </c>
      <c r="B525" s="1212">
        <v>45965</v>
      </c>
      <c r="C525" s="1215">
        <v>0.41666666666666669</v>
      </c>
      <c r="D525" s="1192" t="s">
        <v>21</v>
      </c>
      <c r="E525" s="1192" t="s">
        <v>608</v>
      </c>
      <c r="F525" s="1192"/>
      <c r="G525" s="1192" t="s">
        <v>877</v>
      </c>
      <c r="H525" s="1192" t="s">
        <v>19</v>
      </c>
      <c r="I525" s="1192">
        <v>54</v>
      </c>
      <c r="J525" s="1213"/>
      <c r="K525" s="1196" t="s">
        <v>540</v>
      </c>
    </row>
    <row r="526" spans="1:13" ht="24" customHeight="1">
      <c r="A526" s="1211" t="s">
        <v>527</v>
      </c>
      <c r="B526" s="1214">
        <v>45966</v>
      </c>
      <c r="C526" s="1215">
        <v>0.39583333333333331</v>
      </c>
      <c r="D526" s="1192" t="s">
        <v>22</v>
      </c>
      <c r="E526" s="1192" t="s">
        <v>608</v>
      </c>
      <c r="F526" s="1192"/>
      <c r="G526" s="1192" t="s">
        <v>878</v>
      </c>
      <c r="H526" s="1218" t="s">
        <v>591</v>
      </c>
      <c r="I526" s="1192">
        <v>54</v>
      </c>
      <c r="J526" s="1213"/>
      <c r="K526" s="1196" t="s">
        <v>540</v>
      </c>
    </row>
    <row r="527" spans="1:13" ht="24" customHeight="1">
      <c r="A527" s="1211" t="s">
        <v>530</v>
      </c>
      <c r="B527" s="1212">
        <v>45967</v>
      </c>
      <c r="C527" s="1192"/>
      <c r="D527" s="1192"/>
      <c r="E527" s="1192" t="s">
        <v>608</v>
      </c>
      <c r="F527" s="1192"/>
      <c r="G527" s="1192"/>
      <c r="H527" s="1192"/>
      <c r="I527" s="1192"/>
      <c r="J527" s="1213"/>
    </row>
    <row r="528" spans="1:13" ht="24" customHeight="1">
      <c r="A528" s="1211" t="s">
        <v>533</v>
      </c>
      <c r="B528" s="1214">
        <v>45968</v>
      </c>
      <c r="C528" s="1194"/>
      <c r="D528" s="1194" t="s">
        <v>98</v>
      </c>
      <c r="E528" s="1194" t="s">
        <v>608</v>
      </c>
      <c r="F528" s="1194"/>
      <c r="G528" s="1194"/>
      <c r="H528" s="1194"/>
      <c r="I528" s="1194"/>
      <c r="J528" s="1217"/>
      <c r="K528" s="1197"/>
      <c r="L528" s="1197"/>
      <c r="M528" s="1197" t="s">
        <v>879</v>
      </c>
    </row>
    <row r="529" spans="1:11" ht="24" customHeight="1">
      <c r="A529" s="1191" t="s">
        <v>535</v>
      </c>
      <c r="B529" s="1208">
        <v>45969</v>
      </c>
      <c r="C529" s="1189"/>
      <c r="D529" s="1189"/>
      <c r="E529" s="1189" t="s">
        <v>608</v>
      </c>
      <c r="F529" s="1189"/>
      <c r="G529" s="1189"/>
      <c r="H529" s="1189"/>
      <c r="I529" s="1189"/>
      <c r="J529" s="1210"/>
    </row>
    <row r="530" spans="1:11" ht="24" customHeight="1">
      <c r="A530" s="1191" t="s">
        <v>536</v>
      </c>
      <c r="B530" s="1208">
        <v>45970</v>
      </c>
      <c r="C530" s="1209">
        <v>0.45833333333333331</v>
      </c>
      <c r="D530" s="1189" t="s">
        <v>94</v>
      </c>
      <c r="E530" s="1189" t="s">
        <v>608</v>
      </c>
      <c r="F530" s="1189"/>
      <c r="G530" s="1189" t="s">
        <v>873</v>
      </c>
      <c r="H530" s="1218" t="s">
        <v>591</v>
      </c>
      <c r="I530" s="1189"/>
      <c r="J530" s="1210"/>
    </row>
    <row r="531" spans="1:11" ht="24" customHeight="1">
      <c r="A531" s="1211" t="s">
        <v>538</v>
      </c>
      <c r="B531" s="1212">
        <v>45971</v>
      </c>
      <c r="C531" s="1192"/>
      <c r="D531" s="1192" t="s">
        <v>17</v>
      </c>
      <c r="E531" s="1192" t="s">
        <v>575</v>
      </c>
      <c r="F531" s="1192"/>
      <c r="G531" s="1192"/>
      <c r="H531" s="1192"/>
      <c r="I531" s="1192"/>
      <c r="J531" s="1213"/>
    </row>
    <row r="532" spans="1:11" ht="24" customHeight="1">
      <c r="A532" s="1211" t="s">
        <v>541</v>
      </c>
      <c r="B532" s="1214">
        <v>45972</v>
      </c>
      <c r="C532" s="1215">
        <v>0.41666666666666669</v>
      </c>
      <c r="D532" s="1192" t="s">
        <v>21</v>
      </c>
      <c r="E532" s="1192" t="s">
        <v>575</v>
      </c>
      <c r="F532" s="1192"/>
      <c r="G532" s="1192" t="s">
        <v>880</v>
      </c>
      <c r="H532" s="1192" t="s">
        <v>19</v>
      </c>
      <c r="I532" s="1192">
        <v>54</v>
      </c>
      <c r="J532" s="1213"/>
      <c r="K532" s="1196" t="s">
        <v>540</v>
      </c>
    </row>
    <row r="533" spans="1:11" ht="24" customHeight="1">
      <c r="A533" s="1211" t="s">
        <v>527</v>
      </c>
      <c r="B533" s="1214">
        <v>45973</v>
      </c>
      <c r="C533" s="1215">
        <v>0.39583333333333331</v>
      </c>
      <c r="D533" s="1192" t="s">
        <v>22</v>
      </c>
      <c r="E533" s="1192" t="s">
        <v>575</v>
      </c>
      <c r="F533" s="1192"/>
      <c r="G533" s="1192" t="s">
        <v>881</v>
      </c>
      <c r="H533" s="1192" t="s">
        <v>19</v>
      </c>
      <c r="I533" s="1192">
        <v>54</v>
      </c>
      <c r="J533" s="1213"/>
      <c r="K533" s="1196" t="s">
        <v>540</v>
      </c>
    </row>
    <row r="534" spans="1:11" ht="24" customHeight="1">
      <c r="A534" s="1211" t="s">
        <v>530</v>
      </c>
      <c r="B534" s="1212">
        <v>45974</v>
      </c>
      <c r="C534" s="1192"/>
      <c r="D534" s="1192"/>
      <c r="E534" s="1192" t="s">
        <v>575</v>
      </c>
      <c r="F534" s="1192"/>
      <c r="G534" s="1192"/>
      <c r="H534" s="1192"/>
      <c r="I534" s="1192"/>
      <c r="J534" s="1213"/>
    </row>
    <row r="535" spans="1:11" ht="24" customHeight="1">
      <c r="A535" s="1211" t="s">
        <v>533</v>
      </c>
      <c r="B535" s="1212">
        <v>45975</v>
      </c>
      <c r="C535" s="1192"/>
      <c r="D535" s="1192"/>
      <c r="E535" s="1192" t="s">
        <v>575</v>
      </c>
      <c r="F535" s="1192"/>
      <c r="G535" s="1192"/>
      <c r="H535" s="1192"/>
      <c r="I535" s="1192"/>
      <c r="J535" s="1213"/>
    </row>
    <row r="536" spans="1:11" ht="24" customHeight="1">
      <c r="A536" s="1191" t="s">
        <v>535</v>
      </c>
      <c r="B536" s="1208">
        <v>45976</v>
      </c>
      <c r="C536" s="1209">
        <v>0.45833333333333331</v>
      </c>
      <c r="D536" s="1189" t="s">
        <v>94</v>
      </c>
      <c r="E536" s="1189" t="s">
        <v>575</v>
      </c>
      <c r="F536" s="1189"/>
      <c r="G536" s="1189" t="s">
        <v>485</v>
      </c>
      <c r="H536" s="1218" t="s">
        <v>591</v>
      </c>
      <c r="I536" s="1189">
        <v>54</v>
      </c>
      <c r="J536" s="1210" t="s">
        <v>526</v>
      </c>
      <c r="K536" s="1196" t="s">
        <v>540</v>
      </c>
    </row>
    <row r="537" spans="1:11" ht="24" customHeight="1">
      <c r="A537" s="1191" t="s">
        <v>536</v>
      </c>
      <c r="B537" s="1208">
        <v>45977</v>
      </c>
      <c r="C537" s="1189"/>
      <c r="D537" s="1189"/>
      <c r="E537" s="1189" t="s">
        <v>575</v>
      </c>
      <c r="F537" s="1189"/>
      <c r="G537" s="1189"/>
      <c r="H537" s="1189"/>
      <c r="I537" s="1189"/>
      <c r="J537" s="1210"/>
    </row>
    <row r="538" spans="1:11" ht="24" customHeight="1">
      <c r="A538" s="1211" t="s">
        <v>538</v>
      </c>
      <c r="B538" s="1212">
        <v>45978</v>
      </c>
      <c r="C538" s="1192"/>
      <c r="D538" s="1192" t="s">
        <v>17</v>
      </c>
      <c r="E538" s="1192" t="s">
        <v>596</v>
      </c>
      <c r="F538" s="1192"/>
      <c r="G538" s="1192"/>
      <c r="H538" s="1192"/>
      <c r="I538" s="1192"/>
      <c r="J538" s="1213"/>
      <c r="K538" s="1196" t="s">
        <v>540</v>
      </c>
    </row>
    <row r="539" spans="1:11" ht="24" customHeight="1">
      <c r="A539" s="1211" t="s">
        <v>541</v>
      </c>
      <c r="B539" s="1212">
        <v>45979</v>
      </c>
      <c r="C539" s="1215">
        <v>0.41666666666666669</v>
      </c>
      <c r="D539" s="1192" t="s">
        <v>21</v>
      </c>
      <c r="E539" s="1192" t="s">
        <v>567</v>
      </c>
      <c r="F539" s="1192"/>
      <c r="G539" s="1192" t="s">
        <v>880</v>
      </c>
      <c r="H539" s="1192" t="s">
        <v>19</v>
      </c>
      <c r="I539" s="1192">
        <v>54</v>
      </c>
      <c r="J539" s="1213"/>
      <c r="K539" s="1196" t="s">
        <v>540</v>
      </c>
    </row>
    <row r="540" spans="1:11" ht="24" customHeight="1">
      <c r="A540" s="1211"/>
      <c r="B540" s="1212"/>
      <c r="C540" s="1215">
        <v>0.58333333333333337</v>
      </c>
      <c r="D540" s="1192" t="s">
        <v>543</v>
      </c>
      <c r="E540" s="1192" t="s">
        <v>32</v>
      </c>
      <c r="F540" s="1192"/>
      <c r="G540" s="1192" t="s">
        <v>557</v>
      </c>
      <c r="H540" s="1192" t="s">
        <v>36</v>
      </c>
      <c r="I540" s="1192">
        <v>54</v>
      </c>
      <c r="J540" s="1213"/>
    </row>
    <row r="541" spans="1:11" ht="24" customHeight="1">
      <c r="A541" s="1211" t="s">
        <v>527</v>
      </c>
      <c r="B541" s="1214">
        <v>45980</v>
      </c>
      <c r="C541" s="1215">
        <v>0.39583333333333331</v>
      </c>
      <c r="D541" s="1192" t="s">
        <v>22</v>
      </c>
      <c r="E541" s="1192" t="s">
        <v>567</v>
      </c>
      <c r="F541" s="1192"/>
      <c r="G541" s="1192" t="s">
        <v>882</v>
      </c>
      <c r="H541" s="1192" t="s">
        <v>19</v>
      </c>
      <c r="I541" s="1192">
        <v>54</v>
      </c>
      <c r="J541" s="1213"/>
      <c r="K541" s="1196" t="s">
        <v>540</v>
      </c>
    </row>
    <row r="542" spans="1:11" ht="24" customHeight="1">
      <c r="A542" s="1211" t="s">
        <v>530</v>
      </c>
      <c r="B542" s="1212">
        <v>45981</v>
      </c>
      <c r="C542" s="1192"/>
      <c r="D542" s="1192"/>
      <c r="E542" s="1192" t="s">
        <v>567</v>
      </c>
      <c r="F542" s="1192"/>
      <c r="G542" s="1192"/>
      <c r="H542" s="1192"/>
      <c r="I542" s="1192"/>
      <c r="J542" s="1213"/>
    </row>
    <row r="543" spans="1:11" ht="24" customHeight="1">
      <c r="A543" s="1211" t="s">
        <v>533</v>
      </c>
      <c r="B543" s="1212">
        <v>45982</v>
      </c>
      <c r="C543" s="1215">
        <v>0.54166666666666663</v>
      </c>
      <c r="D543" s="1192" t="s">
        <v>545</v>
      </c>
      <c r="E543" s="1192" t="s">
        <v>32</v>
      </c>
      <c r="F543" s="1192"/>
      <c r="G543" s="1192" t="s">
        <v>558</v>
      </c>
      <c r="H543" s="1218" t="s">
        <v>26</v>
      </c>
      <c r="I543" s="1192">
        <v>54</v>
      </c>
      <c r="J543" s="1213"/>
      <c r="K543" s="1196" t="s">
        <v>540</v>
      </c>
    </row>
    <row r="544" spans="1:11" ht="24" customHeight="1">
      <c r="A544" s="1211"/>
      <c r="B544" s="1212"/>
      <c r="C544" s="1215">
        <v>0.79166666666666663</v>
      </c>
      <c r="D544" s="1192" t="s">
        <v>29</v>
      </c>
      <c r="E544" s="1192" t="s">
        <v>30</v>
      </c>
      <c r="F544" s="1192"/>
      <c r="G544" s="1192" t="s">
        <v>883</v>
      </c>
      <c r="H544" s="1218" t="s">
        <v>26</v>
      </c>
      <c r="I544" s="1192">
        <v>54</v>
      </c>
      <c r="J544" s="1213"/>
      <c r="K544" s="1196" t="s">
        <v>540</v>
      </c>
    </row>
    <row r="545" spans="1:11" ht="24" customHeight="1">
      <c r="A545" s="1191" t="s">
        <v>535</v>
      </c>
      <c r="B545" s="1208">
        <v>45983</v>
      </c>
      <c r="C545" s="1189"/>
      <c r="D545" s="1189"/>
      <c r="E545" s="1189" t="s">
        <v>567</v>
      </c>
      <c r="F545" s="1189"/>
      <c r="G545" s="1189"/>
      <c r="H545" s="1189"/>
      <c r="I545" s="1189"/>
      <c r="J545" s="1210"/>
    </row>
    <row r="546" spans="1:11" ht="24" customHeight="1">
      <c r="A546" s="1191" t="s">
        <v>536</v>
      </c>
      <c r="B546" s="1208">
        <v>45984</v>
      </c>
      <c r="C546" s="1189"/>
      <c r="D546" s="1189"/>
      <c r="E546" s="1189" t="s">
        <v>567</v>
      </c>
      <c r="F546" s="1189"/>
      <c r="G546" s="1189"/>
      <c r="H546" s="1189"/>
      <c r="I546" s="1189"/>
      <c r="J546" s="1210"/>
    </row>
    <row r="547" spans="1:11" ht="24" customHeight="1">
      <c r="A547" s="1211" t="s">
        <v>538</v>
      </c>
      <c r="B547" s="1212">
        <v>45985</v>
      </c>
      <c r="C547" s="1192"/>
      <c r="D547" s="1192" t="s">
        <v>17</v>
      </c>
      <c r="E547" s="1192" t="s">
        <v>607</v>
      </c>
      <c r="F547" s="1192"/>
      <c r="G547" s="1192"/>
      <c r="H547" s="1192"/>
      <c r="I547" s="1192"/>
      <c r="J547" s="1213"/>
      <c r="K547" s="1196" t="s">
        <v>540</v>
      </c>
    </row>
    <row r="548" spans="1:11" ht="24" customHeight="1">
      <c r="A548" s="1211" t="s">
        <v>541</v>
      </c>
      <c r="B548" s="1214">
        <v>45986</v>
      </c>
      <c r="C548" s="1215">
        <v>0.41666666666666669</v>
      </c>
      <c r="D548" s="1192" t="s">
        <v>21</v>
      </c>
      <c r="E548" s="1192" t="s">
        <v>608</v>
      </c>
      <c r="F548" s="1192"/>
      <c r="G548" s="1192" t="s">
        <v>880</v>
      </c>
      <c r="H548" s="1192" t="s">
        <v>19</v>
      </c>
      <c r="I548" s="1192">
        <v>54</v>
      </c>
      <c r="J548" s="1213"/>
      <c r="K548" s="1196" t="s">
        <v>540</v>
      </c>
    </row>
    <row r="549" spans="1:11" ht="24" customHeight="1">
      <c r="A549" s="1211" t="s">
        <v>527</v>
      </c>
      <c r="B549" s="1214">
        <v>45987</v>
      </c>
      <c r="C549" s="1215">
        <v>0.39583333333333331</v>
      </c>
      <c r="D549" s="1192" t="s">
        <v>22</v>
      </c>
      <c r="E549" s="1192" t="s">
        <v>596</v>
      </c>
      <c r="F549" s="1192"/>
      <c r="G549" s="1192" t="s">
        <v>881</v>
      </c>
      <c r="H549" s="1192" t="s">
        <v>19</v>
      </c>
      <c r="I549" s="1192">
        <v>54</v>
      </c>
      <c r="J549" s="1213"/>
      <c r="K549" s="1196" t="s">
        <v>540</v>
      </c>
    </row>
    <row r="550" spans="1:11" ht="24" customHeight="1">
      <c r="A550" s="1211" t="s">
        <v>530</v>
      </c>
      <c r="B550" s="1212">
        <v>45988</v>
      </c>
      <c r="C550" s="1192"/>
      <c r="D550" s="1192"/>
      <c r="E550" s="1192" t="s">
        <v>608</v>
      </c>
      <c r="F550" s="1192"/>
      <c r="G550" s="1192"/>
      <c r="H550" s="1192"/>
      <c r="I550" s="1192"/>
      <c r="J550" s="1213"/>
    </row>
    <row r="551" spans="1:11" ht="24" customHeight="1">
      <c r="A551" s="1211" t="s">
        <v>533</v>
      </c>
      <c r="B551" s="1212">
        <v>45989</v>
      </c>
      <c r="C551" s="1192"/>
      <c r="D551" s="1192"/>
      <c r="E551" s="1192" t="s">
        <v>608</v>
      </c>
      <c r="F551" s="1192"/>
      <c r="G551" s="1192"/>
      <c r="H551" s="1192"/>
      <c r="I551" s="1192"/>
      <c r="J551" s="1213"/>
    </row>
    <row r="552" spans="1:11" ht="24" customHeight="1">
      <c r="A552" s="1191" t="s">
        <v>535</v>
      </c>
      <c r="B552" s="1208">
        <v>45990</v>
      </c>
      <c r="C552" s="1189"/>
      <c r="D552" s="1189"/>
      <c r="E552" s="1189" t="s">
        <v>608</v>
      </c>
      <c r="F552" s="1189"/>
      <c r="G552" s="1189"/>
      <c r="H552" s="1189"/>
      <c r="I552" s="1189"/>
      <c r="J552" s="1210"/>
    </row>
    <row r="553" spans="1:11" ht="24" customHeight="1">
      <c r="A553" s="1231" t="s">
        <v>536</v>
      </c>
      <c r="B553" s="1236">
        <v>45991</v>
      </c>
      <c r="C553" s="1237"/>
      <c r="D553" s="1237"/>
      <c r="E553" s="1237" t="s">
        <v>608</v>
      </c>
      <c r="F553" s="1237"/>
      <c r="G553" s="1237"/>
      <c r="H553" s="1237"/>
      <c r="I553" s="1237"/>
      <c r="J553" s="1238"/>
    </row>
    <row r="554" spans="1:11" ht="24" customHeight="1">
      <c r="A554" s="1519" t="s">
        <v>487</v>
      </c>
      <c r="B554" s="1520"/>
      <c r="C554" s="1520"/>
      <c r="D554" s="1520"/>
      <c r="E554" s="1520"/>
      <c r="F554" s="1520"/>
      <c r="G554" s="1520"/>
      <c r="H554" s="1520"/>
      <c r="I554" s="1520"/>
      <c r="J554" s="1521"/>
    </row>
    <row r="555" spans="1:11" ht="24" customHeight="1">
      <c r="A555" s="1219" t="s">
        <v>538</v>
      </c>
      <c r="B555" s="1232">
        <v>45992</v>
      </c>
      <c r="C555" s="1220"/>
      <c r="D555" s="1220" t="s">
        <v>17</v>
      </c>
      <c r="E555" s="1220" t="s">
        <v>575</v>
      </c>
      <c r="F555" s="1220"/>
      <c r="G555" s="1220"/>
      <c r="H555" s="1220"/>
      <c r="I555" s="1220"/>
      <c r="J555" s="1221"/>
      <c r="K555" s="1196" t="s">
        <v>540</v>
      </c>
    </row>
    <row r="556" spans="1:11" ht="24" customHeight="1">
      <c r="A556" s="1211" t="s">
        <v>541</v>
      </c>
      <c r="B556" s="1212">
        <v>45993</v>
      </c>
      <c r="C556" s="1215">
        <v>0.41666666666666669</v>
      </c>
      <c r="D556" s="1192" t="s">
        <v>21</v>
      </c>
      <c r="E556" s="1192" t="s">
        <v>575</v>
      </c>
      <c r="F556" s="1192"/>
      <c r="G556" s="1192" t="s">
        <v>880</v>
      </c>
      <c r="H556" s="1192" t="s">
        <v>19</v>
      </c>
      <c r="I556" s="1192">
        <v>54</v>
      </c>
      <c r="J556" s="1213"/>
      <c r="K556" s="1196" t="s">
        <v>540</v>
      </c>
    </row>
    <row r="557" spans="1:11" ht="24" customHeight="1">
      <c r="A557" s="1211" t="s">
        <v>527</v>
      </c>
      <c r="B557" s="1214">
        <v>45994</v>
      </c>
      <c r="C557" s="1215">
        <v>0.39583333333333331</v>
      </c>
      <c r="D557" s="1192" t="s">
        <v>22</v>
      </c>
      <c r="E557" s="1192" t="s">
        <v>884</v>
      </c>
      <c r="F557" s="1192"/>
      <c r="G557" s="1192" t="s">
        <v>885</v>
      </c>
      <c r="H557" s="1218" t="s">
        <v>591</v>
      </c>
      <c r="I557" s="1192"/>
      <c r="J557" s="1213"/>
      <c r="K557" s="1196" t="s">
        <v>540</v>
      </c>
    </row>
    <row r="558" spans="1:11" ht="24" customHeight="1">
      <c r="A558" s="1211" t="s">
        <v>530</v>
      </c>
      <c r="B558" s="1212">
        <v>45995</v>
      </c>
      <c r="C558" s="1192"/>
      <c r="D558" s="1192"/>
      <c r="E558" s="1192" t="s">
        <v>575</v>
      </c>
      <c r="F558" s="1192"/>
      <c r="G558" s="1192"/>
      <c r="H558" s="1192"/>
      <c r="I558" s="1192"/>
      <c r="J558" s="1213"/>
    </row>
    <row r="559" spans="1:11" ht="24" customHeight="1">
      <c r="A559" s="1211" t="s">
        <v>533</v>
      </c>
      <c r="B559" s="1212">
        <v>45996</v>
      </c>
      <c r="C559" s="1192"/>
      <c r="D559" s="1192"/>
      <c r="E559" s="1192" t="s">
        <v>575</v>
      </c>
      <c r="F559" s="1192"/>
      <c r="G559" s="1192"/>
      <c r="H559" s="1192"/>
      <c r="I559" s="1192"/>
      <c r="J559" s="1213"/>
    </row>
    <row r="560" spans="1:11" ht="24" customHeight="1">
      <c r="A560" s="1191" t="s">
        <v>535</v>
      </c>
      <c r="B560" s="1208">
        <v>45997</v>
      </c>
      <c r="C560" s="1189"/>
      <c r="D560" s="1189"/>
      <c r="E560" s="1189" t="s">
        <v>575</v>
      </c>
      <c r="F560" s="1189"/>
      <c r="G560" s="1189"/>
      <c r="H560" s="1189"/>
      <c r="I560" s="1189"/>
      <c r="J560" s="1210"/>
    </row>
    <row r="561" spans="1:11" ht="24" customHeight="1">
      <c r="A561" s="1191" t="s">
        <v>536</v>
      </c>
      <c r="B561" s="1208">
        <v>45998</v>
      </c>
      <c r="C561" s="1209"/>
      <c r="D561" s="1189"/>
      <c r="E561" s="1189" t="s">
        <v>575</v>
      </c>
      <c r="F561" s="1189"/>
      <c r="G561" s="1189"/>
      <c r="H561" s="1189"/>
      <c r="I561" s="1189"/>
      <c r="J561" s="1210"/>
    </row>
    <row r="562" spans="1:11" ht="24" customHeight="1">
      <c r="A562" s="1191"/>
      <c r="B562" s="1208"/>
      <c r="C562" s="1209">
        <v>0.41666666666666669</v>
      </c>
      <c r="D562" s="1189" t="s">
        <v>29</v>
      </c>
      <c r="E562" s="1189" t="s">
        <v>30</v>
      </c>
      <c r="F562" s="1189"/>
      <c r="G562" s="1189" t="s">
        <v>263</v>
      </c>
      <c r="H562" s="1189" t="s">
        <v>36</v>
      </c>
      <c r="I562" s="1189">
        <v>54</v>
      </c>
      <c r="J562" s="1210"/>
      <c r="K562" s="1196" t="s">
        <v>540</v>
      </c>
    </row>
    <row r="563" spans="1:11" ht="24" customHeight="1">
      <c r="A563" s="1211" t="s">
        <v>538</v>
      </c>
      <c r="B563" s="1212">
        <v>45999</v>
      </c>
      <c r="C563" s="1192"/>
      <c r="D563" s="1192" t="s">
        <v>17</v>
      </c>
      <c r="E563" s="1192" t="s">
        <v>575</v>
      </c>
      <c r="F563" s="1192"/>
      <c r="G563" s="1192"/>
      <c r="H563" s="1192"/>
      <c r="I563" s="1192"/>
      <c r="J563" s="1213"/>
      <c r="K563" s="1196" t="s">
        <v>540</v>
      </c>
    </row>
    <row r="564" spans="1:11" ht="24" customHeight="1">
      <c r="A564" s="1211" t="s">
        <v>541</v>
      </c>
      <c r="B564" s="1212">
        <v>46000</v>
      </c>
      <c r="C564" s="1215">
        <v>0.41666666666666669</v>
      </c>
      <c r="D564" s="1192" t="s">
        <v>21</v>
      </c>
      <c r="E564" s="1192" t="s">
        <v>575</v>
      </c>
      <c r="F564" s="1192"/>
      <c r="G564" s="1192" t="s">
        <v>880</v>
      </c>
      <c r="H564" s="1192" t="s">
        <v>19</v>
      </c>
      <c r="I564" s="1192">
        <v>54</v>
      </c>
      <c r="J564" s="1213"/>
      <c r="K564" s="1196" t="s">
        <v>540</v>
      </c>
    </row>
    <row r="565" spans="1:11" ht="24" customHeight="1">
      <c r="A565" s="1211" t="s">
        <v>527</v>
      </c>
      <c r="B565" s="1214">
        <v>46001</v>
      </c>
      <c r="C565" s="1215">
        <v>0.39583333333333331</v>
      </c>
      <c r="D565" s="1192" t="s">
        <v>22</v>
      </c>
      <c r="E565" s="1192" t="s">
        <v>575</v>
      </c>
      <c r="F565" s="1192"/>
      <c r="G565" s="1192" t="s">
        <v>886</v>
      </c>
      <c r="H565" s="1192" t="s">
        <v>19</v>
      </c>
      <c r="I565" s="1192">
        <v>54</v>
      </c>
      <c r="J565" s="1213"/>
      <c r="K565" s="1196" t="s">
        <v>540</v>
      </c>
    </row>
    <row r="566" spans="1:11" ht="24" customHeight="1">
      <c r="A566" s="1211" t="s">
        <v>530</v>
      </c>
      <c r="B566" s="1212">
        <v>46002</v>
      </c>
      <c r="C566" s="1192" t="s">
        <v>887</v>
      </c>
      <c r="D566" s="1192" t="s">
        <v>15</v>
      </c>
      <c r="E566" s="1192"/>
      <c r="F566" s="1192"/>
      <c r="G566" s="1192" t="s">
        <v>888</v>
      </c>
      <c r="H566" s="1192"/>
      <c r="I566" s="1192"/>
      <c r="J566" s="1213"/>
    </row>
    <row r="567" spans="1:11" ht="24" customHeight="1">
      <c r="A567" s="1211" t="s">
        <v>533</v>
      </c>
      <c r="B567" s="1212">
        <v>46003</v>
      </c>
      <c r="C567" s="1215">
        <v>0.54166666666666663</v>
      </c>
      <c r="D567" s="1192" t="s">
        <v>545</v>
      </c>
      <c r="E567" s="1192" t="s">
        <v>24</v>
      </c>
      <c r="F567" s="1192"/>
      <c r="G567" s="1192" t="s">
        <v>558</v>
      </c>
      <c r="H567" s="1218" t="s">
        <v>26</v>
      </c>
      <c r="I567" s="1192"/>
      <c r="J567" s="1213"/>
      <c r="K567" s="1196" t="s">
        <v>540</v>
      </c>
    </row>
    <row r="568" spans="1:11" ht="24" customHeight="1">
      <c r="A568" s="1191" t="s">
        <v>535</v>
      </c>
      <c r="B568" s="1208">
        <v>46004</v>
      </c>
      <c r="C568" s="1189"/>
      <c r="D568" s="1189"/>
      <c r="E568" s="1189" t="s">
        <v>575</v>
      </c>
      <c r="F568" s="1189"/>
      <c r="G568" s="1189"/>
      <c r="H568" s="1189"/>
      <c r="I568" s="1189"/>
      <c r="J568" s="1210"/>
    </row>
    <row r="569" spans="1:11" ht="24" customHeight="1">
      <c r="A569" s="1191" t="s">
        <v>536</v>
      </c>
      <c r="B569" s="1208">
        <v>46005</v>
      </c>
      <c r="C569" s="1189"/>
      <c r="D569" s="1189"/>
      <c r="E569" s="1189" t="s">
        <v>575</v>
      </c>
      <c r="F569" s="1189"/>
      <c r="G569" s="1189"/>
      <c r="H569" s="1189"/>
      <c r="I569" s="1189"/>
      <c r="J569" s="1210"/>
    </row>
    <row r="570" spans="1:11" ht="24" customHeight="1">
      <c r="A570" s="1211" t="s">
        <v>538</v>
      </c>
      <c r="B570" s="1212">
        <v>46006</v>
      </c>
      <c r="C570" s="1192"/>
      <c r="D570" s="1192" t="s">
        <v>17</v>
      </c>
      <c r="E570" s="1192" t="s">
        <v>575</v>
      </c>
      <c r="F570" s="1192"/>
      <c r="G570" s="1192"/>
      <c r="H570" s="1192"/>
      <c r="I570" s="1192"/>
      <c r="J570" s="1213"/>
      <c r="K570" s="1196" t="s">
        <v>540</v>
      </c>
    </row>
    <row r="571" spans="1:11" ht="24" customHeight="1">
      <c r="A571" s="1211" t="s">
        <v>541</v>
      </c>
      <c r="B571" s="1212">
        <v>46007</v>
      </c>
      <c r="C571" s="1215">
        <v>0.41666666666666669</v>
      </c>
      <c r="D571" s="1192" t="s">
        <v>21</v>
      </c>
      <c r="E571" s="1192" t="s">
        <v>575</v>
      </c>
      <c r="F571" s="1192"/>
      <c r="G571" s="1192" t="s">
        <v>880</v>
      </c>
      <c r="H571" s="1192" t="s">
        <v>19</v>
      </c>
      <c r="I571" s="1192">
        <v>54</v>
      </c>
      <c r="J571" s="1213"/>
      <c r="K571" s="1196" t="s">
        <v>540</v>
      </c>
    </row>
    <row r="572" spans="1:11" ht="24" customHeight="1">
      <c r="A572" s="1211" t="s">
        <v>527</v>
      </c>
      <c r="B572" s="1214">
        <v>46008</v>
      </c>
      <c r="C572" s="1215">
        <v>0.39583333333333331</v>
      </c>
      <c r="D572" s="1192" t="s">
        <v>22</v>
      </c>
      <c r="E572" s="1192" t="s">
        <v>575</v>
      </c>
      <c r="F572" s="1192"/>
      <c r="G572" s="1192" t="s">
        <v>882</v>
      </c>
      <c r="H572" s="1192" t="s">
        <v>19</v>
      </c>
      <c r="I572" s="1192">
        <v>54</v>
      </c>
      <c r="J572" s="1213"/>
      <c r="K572" s="1196" t="s">
        <v>540</v>
      </c>
    </row>
    <row r="573" spans="1:11" ht="24" customHeight="1">
      <c r="A573" s="1211" t="s">
        <v>530</v>
      </c>
      <c r="B573" s="1212">
        <v>46009</v>
      </c>
      <c r="C573" s="1215">
        <v>0.45833333333333331</v>
      </c>
      <c r="D573" s="1192" t="s">
        <v>29</v>
      </c>
      <c r="E573" s="1192" t="s">
        <v>30</v>
      </c>
      <c r="F573" s="1192"/>
      <c r="G573" s="1192" t="s">
        <v>889</v>
      </c>
      <c r="H573" s="1218" t="s">
        <v>591</v>
      </c>
      <c r="I573" s="1192">
        <v>54</v>
      </c>
      <c r="J573" s="1213"/>
      <c r="K573" s="1196" t="s">
        <v>540</v>
      </c>
    </row>
    <row r="574" spans="1:11" ht="24" customHeight="1">
      <c r="A574" s="1211" t="s">
        <v>533</v>
      </c>
      <c r="B574" s="1212">
        <v>46010</v>
      </c>
      <c r="C574" s="1192"/>
      <c r="D574" s="1192"/>
      <c r="E574" s="1192" t="s">
        <v>575</v>
      </c>
      <c r="F574" s="1192"/>
      <c r="G574" s="1192"/>
      <c r="H574" s="1192"/>
      <c r="I574" s="1192"/>
      <c r="J574" s="1213"/>
    </row>
    <row r="575" spans="1:11" ht="24" customHeight="1">
      <c r="A575" s="1191" t="s">
        <v>535</v>
      </c>
      <c r="B575" s="1208">
        <v>46011</v>
      </c>
      <c r="C575" s="1209">
        <v>0.45833333333333331</v>
      </c>
      <c r="D575" s="1189" t="s">
        <v>94</v>
      </c>
      <c r="E575" s="1189" t="s">
        <v>575</v>
      </c>
      <c r="F575" s="1189"/>
      <c r="G575" s="1189" t="s">
        <v>491</v>
      </c>
      <c r="H575" s="1218" t="s">
        <v>591</v>
      </c>
      <c r="I575" s="1189">
        <v>54</v>
      </c>
      <c r="J575" s="1210" t="s">
        <v>526</v>
      </c>
      <c r="K575" s="1196" t="s">
        <v>540</v>
      </c>
    </row>
    <row r="576" spans="1:11" ht="24" customHeight="1">
      <c r="A576" s="1191" t="s">
        <v>536</v>
      </c>
      <c r="B576" s="1208">
        <v>46012</v>
      </c>
      <c r="C576" s="1189"/>
      <c r="D576" s="1189"/>
      <c r="E576" s="1189" t="s">
        <v>575</v>
      </c>
      <c r="F576" s="1189"/>
      <c r="G576" s="1189"/>
      <c r="H576" s="1189"/>
      <c r="I576" s="1189"/>
      <c r="J576" s="1210"/>
    </row>
    <row r="577" spans="1:11" ht="24" customHeight="1">
      <c r="A577" s="1211" t="s">
        <v>538</v>
      </c>
      <c r="B577" s="1212">
        <v>46013</v>
      </c>
      <c r="C577" s="1192"/>
      <c r="D577" s="1192" t="s">
        <v>17</v>
      </c>
      <c r="E577" s="1192" t="s">
        <v>575</v>
      </c>
      <c r="F577" s="1192"/>
      <c r="G577" s="1192"/>
      <c r="H577" s="1192"/>
      <c r="I577" s="1192"/>
      <c r="J577" s="1213"/>
      <c r="K577" s="1196" t="s">
        <v>540</v>
      </c>
    </row>
    <row r="578" spans="1:11" ht="24" customHeight="1">
      <c r="A578" s="1211" t="s">
        <v>541</v>
      </c>
      <c r="B578" s="1212">
        <v>46014</v>
      </c>
      <c r="C578" s="1215">
        <v>0.41666666666666669</v>
      </c>
      <c r="D578" s="1192" t="s">
        <v>21</v>
      </c>
      <c r="E578" s="1192" t="s">
        <v>575</v>
      </c>
      <c r="F578" s="1192"/>
      <c r="G578" s="1192" t="s">
        <v>880</v>
      </c>
      <c r="H578" s="1192" t="s">
        <v>19</v>
      </c>
      <c r="I578" s="1192">
        <v>54</v>
      </c>
      <c r="J578" s="1213"/>
      <c r="K578" s="1196" t="s">
        <v>540</v>
      </c>
    </row>
    <row r="579" spans="1:11" ht="24" customHeight="1">
      <c r="A579" s="1211" t="s">
        <v>527</v>
      </c>
      <c r="B579" s="1212">
        <v>46015</v>
      </c>
      <c r="C579" s="1215"/>
      <c r="D579" s="1192"/>
      <c r="E579" s="1192" t="s">
        <v>575</v>
      </c>
      <c r="F579" s="1192"/>
      <c r="G579" s="1192"/>
      <c r="H579" s="1192"/>
      <c r="I579" s="1192"/>
      <c r="J579" s="1213"/>
    </row>
    <row r="580" spans="1:11" ht="24" customHeight="1">
      <c r="A580" s="1225" t="s">
        <v>530</v>
      </c>
      <c r="B580" s="1226">
        <v>46016</v>
      </c>
      <c r="C580" s="1227"/>
      <c r="D580" s="1229" t="s">
        <v>890</v>
      </c>
      <c r="E580" s="1193" t="s">
        <v>575</v>
      </c>
      <c r="F580" s="1193"/>
      <c r="G580" s="1193"/>
      <c r="H580" s="1193"/>
      <c r="I580" s="1193"/>
      <c r="J580" s="1228"/>
    </row>
    <row r="581" spans="1:11" ht="24" customHeight="1">
      <c r="A581" s="1225" t="s">
        <v>533</v>
      </c>
      <c r="B581" s="1226">
        <v>46017</v>
      </c>
      <c r="C581" s="1227"/>
      <c r="D581" s="1229" t="s">
        <v>891</v>
      </c>
      <c r="E581" s="1193" t="s">
        <v>575</v>
      </c>
      <c r="F581" s="1193"/>
      <c r="G581" s="1193"/>
      <c r="H581" s="1193"/>
      <c r="I581" s="1193"/>
      <c r="J581" s="1228"/>
    </row>
    <row r="582" spans="1:11" ht="24" customHeight="1">
      <c r="A582" s="1191" t="s">
        <v>535</v>
      </c>
      <c r="B582" s="1208">
        <v>46018</v>
      </c>
      <c r="C582" s="1189"/>
      <c r="D582" s="1189"/>
      <c r="E582" s="1189" t="s">
        <v>575</v>
      </c>
      <c r="F582" s="1189"/>
      <c r="G582" s="1189"/>
      <c r="H582" s="1189"/>
      <c r="I582" s="1189"/>
      <c r="J582" s="1210"/>
    </row>
    <row r="583" spans="1:11" ht="24" customHeight="1">
      <c r="A583" s="1191" t="s">
        <v>536</v>
      </c>
      <c r="B583" s="1208">
        <v>46019</v>
      </c>
      <c r="C583" s="1189"/>
      <c r="D583" s="1189"/>
      <c r="E583" s="1189" t="s">
        <v>575</v>
      </c>
      <c r="F583" s="1189"/>
      <c r="G583" s="1189"/>
      <c r="H583" s="1189"/>
      <c r="I583" s="1189"/>
      <c r="J583" s="1210"/>
    </row>
    <row r="584" spans="1:11" ht="24" customHeight="1">
      <c r="A584" s="1211" t="s">
        <v>538</v>
      </c>
      <c r="B584" s="1212">
        <v>46020</v>
      </c>
      <c r="C584" s="1192"/>
      <c r="D584" s="1192" t="s">
        <v>17</v>
      </c>
      <c r="E584" s="1192" t="s">
        <v>575</v>
      </c>
      <c r="F584" s="1192"/>
      <c r="G584" s="1192"/>
      <c r="H584" s="1192"/>
      <c r="I584" s="1192"/>
      <c r="J584" s="1213"/>
      <c r="K584" s="1196" t="s">
        <v>540</v>
      </c>
    </row>
    <row r="585" spans="1:11" ht="24" customHeight="1">
      <c r="A585" s="1211" t="s">
        <v>541</v>
      </c>
      <c r="B585" s="1212">
        <v>46021</v>
      </c>
      <c r="C585" s="1215">
        <v>0.41666666666666669</v>
      </c>
      <c r="D585" s="1192" t="s">
        <v>21</v>
      </c>
      <c r="E585" s="1192" t="s">
        <v>575</v>
      </c>
      <c r="F585" s="1192"/>
      <c r="G585" s="1192" t="s">
        <v>880</v>
      </c>
      <c r="H585" s="1192" t="s">
        <v>19</v>
      </c>
      <c r="I585" s="1192">
        <v>54</v>
      </c>
      <c r="J585" s="1213"/>
      <c r="K585" s="1196" t="s">
        <v>540</v>
      </c>
    </row>
    <row r="586" spans="1:11" ht="24" customHeight="1">
      <c r="A586" s="1211" t="s">
        <v>527</v>
      </c>
      <c r="B586" s="1212">
        <v>46022</v>
      </c>
      <c r="C586" s="1215"/>
      <c r="D586" s="1192"/>
      <c r="E586" s="1192" t="s">
        <v>575</v>
      </c>
      <c r="F586" s="1192"/>
      <c r="G586" s="1192"/>
      <c r="H586" s="1192"/>
      <c r="I586" s="1192"/>
      <c r="J586" s="1213"/>
    </row>
    <row r="587" spans="1:11" ht="24" customHeight="1">
      <c r="A587" s="1211" t="s">
        <v>530</v>
      </c>
      <c r="B587" s="1212">
        <v>46023</v>
      </c>
      <c r="C587" s="1192"/>
      <c r="D587" s="1192"/>
      <c r="E587" s="1192" t="s">
        <v>575</v>
      </c>
      <c r="F587" s="1192"/>
      <c r="G587" s="1192"/>
      <c r="H587" s="1192"/>
      <c r="I587" s="1192"/>
      <c r="J587" s="1213"/>
    </row>
    <row r="588" spans="1:11" ht="24" customHeight="1">
      <c r="A588" s="1239" t="s">
        <v>533</v>
      </c>
      <c r="B588" s="1240">
        <v>46024</v>
      </c>
      <c r="C588" s="1241"/>
      <c r="D588" s="1241"/>
      <c r="E588" s="1241" t="s">
        <v>575</v>
      </c>
      <c r="F588" s="1241"/>
      <c r="G588" s="1241"/>
      <c r="H588" s="1241"/>
      <c r="I588" s="1241"/>
      <c r="J588" s="1242"/>
    </row>
  </sheetData>
  <autoFilter ref="A3:M588" xr:uid="{63F58ACF-3E53-44E2-B14B-CD4F79FEC2FA}"/>
  <mergeCells count="13">
    <mergeCell ref="A519:J519"/>
    <mergeCell ref="A554:J554"/>
    <mergeCell ref="A179:J179"/>
    <mergeCell ref="A240:J240"/>
    <mergeCell ref="A301:J301"/>
    <mergeCell ref="A365:J365"/>
    <mergeCell ref="A417:J417"/>
    <mergeCell ref="A474:J474"/>
    <mergeCell ref="A1:J1"/>
    <mergeCell ref="A2:J2"/>
    <mergeCell ref="A40:J40"/>
    <mergeCell ref="A76:J76"/>
    <mergeCell ref="A118:J118"/>
  </mergeCells>
  <phoneticPr fontId="31" type="noConversion"/>
  <printOptions horizontalCentered="1"/>
  <pageMargins left="0.25" right="0.25" top="0.75" bottom="0.75" header="0.3" footer="0.3"/>
  <pageSetup paperSize="8" scale="68" fitToHeight="0" orientation="landscape" verticalDpi="0" r:id="rId1"/>
  <headerFooter>
    <oddFooter>&amp;C&amp;P&amp;R&amp;F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7DFF-7E45-4DE9-9D1A-2E3E33CD80E1}">
  <sheetPr>
    <pageSetUpPr fitToPage="1"/>
  </sheetPr>
  <dimension ref="A1:T54"/>
  <sheetViews>
    <sheetView workbookViewId="0">
      <pane xSplit="3" ySplit="1" topLeftCell="D5" activePane="bottomRight" state="frozen"/>
      <selection pane="bottomRight" activeCell="I35" sqref="I35:I37"/>
      <selection pane="bottomLeft" activeCell="A2" sqref="A2"/>
      <selection pane="topRight" activeCell="D1" sqref="D1"/>
    </sheetView>
  </sheetViews>
  <sheetFormatPr defaultRowHeight="15"/>
  <cols>
    <col min="1" max="1" width="8" style="1176" bestFit="1" customWidth="1"/>
    <col min="2" max="2" width="14" customWidth="1"/>
    <col min="3" max="3" width="14.5703125" customWidth="1"/>
    <col min="4" max="4" width="23.5703125" customWidth="1"/>
    <col min="5" max="5" width="23" bestFit="1" customWidth="1"/>
    <col min="7" max="7" width="10.28515625" customWidth="1"/>
    <col min="8" max="8" width="12.85546875" customWidth="1"/>
    <col min="9" max="9" width="93.5703125" bestFit="1" customWidth="1"/>
  </cols>
  <sheetData>
    <row r="1" spans="1:12" s="1187" customFormat="1" ht="15.75">
      <c r="A1" s="1183" t="s">
        <v>494</v>
      </c>
      <c r="B1" s="1510" t="s">
        <v>495</v>
      </c>
      <c r="C1" s="1510"/>
      <c r="D1" s="1184" t="s">
        <v>496</v>
      </c>
      <c r="E1" s="1511" t="s">
        <v>159</v>
      </c>
      <c r="F1" s="1511"/>
      <c r="G1" s="1185"/>
      <c r="H1" s="1186" t="s">
        <v>218</v>
      </c>
      <c r="I1" s="1184" t="s">
        <v>497</v>
      </c>
    </row>
    <row r="2" spans="1:12">
      <c r="A2" s="1176">
        <v>1</v>
      </c>
      <c r="B2" s="184">
        <v>45658</v>
      </c>
      <c r="C2" s="184">
        <f>B2+4</f>
        <v>45662</v>
      </c>
    </row>
    <row r="3" spans="1:12">
      <c r="A3" s="1176">
        <v>2</v>
      </c>
      <c r="B3" s="184">
        <f>B2+5</f>
        <v>45663</v>
      </c>
      <c r="C3" s="184">
        <f>B3+6</f>
        <v>45669</v>
      </c>
    </row>
    <row r="4" spans="1:12">
      <c r="A4" s="1176">
        <v>3</v>
      </c>
      <c r="B4" s="184">
        <f>B3+7</f>
        <v>45670</v>
      </c>
      <c r="C4" s="184">
        <f>B4+6</f>
        <v>45676</v>
      </c>
    </row>
    <row r="5" spans="1:12">
      <c r="A5" s="1176">
        <v>4</v>
      </c>
      <c r="B5" s="184">
        <f>B4+7</f>
        <v>45677</v>
      </c>
      <c r="C5" s="184">
        <f>B5+6</f>
        <v>45683</v>
      </c>
    </row>
    <row r="6" spans="1:12">
      <c r="A6" s="1176">
        <v>5</v>
      </c>
      <c r="B6" s="184">
        <f>B5+7</f>
        <v>45684</v>
      </c>
      <c r="C6" s="184">
        <f>B6+6</f>
        <v>45690</v>
      </c>
    </row>
    <row r="7" spans="1:12" ht="15.75" customHeight="1">
      <c r="A7" s="1176">
        <v>6</v>
      </c>
      <c r="B7" s="184">
        <f t="shared" ref="B7:B12" si="0">B6+7</f>
        <v>45691</v>
      </c>
      <c r="C7" s="184">
        <f t="shared" ref="C7:C54" si="1">B7+6</f>
        <v>45697</v>
      </c>
    </row>
    <row r="8" spans="1:12">
      <c r="A8" s="1176">
        <v>7</v>
      </c>
      <c r="B8" s="184">
        <f t="shared" si="0"/>
        <v>45698</v>
      </c>
      <c r="C8" s="184">
        <f t="shared" si="1"/>
        <v>45704</v>
      </c>
    </row>
    <row r="9" spans="1:12">
      <c r="A9" s="1176">
        <v>8</v>
      </c>
      <c r="B9" s="184">
        <f t="shared" si="0"/>
        <v>45705</v>
      </c>
      <c r="C9" s="184">
        <f t="shared" si="1"/>
        <v>45711</v>
      </c>
    </row>
    <row r="10" spans="1:12">
      <c r="A10" s="1176">
        <v>9</v>
      </c>
      <c r="B10" s="184">
        <f t="shared" si="0"/>
        <v>45712</v>
      </c>
      <c r="C10" s="184">
        <f t="shared" si="1"/>
        <v>45718</v>
      </c>
      <c r="I10" t="s">
        <v>246</v>
      </c>
    </row>
    <row r="11" spans="1:12">
      <c r="A11" s="1176">
        <v>10</v>
      </c>
      <c r="B11" s="184">
        <f t="shared" si="0"/>
        <v>45719</v>
      </c>
      <c r="C11" s="184">
        <f t="shared" si="1"/>
        <v>45725</v>
      </c>
      <c r="D11" s="1177"/>
    </row>
    <row r="12" spans="1:12">
      <c r="A12" s="1176">
        <v>11</v>
      </c>
      <c r="B12" s="184">
        <f t="shared" si="0"/>
        <v>45726</v>
      </c>
      <c r="C12" s="184">
        <f t="shared" si="1"/>
        <v>45732</v>
      </c>
      <c r="D12" s="1177" t="s">
        <v>892</v>
      </c>
      <c r="E12" t="s">
        <v>498</v>
      </c>
      <c r="H12" t="s">
        <v>32</v>
      </c>
      <c r="I12" s="182" t="s">
        <v>500</v>
      </c>
    </row>
    <row r="13" spans="1:12">
      <c r="A13" s="1176">
        <v>12</v>
      </c>
      <c r="B13" s="184">
        <f t="shared" ref="B13:B53" si="2">B12+7</f>
        <v>45733</v>
      </c>
      <c r="C13" s="184">
        <f t="shared" si="1"/>
        <v>45739</v>
      </c>
      <c r="D13" s="1177" t="s">
        <v>893</v>
      </c>
      <c r="E13" t="s">
        <v>499</v>
      </c>
      <c r="H13" t="s">
        <v>32</v>
      </c>
      <c r="I13" s="182" t="s">
        <v>500</v>
      </c>
      <c r="L13" t="s">
        <v>501</v>
      </c>
    </row>
    <row r="14" spans="1:12">
      <c r="A14" s="1176">
        <v>13</v>
      </c>
      <c r="B14" s="184">
        <f t="shared" si="2"/>
        <v>45740</v>
      </c>
      <c r="C14" s="184">
        <f t="shared" si="1"/>
        <v>45746</v>
      </c>
      <c r="D14" s="1178" t="s">
        <v>122</v>
      </c>
      <c r="E14" t="s">
        <v>13</v>
      </c>
      <c r="H14" t="s">
        <v>257</v>
      </c>
      <c r="I14" s="182" t="s">
        <v>500</v>
      </c>
      <c r="L14" t="s">
        <v>501</v>
      </c>
    </row>
    <row r="15" spans="1:12">
      <c r="A15" s="1176">
        <v>14</v>
      </c>
      <c r="B15" s="184">
        <f t="shared" si="2"/>
        <v>45747</v>
      </c>
      <c r="C15" s="184">
        <f t="shared" si="1"/>
        <v>45753</v>
      </c>
      <c r="D15" s="1178" t="s">
        <v>122</v>
      </c>
      <c r="E15" t="s">
        <v>339</v>
      </c>
      <c r="H15" t="s">
        <v>24</v>
      </c>
    </row>
    <row r="16" spans="1:12">
      <c r="A16" s="1176">
        <v>15</v>
      </c>
      <c r="B16" s="184">
        <f t="shared" si="2"/>
        <v>45754</v>
      </c>
      <c r="C16" s="184">
        <f t="shared" si="1"/>
        <v>45760</v>
      </c>
      <c r="D16" s="1178" t="s">
        <v>122</v>
      </c>
      <c r="E16" t="s">
        <v>69</v>
      </c>
      <c r="H16" t="s">
        <v>32</v>
      </c>
    </row>
    <row r="17" spans="1:20">
      <c r="A17" s="1176">
        <v>16</v>
      </c>
      <c r="B17" s="184">
        <f t="shared" si="2"/>
        <v>45761</v>
      </c>
      <c r="C17" s="184">
        <f t="shared" si="1"/>
        <v>45767</v>
      </c>
      <c r="D17" s="1178" t="s">
        <v>122</v>
      </c>
      <c r="E17" s="1180" t="s">
        <v>13</v>
      </c>
      <c r="F17" s="1180"/>
      <c r="G17" s="1180"/>
      <c r="H17" s="1180" t="s">
        <v>257</v>
      </c>
      <c r="I17" t="s">
        <v>502</v>
      </c>
      <c r="J17" t="s">
        <v>894</v>
      </c>
    </row>
    <row r="18" spans="1:20">
      <c r="A18" s="1176">
        <v>17</v>
      </c>
      <c r="B18" s="184">
        <f t="shared" si="2"/>
        <v>45768</v>
      </c>
      <c r="C18" s="184">
        <f t="shared" si="1"/>
        <v>45774</v>
      </c>
      <c r="D18" s="1178" t="s">
        <v>122</v>
      </c>
      <c r="E18" s="1180" t="s">
        <v>339</v>
      </c>
      <c r="F18" s="1180"/>
      <c r="G18" s="1180"/>
      <c r="H18" s="1180" t="s">
        <v>24</v>
      </c>
      <c r="I18" t="s">
        <v>895</v>
      </c>
      <c r="L18" t="s">
        <v>896</v>
      </c>
      <c r="T18" t="s">
        <v>897</v>
      </c>
    </row>
    <row r="19" spans="1:20">
      <c r="A19" s="1176">
        <v>18</v>
      </c>
      <c r="B19" s="184">
        <f t="shared" si="2"/>
        <v>45775</v>
      </c>
      <c r="C19" s="184">
        <f t="shared" si="1"/>
        <v>45781</v>
      </c>
      <c r="D19" s="1178" t="s">
        <v>122</v>
      </c>
      <c r="E19" s="1180" t="s">
        <v>499</v>
      </c>
      <c r="F19" s="1180"/>
      <c r="G19" s="1180"/>
      <c r="H19" s="1180" t="s">
        <v>32</v>
      </c>
      <c r="I19" t="s">
        <v>898</v>
      </c>
      <c r="N19" t="s">
        <v>899</v>
      </c>
    </row>
    <row r="20" spans="1:20">
      <c r="A20" s="1176">
        <v>19</v>
      </c>
      <c r="B20" s="184">
        <f t="shared" si="2"/>
        <v>45782</v>
      </c>
      <c r="C20" s="184">
        <f t="shared" si="1"/>
        <v>45788</v>
      </c>
      <c r="D20" s="1178" t="s">
        <v>122</v>
      </c>
      <c r="E20" t="s">
        <v>13</v>
      </c>
      <c r="H20" t="s">
        <v>46</v>
      </c>
      <c r="I20" t="s">
        <v>246</v>
      </c>
    </row>
    <row r="21" spans="1:20">
      <c r="A21" s="1176">
        <v>20</v>
      </c>
      <c r="B21" s="184">
        <f t="shared" si="2"/>
        <v>45789</v>
      </c>
      <c r="C21" s="184">
        <f t="shared" si="1"/>
        <v>45795</v>
      </c>
      <c r="D21" s="1179"/>
      <c r="E21" t="s">
        <v>339</v>
      </c>
      <c r="H21" t="s">
        <v>24</v>
      </c>
    </row>
    <row r="22" spans="1:20">
      <c r="A22" s="1176">
        <v>21</v>
      </c>
      <c r="B22" s="184">
        <f t="shared" si="2"/>
        <v>45796</v>
      </c>
      <c r="C22" s="184">
        <f t="shared" si="1"/>
        <v>45802</v>
      </c>
      <c r="D22" s="1188" t="s">
        <v>900</v>
      </c>
      <c r="E22" t="s">
        <v>69</v>
      </c>
      <c r="H22" t="s">
        <v>32</v>
      </c>
    </row>
    <row r="23" spans="1:20">
      <c r="A23" s="1176">
        <v>22</v>
      </c>
      <c r="B23" s="184">
        <f t="shared" si="2"/>
        <v>45803</v>
      </c>
      <c r="C23" s="184">
        <f t="shared" si="1"/>
        <v>45809</v>
      </c>
      <c r="E23" t="s">
        <v>13</v>
      </c>
      <c r="H23" t="s">
        <v>257</v>
      </c>
    </row>
    <row r="24" spans="1:20">
      <c r="A24" s="1176">
        <v>23</v>
      </c>
      <c r="B24" s="184">
        <f t="shared" si="2"/>
        <v>45810</v>
      </c>
      <c r="C24" s="184">
        <f t="shared" si="1"/>
        <v>45816</v>
      </c>
      <c r="E24" t="s">
        <v>339</v>
      </c>
      <c r="H24" t="s">
        <v>24</v>
      </c>
      <c r="I24" t="s">
        <v>246</v>
      </c>
    </row>
    <row r="25" spans="1:20">
      <c r="A25" s="1176">
        <v>24</v>
      </c>
      <c r="B25" s="184">
        <f t="shared" si="2"/>
        <v>45817</v>
      </c>
      <c r="C25" s="184">
        <f t="shared" si="1"/>
        <v>45823</v>
      </c>
      <c r="E25" t="s">
        <v>69</v>
      </c>
      <c r="H25" t="s">
        <v>32</v>
      </c>
    </row>
    <row r="26" spans="1:20">
      <c r="A26" s="1176">
        <v>25</v>
      </c>
      <c r="B26" s="184">
        <f t="shared" si="2"/>
        <v>45824</v>
      </c>
      <c r="C26" s="184">
        <f t="shared" si="1"/>
        <v>45830</v>
      </c>
      <c r="E26" t="s">
        <v>13</v>
      </c>
      <c r="H26" t="s">
        <v>257</v>
      </c>
    </row>
    <row r="27" spans="1:20">
      <c r="A27" s="1176">
        <v>26</v>
      </c>
      <c r="B27" s="184">
        <f t="shared" si="2"/>
        <v>45831</v>
      </c>
      <c r="C27" s="184">
        <f t="shared" si="1"/>
        <v>45837</v>
      </c>
      <c r="E27" t="s">
        <v>339</v>
      </c>
      <c r="H27" t="s">
        <v>24</v>
      </c>
    </row>
    <row r="28" spans="1:20">
      <c r="A28" s="1176">
        <v>27</v>
      </c>
      <c r="B28" s="184">
        <f t="shared" si="2"/>
        <v>45838</v>
      </c>
      <c r="C28" s="184">
        <f t="shared" si="1"/>
        <v>45844</v>
      </c>
      <c r="D28" t="s">
        <v>510</v>
      </c>
      <c r="E28" t="s">
        <v>499</v>
      </c>
      <c r="H28" t="s">
        <v>32</v>
      </c>
    </row>
    <row r="29" spans="1:20">
      <c r="A29" s="1176">
        <v>28</v>
      </c>
      <c r="B29" s="184">
        <f t="shared" si="2"/>
        <v>45845</v>
      </c>
      <c r="C29" s="184">
        <f t="shared" si="1"/>
        <v>45851</v>
      </c>
      <c r="E29" s="1180" t="s">
        <v>13</v>
      </c>
      <c r="F29" s="1180"/>
      <c r="G29" s="1180"/>
      <c r="H29" s="1180" t="s">
        <v>257</v>
      </c>
      <c r="I29" t="s">
        <v>502</v>
      </c>
      <c r="J29" t="s">
        <v>901</v>
      </c>
    </row>
    <row r="30" spans="1:20">
      <c r="A30" s="1176">
        <v>29</v>
      </c>
      <c r="B30" s="184">
        <f t="shared" si="2"/>
        <v>45852</v>
      </c>
      <c r="C30" s="184">
        <f t="shared" si="1"/>
        <v>45858</v>
      </c>
      <c r="D30" t="s">
        <v>902</v>
      </c>
      <c r="E30" s="1180" t="s">
        <v>339</v>
      </c>
      <c r="F30" s="1180"/>
      <c r="G30" s="1180"/>
      <c r="H30" s="1180" t="s">
        <v>24</v>
      </c>
      <c r="I30" t="s">
        <v>903</v>
      </c>
    </row>
    <row r="31" spans="1:20">
      <c r="A31" s="1176">
        <v>30</v>
      </c>
      <c r="B31" s="184">
        <f t="shared" si="2"/>
        <v>45859</v>
      </c>
      <c r="C31" s="184">
        <f t="shared" si="1"/>
        <v>45865</v>
      </c>
      <c r="E31" t="s">
        <v>499</v>
      </c>
      <c r="H31" t="s">
        <v>32</v>
      </c>
    </row>
    <row r="32" spans="1:20">
      <c r="A32" s="1176">
        <v>31</v>
      </c>
      <c r="B32" s="184">
        <f t="shared" si="2"/>
        <v>45866</v>
      </c>
      <c r="C32" s="184">
        <f t="shared" si="1"/>
        <v>45872</v>
      </c>
      <c r="E32" t="s">
        <v>13</v>
      </c>
      <c r="H32" t="s">
        <v>257</v>
      </c>
    </row>
    <row r="33" spans="1:14">
      <c r="A33" s="1176">
        <v>32</v>
      </c>
      <c r="B33" s="184">
        <f t="shared" si="2"/>
        <v>45873</v>
      </c>
      <c r="C33" s="184">
        <f t="shared" si="1"/>
        <v>45879</v>
      </c>
      <c r="D33" t="s">
        <v>904</v>
      </c>
      <c r="E33" t="s">
        <v>339</v>
      </c>
      <c r="H33" t="s">
        <v>24</v>
      </c>
    </row>
    <row r="34" spans="1:14">
      <c r="A34" s="1176">
        <v>33</v>
      </c>
      <c r="B34" s="184">
        <f t="shared" si="2"/>
        <v>45880</v>
      </c>
      <c r="C34" s="184">
        <f t="shared" si="1"/>
        <v>45886</v>
      </c>
      <c r="E34" t="s">
        <v>499</v>
      </c>
      <c r="H34" t="s">
        <v>32</v>
      </c>
    </row>
    <row r="35" spans="1:14">
      <c r="A35" s="1176">
        <v>34</v>
      </c>
      <c r="B35" s="184">
        <f t="shared" si="2"/>
        <v>45887</v>
      </c>
      <c r="C35" s="184">
        <f t="shared" si="1"/>
        <v>45893</v>
      </c>
      <c r="E35" s="1180" t="s">
        <v>13</v>
      </c>
      <c r="F35" s="1180"/>
      <c r="G35" s="1180"/>
      <c r="H35" s="1180" t="s">
        <v>257</v>
      </c>
      <c r="I35" t="s">
        <v>502</v>
      </c>
      <c r="J35" t="s">
        <v>905</v>
      </c>
    </row>
    <row r="36" spans="1:14">
      <c r="A36" s="1176">
        <v>35</v>
      </c>
      <c r="B36" s="184">
        <f t="shared" si="2"/>
        <v>45894</v>
      </c>
      <c r="C36" s="184">
        <f t="shared" si="1"/>
        <v>45900</v>
      </c>
      <c r="E36" s="1180" t="s">
        <v>339</v>
      </c>
      <c r="F36" s="1180"/>
      <c r="G36" s="1180"/>
      <c r="H36" s="1180" t="s">
        <v>24</v>
      </c>
      <c r="I36" t="s">
        <v>906</v>
      </c>
      <c r="L36" t="s">
        <v>907</v>
      </c>
    </row>
    <row r="37" spans="1:14">
      <c r="A37" s="1176">
        <v>36</v>
      </c>
      <c r="B37" s="184">
        <f t="shared" si="2"/>
        <v>45901</v>
      </c>
      <c r="C37" s="184">
        <f t="shared" si="1"/>
        <v>45907</v>
      </c>
      <c r="E37" s="1180" t="s">
        <v>499</v>
      </c>
      <c r="F37" s="1180"/>
      <c r="G37" s="1180"/>
      <c r="H37" s="1180" t="s">
        <v>32</v>
      </c>
      <c r="I37" t="s">
        <v>908</v>
      </c>
      <c r="N37" t="s">
        <v>899</v>
      </c>
    </row>
    <row r="38" spans="1:14">
      <c r="A38" s="1176">
        <v>37</v>
      </c>
      <c r="B38" s="184">
        <f t="shared" si="2"/>
        <v>45908</v>
      </c>
      <c r="C38" s="184">
        <f t="shared" si="1"/>
        <v>45914</v>
      </c>
      <c r="D38" t="s">
        <v>909</v>
      </c>
      <c r="E38" t="s">
        <v>13</v>
      </c>
      <c r="H38" t="s">
        <v>257</v>
      </c>
    </row>
    <row r="39" spans="1:14">
      <c r="A39" s="1176">
        <v>38</v>
      </c>
      <c r="B39" s="184">
        <f t="shared" si="2"/>
        <v>45915</v>
      </c>
      <c r="C39" s="184">
        <f t="shared" si="1"/>
        <v>45921</v>
      </c>
      <c r="E39" t="s">
        <v>339</v>
      </c>
      <c r="H39" t="s">
        <v>24</v>
      </c>
    </row>
    <row r="40" spans="1:14">
      <c r="A40" s="1176">
        <v>39</v>
      </c>
      <c r="B40" s="184">
        <f t="shared" si="2"/>
        <v>45922</v>
      </c>
      <c r="C40" s="184">
        <f t="shared" si="1"/>
        <v>45928</v>
      </c>
      <c r="E40" t="s">
        <v>499</v>
      </c>
      <c r="H40" t="s">
        <v>32</v>
      </c>
    </row>
    <row r="41" spans="1:14">
      <c r="A41" s="1176">
        <v>40</v>
      </c>
      <c r="B41" s="184">
        <f t="shared" si="2"/>
        <v>45929</v>
      </c>
      <c r="C41" s="184">
        <f t="shared" si="1"/>
        <v>45935</v>
      </c>
      <c r="E41" t="s">
        <v>13</v>
      </c>
      <c r="H41" t="s">
        <v>257</v>
      </c>
    </row>
    <row r="42" spans="1:14">
      <c r="A42" s="1176">
        <v>41</v>
      </c>
      <c r="B42" s="184">
        <f t="shared" si="2"/>
        <v>45936</v>
      </c>
      <c r="C42" s="184">
        <f t="shared" si="1"/>
        <v>45942</v>
      </c>
      <c r="E42" t="s">
        <v>339</v>
      </c>
      <c r="H42" t="s">
        <v>24</v>
      </c>
    </row>
    <row r="43" spans="1:14">
      <c r="A43" s="1176">
        <v>42</v>
      </c>
      <c r="B43" s="184">
        <f t="shared" si="2"/>
        <v>45943</v>
      </c>
      <c r="C43" s="184">
        <f t="shared" si="1"/>
        <v>45949</v>
      </c>
      <c r="E43" t="s">
        <v>499</v>
      </c>
      <c r="H43" t="s">
        <v>32</v>
      </c>
    </row>
    <row r="44" spans="1:14">
      <c r="A44" s="1176">
        <v>43</v>
      </c>
      <c r="B44" s="184">
        <f t="shared" si="2"/>
        <v>45950</v>
      </c>
      <c r="C44" s="184">
        <f t="shared" si="1"/>
        <v>45956</v>
      </c>
      <c r="E44" t="s">
        <v>13</v>
      </c>
      <c r="H44" t="s">
        <v>257</v>
      </c>
    </row>
    <row r="45" spans="1:14">
      <c r="A45" s="1176">
        <v>44</v>
      </c>
      <c r="B45" s="184">
        <f t="shared" si="2"/>
        <v>45957</v>
      </c>
      <c r="C45" s="184">
        <f t="shared" si="1"/>
        <v>45963</v>
      </c>
      <c r="E45" t="s">
        <v>339</v>
      </c>
      <c r="H45" t="s">
        <v>24</v>
      </c>
    </row>
    <row r="46" spans="1:14">
      <c r="A46" s="1176">
        <v>45</v>
      </c>
      <c r="B46" s="184">
        <f t="shared" si="2"/>
        <v>45964</v>
      </c>
      <c r="C46" s="184">
        <f t="shared" si="1"/>
        <v>45970</v>
      </c>
      <c r="E46" t="s">
        <v>499</v>
      </c>
      <c r="H46" t="s">
        <v>32</v>
      </c>
    </row>
    <row r="47" spans="1:14">
      <c r="A47" s="1176">
        <v>46</v>
      </c>
      <c r="B47" s="184">
        <f t="shared" si="2"/>
        <v>45971</v>
      </c>
      <c r="C47" s="184">
        <f t="shared" si="1"/>
        <v>45977</v>
      </c>
      <c r="E47" t="s">
        <v>13</v>
      </c>
      <c r="H47" t="s">
        <v>257</v>
      </c>
    </row>
    <row r="48" spans="1:14">
      <c r="A48" s="1176">
        <v>47</v>
      </c>
      <c r="B48" s="184">
        <f t="shared" si="2"/>
        <v>45978</v>
      </c>
      <c r="C48" s="184">
        <f t="shared" si="1"/>
        <v>45984</v>
      </c>
      <c r="E48" t="s">
        <v>339</v>
      </c>
      <c r="H48" t="s">
        <v>24</v>
      </c>
    </row>
    <row r="49" spans="1:8">
      <c r="A49" s="1176">
        <v>48</v>
      </c>
      <c r="B49" s="184">
        <f t="shared" si="2"/>
        <v>45985</v>
      </c>
      <c r="C49" s="184">
        <f t="shared" si="1"/>
        <v>45991</v>
      </c>
      <c r="E49" t="s">
        <v>499</v>
      </c>
      <c r="H49" t="s">
        <v>32</v>
      </c>
    </row>
    <row r="50" spans="1:8">
      <c r="A50" s="1176">
        <v>49</v>
      </c>
      <c r="B50" s="184">
        <f t="shared" si="2"/>
        <v>45992</v>
      </c>
      <c r="C50" s="184">
        <f t="shared" si="1"/>
        <v>45998</v>
      </c>
      <c r="E50" t="s">
        <v>13</v>
      </c>
      <c r="H50" t="s">
        <v>257</v>
      </c>
    </row>
    <row r="51" spans="1:8">
      <c r="A51" s="1176">
        <v>50</v>
      </c>
      <c r="B51" s="184">
        <f t="shared" si="2"/>
        <v>45999</v>
      </c>
      <c r="C51" s="184">
        <f t="shared" si="1"/>
        <v>46005</v>
      </c>
    </row>
    <row r="52" spans="1:8">
      <c r="A52" s="1176">
        <v>51</v>
      </c>
      <c r="B52" s="184">
        <f t="shared" si="2"/>
        <v>46006</v>
      </c>
      <c r="C52" s="184">
        <f t="shared" si="1"/>
        <v>46012</v>
      </c>
    </row>
    <row r="53" spans="1:8">
      <c r="A53" s="1176">
        <v>52</v>
      </c>
      <c r="B53" s="184">
        <f t="shared" si="2"/>
        <v>46013</v>
      </c>
      <c r="C53" s="184">
        <f t="shared" si="1"/>
        <v>46019</v>
      </c>
    </row>
    <row r="54" spans="1:8">
      <c r="A54" s="1176">
        <v>53</v>
      </c>
      <c r="B54" s="184">
        <f t="shared" ref="B54" si="3">B53+7</f>
        <v>46020</v>
      </c>
      <c r="C54" s="184">
        <f t="shared" si="1"/>
        <v>46026</v>
      </c>
    </row>
  </sheetData>
  <mergeCells count="2">
    <mergeCell ref="B1:C1"/>
    <mergeCell ref="E1:F1"/>
  </mergeCells>
  <pageMargins left="0.25" right="0.25" top="0.75" bottom="0.75" header="0.3" footer="0.3"/>
  <pageSetup paperSize="9" scale="5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581"/>
  <sheetViews>
    <sheetView topLeftCell="A423" zoomScaleNormal="100" workbookViewId="0">
      <selection activeCell="F444" sqref="F444"/>
    </sheetView>
  </sheetViews>
  <sheetFormatPr defaultColWidth="9.140625" defaultRowHeight="15" customHeight="1"/>
  <cols>
    <col min="1" max="1" width="12.42578125" style="1013" customWidth="1"/>
    <col min="2" max="2" width="13.42578125" style="1013" customWidth="1"/>
    <col min="3" max="3" width="14.28515625" style="1012" customWidth="1"/>
    <col min="4" max="4" width="38.42578125" style="1013" customWidth="1"/>
    <col min="5" max="5" width="22.28515625" style="1013" customWidth="1"/>
    <col min="6" max="6" width="77.42578125" style="1013" customWidth="1"/>
    <col min="7" max="7" width="10.85546875" style="1012" customWidth="1"/>
    <col min="8" max="8" width="13" style="1012" customWidth="1"/>
    <col min="9" max="9" width="10" style="1012" customWidth="1"/>
    <col min="10" max="10" width="47" style="1013" customWidth="1"/>
    <col min="11" max="16384" width="9.140625" style="1013"/>
  </cols>
  <sheetData>
    <row r="1" spans="1:10" ht="33.75" customHeight="1">
      <c r="A1" s="1528" t="s">
        <v>910</v>
      </c>
      <c r="B1" s="1528"/>
      <c r="C1" s="1528"/>
      <c r="D1" s="1528"/>
      <c r="E1" s="1528"/>
      <c r="F1" s="1528"/>
      <c r="G1" s="1528"/>
      <c r="H1" s="1528"/>
      <c r="I1" s="1528"/>
      <c r="J1" s="1122"/>
    </row>
    <row r="2" spans="1:10" ht="30.75" customHeight="1">
      <c r="A2" s="1529" t="s">
        <v>12</v>
      </c>
      <c r="B2" s="1529"/>
      <c r="C2" s="1529"/>
      <c r="D2" s="1529"/>
      <c r="E2" s="1529"/>
      <c r="F2" s="1529"/>
      <c r="G2" s="1529"/>
      <c r="H2" s="1529"/>
      <c r="I2" s="1529"/>
      <c r="J2" s="1122"/>
    </row>
    <row r="3" spans="1:10" ht="15" customHeight="1">
      <c r="A3" s="1060" t="s">
        <v>4</v>
      </c>
      <c r="B3" s="1061" t="s">
        <v>495</v>
      </c>
      <c r="C3" s="1062" t="s">
        <v>5</v>
      </c>
      <c r="D3" s="1061" t="s">
        <v>523</v>
      </c>
      <c r="E3" s="1061" t="s">
        <v>7</v>
      </c>
      <c r="F3" s="1061" t="s">
        <v>524</v>
      </c>
      <c r="G3" s="1062" t="s">
        <v>9</v>
      </c>
      <c r="H3" s="1062" t="s">
        <v>525</v>
      </c>
      <c r="I3" s="1063" t="s">
        <v>911</v>
      </c>
      <c r="J3" s="1111"/>
    </row>
    <row r="4" spans="1:10" ht="15" customHeight="1">
      <c r="A4" s="1123" t="s">
        <v>538</v>
      </c>
      <c r="B4" s="1124">
        <v>45292</v>
      </c>
      <c r="C4" s="1125"/>
      <c r="D4" s="1064" t="s">
        <v>528</v>
      </c>
      <c r="E4" s="1126"/>
      <c r="F4" s="1127"/>
      <c r="G4" s="1128"/>
      <c r="H4" s="1128"/>
      <c r="I4" s="1129"/>
      <c r="J4" s="1111"/>
    </row>
    <row r="5" spans="1:10" ht="15" customHeight="1">
      <c r="A5" s="1112" t="s">
        <v>541</v>
      </c>
      <c r="B5" s="1130">
        <v>45293</v>
      </c>
      <c r="C5" s="1065">
        <v>0.41666666666666669</v>
      </c>
      <c r="D5" s="1066" t="s">
        <v>912</v>
      </c>
      <c r="E5" s="1067" t="s">
        <v>575</v>
      </c>
      <c r="F5" s="1066" t="s">
        <v>913</v>
      </c>
      <c r="G5" s="1068" t="s">
        <v>19</v>
      </c>
      <c r="H5" s="1068">
        <v>54</v>
      </c>
      <c r="I5" s="1069"/>
      <c r="J5" s="1111"/>
    </row>
    <row r="6" spans="1:10" ht="15" customHeight="1">
      <c r="A6" s="1112" t="s">
        <v>527</v>
      </c>
      <c r="B6" s="1130">
        <v>45294</v>
      </c>
      <c r="C6" s="1065">
        <v>0.39583333333333331</v>
      </c>
      <c r="D6" s="1066" t="s">
        <v>767</v>
      </c>
      <c r="E6" s="1067" t="s">
        <v>575</v>
      </c>
      <c r="F6" s="1066" t="s">
        <v>914</v>
      </c>
      <c r="G6" s="1077" t="s">
        <v>19</v>
      </c>
      <c r="H6" s="1070">
        <v>54</v>
      </c>
      <c r="I6" s="1094"/>
      <c r="J6" s="1111"/>
    </row>
    <row r="7" spans="1:10" ht="15" customHeight="1">
      <c r="A7" s="1112" t="s">
        <v>530</v>
      </c>
      <c r="B7" s="1130">
        <v>45295</v>
      </c>
      <c r="C7" s="1065"/>
      <c r="D7" s="1066"/>
      <c r="E7" s="1071"/>
      <c r="F7" s="1066"/>
      <c r="G7" s="1077"/>
      <c r="H7" s="1068"/>
      <c r="I7" s="1094"/>
      <c r="J7" s="1111"/>
    </row>
    <row r="8" spans="1:10" ht="15" customHeight="1">
      <c r="A8" s="1112" t="s">
        <v>533</v>
      </c>
      <c r="B8" s="1130">
        <v>45296</v>
      </c>
      <c r="C8" s="1072"/>
      <c r="D8" s="1066"/>
      <c r="E8" s="1071"/>
      <c r="F8" s="1066"/>
      <c r="G8" s="1077"/>
      <c r="H8" s="1068"/>
      <c r="I8" s="1094"/>
      <c r="J8" s="1111"/>
    </row>
    <row r="9" spans="1:10" ht="15" customHeight="1">
      <c r="A9" s="1131" t="s">
        <v>535</v>
      </c>
      <c r="B9" s="1132">
        <v>45297</v>
      </c>
      <c r="C9" s="1079"/>
      <c r="D9" s="1115"/>
      <c r="E9" s="1073"/>
      <c r="F9" s="1115"/>
      <c r="G9" s="1079"/>
      <c r="H9" s="1079"/>
      <c r="I9" s="1133"/>
      <c r="J9" s="1111"/>
    </row>
    <row r="10" spans="1:10" ht="15" customHeight="1">
      <c r="A10" s="1134" t="s">
        <v>536</v>
      </c>
      <c r="B10" s="1124">
        <v>45298</v>
      </c>
      <c r="C10" s="1125">
        <v>0.66666666666666663</v>
      </c>
      <c r="D10" s="1064" t="s">
        <v>15</v>
      </c>
      <c r="E10" s="1126" t="s">
        <v>915</v>
      </c>
      <c r="F10" s="1127" t="s">
        <v>16</v>
      </c>
      <c r="G10" s="1128"/>
      <c r="H10" s="1128"/>
      <c r="I10" s="1129"/>
      <c r="J10" s="1111"/>
    </row>
    <row r="11" spans="1:10" ht="15" customHeight="1">
      <c r="A11" s="1112" t="s">
        <v>538</v>
      </c>
      <c r="B11" s="1130">
        <v>45299</v>
      </c>
      <c r="C11" s="1074"/>
      <c r="D11" s="1090" t="s">
        <v>17</v>
      </c>
      <c r="E11" s="1067" t="s">
        <v>575</v>
      </c>
      <c r="F11" s="1066" t="s">
        <v>916</v>
      </c>
      <c r="G11" s="1074"/>
      <c r="H11" s="1074"/>
      <c r="I11" s="1075"/>
      <c r="J11" s="1111"/>
    </row>
    <row r="12" spans="1:10" ht="15" customHeight="1">
      <c r="A12" s="1112" t="s">
        <v>541</v>
      </c>
      <c r="B12" s="1130">
        <v>45300</v>
      </c>
      <c r="C12" s="1065">
        <v>0.41666666666666669</v>
      </c>
      <c r="D12" s="1066" t="s">
        <v>912</v>
      </c>
      <c r="E12" s="1067" t="s">
        <v>575</v>
      </c>
      <c r="F12" s="1076" t="s">
        <v>917</v>
      </c>
      <c r="G12" s="1068" t="s">
        <v>19</v>
      </c>
      <c r="H12" s="1068">
        <v>54</v>
      </c>
      <c r="I12" s="1094"/>
      <c r="J12" s="1111"/>
    </row>
    <row r="13" spans="1:10" ht="15" customHeight="1">
      <c r="A13" s="1112"/>
      <c r="B13" s="1130"/>
      <c r="C13" s="1065">
        <v>0.58333333333333337</v>
      </c>
      <c r="D13" s="1066" t="s">
        <v>918</v>
      </c>
      <c r="E13" s="1067" t="s">
        <v>32</v>
      </c>
      <c r="F13" s="1066" t="s">
        <v>919</v>
      </c>
      <c r="G13" s="1068" t="s">
        <v>36</v>
      </c>
      <c r="H13" s="1068">
        <v>54</v>
      </c>
      <c r="I13" s="1094"/>
      <c r="J13" s="1111"/>
    </row>
    <row r="14" spans="1:10" ht="15" customHeight="1">
      <c r="A14" s="1112" t="s">
        <v>527</v>
      </c>
      <c r="B14" s="1130">
        <v>45301</v>
      </c>
      <c r="C14" s="1065">
        <v>0.39583333333333331</v>
      </c>
      <c r="D14" s="1066" t="s">
        <v>767</v>
      </c>
      <c r="E14" s="1067" t="s">
        <v>575</v>
      </c>
      <c r="F14" s="1066" t="s">
        <v>544</v>
      </c>
      <c r="G14" s="1077" t="s">
        <v>19</v>
      </c>
      <c r="H14" s="1070">
        <v>54</v>
      </c>
      <c r="I14" s="1094"/>
      <c r="J14" s="1111"/>
    </row>
    <row r="15" spans="1:10" ht="15" customHeight="1">
      <c r="A15" s="1112" t="s">
        <v>530</v>
      </c>
      <c r="B15" s="1130">
        <v>45302</v>
      </c>
      <c r="C15" s="1077"/>
      <c r="D15" s="1067"/>
      <c r="E15" s="1067"/>
      <c r="F15" s="1067"/>
      <c r="G15" s="1077"/>
      <c r="H15" s="1077"/>
      <c r="I15" s="1094"/>
      <c r="J15" s="1111"/>
    </row>
    <row r="16" spans="1:10" ht="15" customHeight="1">
      <c r="A16" s="1112" t="s">
        <v>533</v>
      </c>
      <c r="B16" s="1130">
        <v>45303</v>
      </c>
      <c r="C16" s="1118">
        <v>0.5625</v>
      </c>
      <c r="D16" s="1067" t="s">
        <v>920</v>
      </c>
      <c r="E16" s="1067" t="s">
        <v>32</v>
      </c>
      <c r="F16" s="1067" t="s">
        <v>921</v>
      </c>
      <c r="G16" s="1135" t="s">
        <v>26</v>
      </c>
      <c r="H16" s="1077">
        <v>54</v>
      </c>
      <c r="I16" s="1094"/>
      <c r="J16" s="1111"/>
    </row>
    <row r="17" spans="1:10" ht="15" customHeight="1">
      <c r="A17" s="1131" t="s">
        <v>535</v>
      </c>
      <c r="B17" s="1132">
        <v>45304</v>
      </c>
      <c r="C17" s="1079"/>
      <c r="D17" s="1078"/>
      <c r="E17" s="1078"/>
      <c r="F17" s="1078"/>
      <c r="G17" s="1079"/>
      <c r="H17" s="1079"/>
      <c r="I17" s="1133"/>
      <c r="J17" s="1111"/>
    </row>
    <row r="18" spans="1:10" ht="15" customHeight="1">
      <c r="A18" s="1131" t="s">
        <v>536</v>
      </c>
      <c r="B18" s="1132">
        <v>45305</v>
      </c>
      <c r="C18" s="1079"/>
      <c r="D18" s="1078"/>
      <c r="E18" s="1078"/>
      <c r="F18" s="1078"/>
      <c r="G18" s="1079"/>
      <c r="H18" s="1079"/>
      <c r="I18" s="1133"/>
      <c r="J18" s="1111"/>
    </row>
    <row r="19" spans="1:10" ht="15" customHeight="1">
      <c r="A19" s="1112" t="s">
        <v>538</v>
      </c>
      <c r="B19" s="1130">
        <v>45306</v>
      </c>
      <c r="C19" s="1077"/>
      <c r="D19" s="1090" t="s">
        <v>17</v>
      </c>
      <c r="E19" s="1067" t="s">
        <v>575</v>
      </c>
      <c r="F19" s="1067"/>
      <c r="G19" s="1077"/>
      <c r="H19" s="1077"/>
      <c r="I19" s="1094"/>
      <c r="J19" s="1111"/>
    </row>
    <row r="20" spans="1:10" ht="15" customHeight="1">
      <c r="A20" s="1112" t="s">
        <v>541</v>
      </c>
      <c r="B20" s="1130">
        <v>45307</v>
      </c>
      <c r="C20" s="1118">
        <v>0.41666666666666669</v>
      </c>
      <c r="D20" s="1066" t="s">
        <v>912</v>
      </c>
      <c r="E20" s="1067" t="s">
        <v>575</v>
      </c>
      <c r="F20" s="1066" t="s">
        <v>913</v>
      </c>
      <c r="G20" s="1068" t="s">
        <v>19</v>
      </c>
      <c r="H20" s="1068">
        <v>54</v>
      </c>
      <c r="I20" s="1094"/>
      <c r="J20" s="1111"/>
    </row>
    <row r="21" spans="1:10" ht="15" customHeight="1">
      <c r="A21" s="1112" t="s">
        <v>527</v>
      </c>
      <c r="B21" s="1130">
        <v>45308</v>
      </c>
      <c r="C21" s="1065">
        <v>0.39583333333333331</v>
      </c>
      <c r="D21" s="1066" t="s">
        <v>767</v>
      </c>
      <c r="E21" s="1067" t="s">
        <v>575</v>
      </c>
      <c r="F21" s="1066" t="s">
        <v>914</v>
      </c>
      <c r="G21" s="1077" t="s">
        <v>19</v>
      </c>
      <c r="H21" s="1070">
        <v>54</v>
      </c>
      <c r="I21" s="1094"/>
      <c r="J21" s="1111"/>
    </row>
    <row r="22" spans="1:10" ht="15" customHeight="1">
      <c r="A22" s="1112" t="s">
        <v>530</v>
      </c>
      <c r="B22" s="1130">
        <v>45309</v>
      </c>
      <c r="C22" s="1077"/>
      <c r="D22" s="1067"/>
      <c r="E22" s="1067"/>
      <c r="F22" s="1067"/>
      <c r="G22" s="1077"/>
      <c r="H22" s="1077"/>
      <c r="I22" s="1094"/>
      <c r="J22" s="1111"/>
    </row>
    <row r="23" spans="1:10" ht="15" customHeight="1">
      <c r="A23" s="1112" t="s">
        <v>533</v>
      </c>
      <c r="B23" s="1130">
        <v>45310</v>
      </c>
      <c r="C23" s="1077"/>
      <c r="D23" s="1067"/>
      <c r="E23" s="1067"/>
      <c r="F23" s="1067"/>
      <c r="G23" s="1077"/>
      <c r="H23" s="1077"/>
      <c r="I23" s="1094"/>
      <c r="J23" s="1111"/>
    </row>
    <row r="24" spans="1:10" ht="15" customHeight="1">
      <c r="A24" s="1131" t="s">
        <v>535</v>
      </c>
      <c r="B24" s="1132">
        <v>45311</v>
      </c>
      <c r="C24" s="1079"/>
      <c r="D24" s="1078"/>
      <c r="E24" s="1078"/>
      <c r="F24" s="1078"/>
      <c r="G24" s="1079"/>
      <c r="H24" s="1079"/>
      <c r="I24" s="1133"/>
      <c r="J24" s="1111"/>
    </row>
    <row r="25" spans="1:10" ht="15" customHeight="1">
      <c r="A25" s="1131" t="s">
        <v>536</v>
      </c>
      <c r="B25" s="1132">
        <v>45312</v>
      </c>
      <c r="C25" s="1079"/>
      <c r="D25" s="1078"/>
      <c r="E25" s="1078"/>
      <c r="F25" s="1078"/>
      <c r="G25" s="1079"/>
      <c r="H25" s="1079"/>
      <c r="I25" s="1133"/>
      <c r="J25" s="1111"/>
    </row>
    <row r="26" spans="1:10" ht="15" customHeight="1">
      <c r="A26" s="1112" t="s">
        <v>538</v>
      </c>
      <c r="B26" s="1130">
        <v>45313</v>
      </c>
      <c r="C26" s="1077"/>
      <c r="D26" s="1090" t="s">
        <v>17</v>
      </c>
      <c r="E26" s="1067" t="s">
        <v>575</v>
      </c>
      <c r="F26" s="1067"/>
      <c r="G26" s="1077"/>
      <c r="H26" s="1077"/>
      <c r="I26" s="1094"/>
      <c r="J26" s="1111"/>
    </row>
    <row r="27" spans="1:10" ht="15" customHeight="1">
      <c r="A27" s="1112" t="s">
        <v>541</v>
      </c>
      <c r="B27" s="1130">
        <v>45314</v>
      </c>
      <c r="C27" s="1118">
        <v>0.41666666666666669</v>
      </c>
      <c r="D27" s="1066" t="s">
        <v>912</v>
      </c>
      <c r="E27" s="1067" t="s">
        <v>575</v>
      </c>
      <c r="F27" s="1066" t="s">
        <v>922</v>
      </c>
      <c r="G27" s="1077" t="s">
        <v>19</v>
      </c>
      <c r="H27" s="1077">
        <v>54</v>
      </c>
      <c r="I27" s="1094"/>
      <c r="J27" s="1111"/>
    </row>
    <row r="28" spans="1:10" ht="15" customHeight="1">
      <c r="A28" s="1112" t="s">
        <v>527</v>
      </c>
      <c r="B28" s="1130">
        <v>45315</v>
      </c>
      <c r="C28" s="1065">
        <v>0.39583333333333331</v>
      </c>
      <c r="D28" s="1066" t="s">
        <v>767</v>
      </c>
      <c r="E28" s="1067" t="s">
        <v>575</v>
      </c>
      <c r="F28" s="1066" t="s">
        <v>544</v>
      </c>
      <c r="G28" s="1077" t="s">
        <v>19</v>
      </c>
      <c r="H28" s="1070">
        <v>54</v>
      </c>
      <c r="I28" s="1094"/>
      <c r="J28" s="1111"/>
    </row>
    <row r="29" spans="1:10" ht="15" customHeight="1">
      <c r="A29" s="1112" t="s">
        <v>530</v>
      </c>
      <c r="B29" s="1130">
        <v>45316</v>
      </c>
      <c r="C29" s="1077"/>
      <c r="D29" s="1067"/>
      <c r="E29" s="1067"/>
      <c r="F29" s="1067"/>
      <c r="G29" s="1077"/>
      <c r="H29" s="1077"/>
      <c r="I29" s="1094"/>
      <c r="J29" s="1111"/>
    </row>
    <row r="30" spans="1:10" ht="15" customHeight="1">
      <c r="A30" s="1112" t="s">
        <v>533</v>
      </c>
      <c r="B30" s="1130">
        <v>45317</v>
      </c>
      <c r="C30" s="1077"/>
      <c r="D30" s="1067"/>
      <c r="E30" s="1067"/>
      <c r="F30" s="1067"/>
      <c r="G30" s="1077"/>
      <c r="H30" s="1077"/>
      <c r="I30" s="1094"/>
      <c r="J30" s="1111"/>
    </row>
    <row r="31" spans="1:10" ht="15" customHeight="1">
      <c r="A31" s="1131" t="s">
        <v>535</v>
      </c>
      <c r="B31" s="1132">
        <v>45318</v>
      </c>
      <c r="C31" s="1079"/>
      <c r="D31" s="1078"/>
      <c r="E31" s="1078"/>
      <c r="F31" s="1078"/>
      <c r="G31" s="1079"/>
      <c r="H31" s="1079"/>
      <c r="I31" s="1133"/>
      <c r="J31" s="1111"/>
    </row>
    <row r="32" spans="1:10" ht="15" customHeight="1">
      <c r="A32" s="1131" t="s">
        <v>536</v>
      </c>
      <c r="B32" s="1132">
        <v>45319</v>
      </c>
      <c r="C32" s="1079"/>
      <c r="D32" s="1078"/>
      <c r="E32" s="1078"/>
      <c r="F32" s="1078"/>
      <c r="G32" s="1079"/>
      <c r="H32" s="1079"/>
      <c r="I32" s="1133"/>
      <c r="J32" s="1111"/>
    </row>
    <row r="33" spans="1:10" ht="15" customHeight="1">
      <c r="A33" s="1112" t="s">
        <v>538</v>
      </c>
      <c r="B33" s="1130">
        <v>45320</v>
      </c>
      <c r="C33" s="1077"/>
      <c r="D33" s="1090" t="s">
        <v>17</v>
      </c>
      <c r="E33" s="1067" t="s">
        <v>575</v>
      </c>
      <c r="F33" s="1067"/>
      <c r="G33" s="1077"/>
      <c r="H33" s="1077"/>
      <c r="I33" s="1094"/>
      <c r="J33" s="1111"/>
    </row>
    <row r="34" spans="1:10" ht="15" customHeight="1">
      <c r="A34" s="1112" t="s">
        <v>541</v>
      </c>
      <c r="B34" s="1130">
        <v>45321</v>
      </c>
      <c r="C34" s="1118">
        <v>0.41666666666666669</v>
      </c>
      <c r="D34" s="1066" t="s">
        <v>912</v>
      </c>
      <c r="E34" s="1067" t="s">
        <v>575</v>
      </c>
      <c r="F34" s="1066" t="s">
        <v>922</v>
      </c>
      <c r="G34" s="1077" t="s">
        <v>19</v>
      </c>
      <c r="H34" s="1077">
        <v>54</v>
      </c>
      <c r="I34" s="1094"/>
      <c r="J34" s="1111"/>
    </row>
    <row r="35" spans="1:10" ht="15" customHeight="1">
      <c r="A35" s="1112" t="s">
        <v>527</v>
      </c>
      <c r="B35" s="1130">
        <v>45322</v>
      </c>
      <c r="C35" s="1065">
        <v>0.39583333333333331</v>
      </c>
      <c r="D35" s="1066" t="s">
        <v>767</v>
      </c>
      <c r="E35" s="1067" t="s">
        <v>575</v>
      </c>
      <c r="F35" s="1066" t="s">
        <v>544</v>
      </c>
      <c r="G35" s="1077" t="s">
        <v>19</v>
      </c>
      <c r="H35" s="1070">
        <v>54</v>
      </c>
      <c r="I35" s="1094"/>
      <c r="J35" s="1111"/>
    </row>
    <row r="36" spans="1:10" ht="30.75" customHeight="1">
      <c r="A36" s="1525" t="s">
        <v>28</v>
      </c>
      <c r="B36" s="1526"/>
      <c r="C36" s="1526"/>
      <c r="D36" s="1526"/>
      <c r="E36" s="1526"/>
      <c r="F36" s="1526"/>
      <c r="G36" s="1526"/>
      <c r="H36" s="1526"/>
      <c r="I36" s="1527"/>
      <c r="J36" s="1111"/>
    </row>
    <row r="37" spans="1:10" ht="15" customHeight="1">
      <c r="A37" s="1112" t="s">
        <v>530</v>
      </c>
      <c r="B37" s="1130">
        <v>45323</v>
      </c>
      <c r="C37" s="1077"/>
      <c r="D37" s="1067"/>
      <c r="E37" s="1067"/>
      <c r="F37" s="1067"/>
      <c r="G37" s="1077"/>
      <c r="H37" s="1077"/>
      <c r="I37" s="1094"/>
      <c r="J37" s="1111"/>
    </row>
    <row r="38" spans="1:10" ht="15" customHeight="1">
      <c r="A38" s="1112" t="s">
        <v>533</v>
      </c>
      <c r="B38" s="1130">
        <v>45324</v>
      </c>
      <c r="C38" s="1077"/>
      <c r="D38" s="1067"/>
      <c r="E38" s="1067"/>
      <c r="F38" s="1067"/>
      <c r="G38" s="1077"/>
      <c r="H38" s="1077"/>
      <c r="I38" s="1094"/>
      <c r="J38" s="1111"/>
    </row>
    <row r="39" spans="1:10" ht="15" customHeight="1">
      <c r="A39" s="1131" t="s">
        <v>535</v>
      </c>
      <c r="B39" s="1132">
        <v>45325</v>
      </c>
      <c r="C39" s="1097">
        <v>0.54166666666666663</v>
      </c>
      <c r="D39" s="1078" t="s">
        <v>573</v>
      </c>
      <c r="E39" s="1078" t="s">
        <v>567</v>
      </c>
      <c r="F39" s="1078" t="s">
        <v>923</v>
      </c>
      <c r="G39" s="1079" t="s">
        <v>19</v>
      </c>
      <c r="H39" s="1079"/>
      <c r="I39" s="1133"/>
      <c r="J39" s="1111"/>
    </row>
    <row r="40" spans="1:10" ht="15" customHeight="1">
      <c r="A40" s="1131" t="s">
        <v>536</v>
      </c>
      <c r="B40" s="1132">
        <v>45326</v>
      </c>
      <c r="C40" s="1097">
        <v>0.41666666666666669</v>
      </c>
      <c r="D40" s="1078" t="s">
        <v>29</v>
      </c>
      <c r="E40" s="1078" t="s">
        <v>30</v>
      </c>
      <c r="F40" s="1078" t="s">
        <v>924</v>
      </c>
      <c r="G40" s="1079" t="s">
        <v>36</v>
      </c>
      <c r="H40" s="1079">
        <v>54</v>
      </c>
      <c r="I40" s="1133"/>
      <c r="J40" s="1111"/>
    </row>
    <row r="41" spans="1:10" ht="15" customHeight="1">
      <c r="A41" s="1112" t="s">
        <v>538</v>
      </c>
      <c r="B41" s="1130">
        <v>45327</v>
      </c>
      <c r="C41" s="1077"/>
      <c r="D41" s="1090" t="s">
        <v>17</v>
      </c>
      <c r="E41" s="1067" t="s">
        <v>575</v>
      </c>
      <c r="F41" s="1067"/>
      <c r="G41" s="1077"/>
      <c r="H41" s="1077"/>
      <c r="I41" s="1094"/>
      <c r="J41" s="1111"/>
    </row>
    <row r="42" spans="1:10" ht="15" customHeight="1">
      <c r="A42" s="1112" t="s">
        <v>541</v>
      </c>
      <c r="B42" s="1130">
        <v>45328</v>
      </c>
      <c r="C42" s="1118">
        <v>0.41666666666666669</v>
      </c>
      <c r="D42" s="1066" t="s">
        <v>912</v>
      </c>
      <c r="E42" s="1067" t="s">
        <v>575</v>
      </c>
      <c r="F42" s="1066" t="s">
        <v>922</v>
      </c>
      <c r="G42" s="1077" t="s">
        <v>19</v>
      </c>
      <c r="H42" s="1077">
        <v>54</v>
      </c>
      <c r="I42" s="1094"/>
      <c r="J42" s="1111"/>
    </row>
    <row r="43" spans="1:10" ht="15" customHeight="1">
      <c r="A43" s="1112" t="s">
        <v>527</v>
      </c>
      <c r="B43" s="1130">
        <v>45329</v>
      </c>
      <c r="C43" s="1065">
        <v>0.39583333333333331</v>
      </c>
      <c r="D43" s="1066" t="s">
        <v>767</v>
      </c>
      <c r="E43" s="1067" t="s">
        <v>575</v>
      </c>
      <c r="F43" s="1066" t="s">
        <v>914</v>
      </c>
      <c r="G43" s="1077" t="s">
        <v>19</v>
      </c>
      <c r="H43" s="1070">
        <v>54</v>
      </c>
      <c r="I43" s="1094"/>
      <c r="J43" s="1111"/>
    </row>
    <row r="44" spans="1:10" ht="15" customHeight="1">
      <c r="A44" s="1112" t="s">
        <v>530</v>
      </c>
      <c r="B44" s="1130">
        <v>45330</v>
      </c>
      <c r="C44" s="1077"/>
      <c r="D44" s="1067"/>
      <c r="E44" s="1067"/>
      <c r="F44" s="1067"/>
      <c r="G44" s="1077"/>
      <c r="H44" s="1077"/>
      <c r="I44" s="1094"/>
      <c r="J44" s="1111"/>
    </row>
    <row r="45" spans="1:10" ht="15" customHeight="1">
      <c r="A45" s="1112" t="s">
        <v>533</v>
      </c>
      <c r="B45" s="1130">
        <v>45331</v>
      </c>
      <c r="C45" s="1118">
        <v>0.5625</v>
      </c>
      <c r="D45" s="1067" t="s">
        <v>920</v>
      </c>
      <c r="E45" s="1067" t="s">
        <v>32</v>
      </c>
      <c r="F45" s="1067" t="s">
        <v>925</v>
      </c>
      <c r="G45" s="1135" t="s">
        <v>26</v>
      </c>
      <c r="H45" s="1077">
        <v>54</v>
      </c>
      <c r="I45" s="1094"/>
      <c r="J45" s="1111"/>
    </row>
    <row r="46" spans="1:10" ht="15" customHeight="1">
      <c r="A46" s="1131" t="s">
        <v>535</v>
      </c>
      <c r="B46" s="1132">
        <v>45332</v>
      </c>
      <c r="C46" s="1079"/>
      <c r="D46" s="1080"/>
      <c r="E46" s="1080" t="s">
        <v>32</v>
      </c>
      <c r="F46" s="1080"/>
      <c r="G46" s="1081"/>
      <c r="H46" s="1081"/>
      <c r="I46" s="1082"/>
      <c r="J46" s="1052"/>
    </row>
    <row r="47" spans="1:10" ht="15" customHeight="1">
      <c r="A47" s="1131" t="s">
        <v>536</v>
      </c>
      <c r="B47" s="1132">
        <v>45333</v>
      </c>
      <c r="C47" s="1079"/>
      <c r="D47" s="1078"/>
      <c r="E47" s="1078"/>
      <c r="F47" s="1078"/>
      <c r="G47" s="1079"/>
      <c r="H47" s="1079"/>
      <c r="I47" s="1133"/>
      <c r="J47" s="1111"/>
    </row>
    <row r="48" spans="1:10" ht="15" customHeight="1">
      <c r="A48" s="1112" t="s">
        <v>538</v>
      </c>
      <c r="B48" s="1130">
        <v>45334</v>
      </c>
      <c r="C48" s="1077"/>
      <c r="D48" s="1090" t="s">
        <v>17</v>
      </c>
      <c r="E48" s="1067" t="s">
        <v>575</v>
      </c>
      <c r="F48" s="1067"/>
      <c r="G48" s="1077"/>
      <c r="H48" s="1077"/>
      <c r="I48" s="1094"/>
      <c r="J48" s="1111"/>
    </row>
    <row r="49" spans="1:10" ht="15" customHeight="1">
      <c r="A49" s="1112" t="s">
        <v>541</v>
      </c>
      <c r="B49" s="1130">
        <v>45335</v>
      </c>
      <c r="C49" s="1118">
        <v>0.41666666666666669</v>
      </c>
      <c r="D49" s="1066" t="s">
        <v>912</v>
      </c>
      <c r="E49" s="1067" t="s">
        <v>575</v>
      </c>
      <c r="F49" s="1066" t="s">
        <v>922</v>
      </c>
      <c r="G49" s="1077" t="s">
        <v>19</v>
      </c>
      <c r="H49" s="1077">
        <v>54</v>
      </c>
      <c r="I49" s="1094"/>
      <c r="J49" s="1111"/>
    </row>
    <row r="50" spans="1:10" ht="15" customHeight="1">
      <c r="A50" s="1112"/>
      <c r="B50" s="1130"/>
      <c r="C50" s="1118">
        <v>0.58333333333333337</v>
      </c>
      <c r="D50" s="1066" t="s">
        <v>918</v>
      </c>
      <c r="E50" s="1067" t="s">
        <v>575</v>
      </c>
      <c r="F50" s="1067" t="s">
        <v>919</v>
      </c>
      <c r="G50" s="1077" t="s">
        <v>36</v>
      </c>
      <c r="H50" s="1077">
        <v>54</v>
      </c>
      <c r="I50" s="1094"/>
      <c r="J50" s="1111"/>
    </row>
    <row r="51" spans="1:10" ht="15" customHeight="1">
      <c r="A51" s="1112" t="s">
        <v>527</v>
      </c>
      <c r="B51" s="1130">
        <v>45336</v>
      </c>
      <c r="C51" s="1065">
        <v>0.39583333333333331</v>
      </c>
      <c r="D51" s="1066" t="s">
        <v>767</v>
      </c>
      <c r="E51" s="1067" t="s">
        <v>575</v>
      </c>
      <c r="F51" s="1066" t="s">
        <v>544</v>
      </c>
      <c r="G51" s="1077" t="s">
        <v>19</v>
      </c>
      <c r="H51" s="1070">
        <v>54</v>
      </c>
      <c r="I51" s="1094"/>
      <c r="J51" s="1111"/>
    </row>
    <row r="52" spans="1:10" ht="15" customHeight="1">
      <c r="A52" s="1112" t="s">
        <v>530</v>
      </c>
      <c r="B52" s="1130">
        <v>45337</v>
      </c>
      <c r="C52" s="1077"/>
      <c r="D52" s="1067"/>
      <c r="E52" s="1067"/>
      <c r="F52" s="1067"/>
      <c r="G52" s="1077"/>
      <c r="H52" s="1077"/>
      <c r="I52" s="1094"/>
      <c r="J52" s="1111"/>
    </row>
    <row r="53" spans="1:10" ht="15" customHeight="1">
      <c r="A53" s="1112" t="s">
        <v>533</v>
      </c>
      <c r="B53" s="1130">
        <v>45338</v>
      </c>
      <c r="C53" s="1077"/>
      <c r="D53" s="1067"/>
      <c r="E53" s="1067"/>
      <c r="F53" s="1067"/>
      <c r="G53" s="1077"/>
      <c r="H53" s="1077"/>
      <c r="I53" s="1094"/>
      <c r="J53" s="1111"/>
    </row>
    <row r="54" spans="1:10" ht="15" customHeight="1">
      <c r="A54" s="1131" t="s">
        <v>535</v>
      </c>
      <c r="B54" s="1132">
        <v>45339</v>
      </c>
      <c r="C54" s="1079"/>
      <c r="D54" s="1078"/>
      <c r="E54" s="1078"/>
      <c r="F54" s="1078"/>
      <c r="G54" s="1079"/>
      <c r="H54" s="1079"/>
      <c r="I54" s="1133"/>
      <c r="J54" s="1111"/>
    </row>
    <row r="55" spans="1:10" ht="15" customHeight="1">
      <c r="A55" s="1131" t="s">
        <v>536</v>
      </c>
      <c r="B55" s="1132">
        <v>45340</v>
      </c>
      <c r="C55" s="1079"/>
      <c r="D55" s="1078"/>
      <c r="E55" s="1078"/>
      <c r="F55" s="1078"/>
      <c r="G55" s="1079"/>
      <c r="H55" s="1079"/>
      <c r="I55" s="1133"/>
      <c r="J55" s="1111"/>
    </row>
    <row r="56" spans="1:10" ht="15" customHeight="1">
      <c r="A56" s="1112" t="s">
        <v>538</v>
      </c>
      <c r="B56" s="1130">
        <v>45341</v>
      </c>
      <c r="C56" s="1077"/>
      <c r="D56" s="1090" t="s">
        <v>17</v>
      </c>
      <c r="E56" s="1067" t="s">
        <v>575</v>
      </c>
      <c r="F56" s="1067"/>
      <c r="G56" s="1077"/>
      <c r="H56" s="1077"/>
      <c r="I56" s="1094"/>
      <c r="J56" s="1111"/>
    </row>
    <row r="57" spans="1:10" ht="15" customHeight="1">
      <c r="A57" s="1112" t="s">
        <v>541</v>
      </c>
      <c r="B57" s="1130">
        <v>45342</v>
      </c>
      <c r="C57" s="1118">
        <v>0.41666666666666669</v>
      </c>
      <c r="D57" s="1066" t="s">
        <v>912</v>
      </c>
      <c r="E57" s="1067" t="s">
        <v>575</v>
      </c>
      <c r="F57" s="1066" t="s">
        <v>913</v>
      </c>
      <c r="G57" s="1068" t="s">
        <v>19</v>
      </c>
      <c r="H57" s="1068">
        <v>54</v>
      </c>
      <c r="I57" s="1094"/>
      <c r="J57" s="1111"/>
    </row>
    <row r="58" spans="1:10" ht="15" customHeight="1">
      <c r="A58" s="1112" t="s">
        <v>527</v>
      </c>
      <c r="B58" s="1130">
        <v>45343</v>
      </c>
      <c r="C58" s="1065">
        <v>0.39583333333333331</v>
      </c>
      <c r="D58" s="1066" t="s">
        <v>767</v>
      </c>
      <c r="E58" s="1067" t="s">
        <v>575</v>
      </c>
      <c r="F58" s="1066" t="s">
        <v>544</v>
      </c>
      <c r="G58" s="1077" t="s">
        <v>19</v>
      </c>
      <c r="H58" s="1070">
        <v>54</v>
      </c>
      <c r="I58" s="1094"/>
      <c r="J58" s="1111"/>
    </row>
    <row r="59" spans="1:10" ht="15" customHeight="1">
      <c r="A59" s="1112" t="s">
        <v>530</v>
      </c>
      <c r="B59" s="1130">
        <v>45344</v>
      </c>
      <c r="C59" s="1077"/>
      <c r="D59" s="1067"/>
      <c r="E59" s="1067"/>
      <c r="F59" s="1067"/>
      <c r="G59" s="1077"/>
      <c r="H59" s="1077"/>
      <c r="I59" s="1094"/>
      <c r="J59" s="1111"/>
    </row>
    <row r="60" spans="1:10" ht="15" customHeight="1">
      <c r="A60" s="1112" t="s">
        <v>533</v>
      </c>
      <c r="B60" s="1130">
        <v>45345</v>
      </c>
      <c r="C60" s="1077"/>
      <c r="D60" s="1067"/>
      <c r="E60" s="1067"/>
      <c r="F60" s="1067"/>
      <c r="G60" s="1077"/>
      <c r="H60" s="1077"/>
      <c r="I60" s="1094"/>
      <c r="J60" s="1111"/>
    </row>
    <row r="61" spans="1:10" ht="15" customHeight="1">
      <c r="A61" s="1131" t="s">
        <v>535</v>
      </c>
      <c r="B61" s="1132">
        <v>45346</v>
      </c>
      <c r="C61" s="1079"/>
      <c r="D61" s="1078"/>
      <c r="E61" s="1078"/>
      <c r="F61" s="1078"/>
      <c r="G61" s="1079"/>
      <c r="H61" s="1079"/>
      <c r="I61" s="1133"/>
      <c r="J61" s="1111"/>
    </row>
    <row r="62" spans="1:10" ht="15" customHeight="1">
      <c r="A62" s="1131" t="s">
        <v>536</v>
      </c>
      <c r="B62" s="1132">
        <v>45347</v>
      </c>
      <c r="C62" s="1079"/>
      <c r="D62" s="1078"/>
      <c r="E62" s="1078"/>
      <c r="F62" s="1078"/>
      <c r="G62" s="1079"/>
      <c r="H62" s="1079"/>
      <c r="I62" s="1133"/>
      <c r="J62" s="1111"/>
    </row>
    <row r="63" spans="1:10" ht="15" customHeight="1">
      <c r="A63" s="1112" t="s">
        <v>538</v>
      </c>
      <c r="B63" s="1130">
        <v>45348</v>
      </c>
      <c r="C63" s="1077"/>
      <c r="D63" s="1090" t="s">
        <v>17</v>
      </c>
      <c r="E63" s="1067" t="s">
        <v>575</v>
      </c>
      <c r="F63" s="1067"/>
      <c r="G63" s="1077"/>
      <c r="H63" s="1077"/>
      <c r="I63" s="1094"/>
      <c r="J63" s="1111"/>
    </row>
    <row r="64" spans="1:10" ht="15" customHeight="1">
      <c r="A64" s="1112" t="s">
        <v>541</v>
      </c>
      <c r="B64" s="1130">
        <v>45349</v>
      </c>
      <c r="C64" s="1118">
        <v>0.41666666666666669</v>
      </c>
      <c r="D64" s="1066" t="s">
        <v>912</v>
      </c>
      <c r="E64" s="1067" t="s">
        <v>575</v>
      </c>
      <c r="F64" s="1066" t="s">
        <v>922</v>
      </c>
      <c r="G64" s="1077" t="s">
        <v>19</v>
      </c>
      <c r="H64" s="1077">
        <v>54</v>
      </c>
      <c r="I64" s="1094"/>
      <c r="J64" s="1111"/>
    </row>
    <row r="65" spans="1:10" ht="15" customHeight="1">
      <c r="A65" s="1112" t="s">
        <v>527</v>
      </c>
      <c r="B65" s="1130">
        <v>45350</v>
      </c>
      <c r="C65" s="1065">
        <v>0.39583333333333331</v>
      </c>
      <c r="D65" s="1066" t="s">
        <v>767</v>
      </c>
      <c r="E65" s="1067" t="s">
        <v>575</v>
      </c>
      <c r="F65" s="1066" t="s">
        <v>914</v>
      </c>
      <c r="G65" s="1077" t="s">
        <v>19</v>
      </c>
      <c r="H65" s="1070">
        <v>54</v>
      </c>
      <c r="I65" s="1094"/>
      <c r="J65" s="1111"/>
    </row>
    <row r="66" spans="1:10" ht="15" customHeight="1">
      <c r="A66" s="1112" t="s">
        <v>530</v>
      </c>
      <c r="B66" s="1130">
        <v>45351</v>
      </c>
      <c r="C66" s="1077"/>
      <c r="D66" s="1067"/>
      <c r="E66" s="1067"/>
      <c r="F66" s="1067"/>
      <c r="G66" s="1077"/>
      <c r="H66" s="1077"/>
      <c r="I66" s="1094"/>
      <c r="J66" s="1111"/>
    </row>
    <row r="67" spans="1:10" ht="31.7" customHeight="1">
      <c r="A67" s="1525" t="s">
        <v>41</v>
      </c>
      <c r="B67" s="1526"/>
      <c r="C67" s="1526"/>
      <c r="D67" s="1526"/>
      <c r="E67" s="1526"/>
      <c r="F67" s="1526"/>
      <c r="G67" s="1526"/>
      <c r="H67" s="1526"/>
      <c r="I67" s="1527"/>
      <c r="J67" s="1111"/>
    </row>
    <row r="68" spans="1:10" ht="15" customHeight="1">
      <c r="A68" s="1112" t="s">
        <v>533</v>
      </c>
      <c r="B68" s="1130">
        <v>45352</v>
      </c>
      <c r="C68" s="1077"/>
      <c r="D68" s="1067"/>
      <c r="E68" s="1067"/>
      <c r="F68" s="1067"/>
      <c r="G68" s="1077"/>
      <c r="H68" s="1077"/>
      <c r="I68" s="1094"/>
      <c r="J68" s="1111"/>
    </row>
    <row r="69" spans="1:10" ht="15" customHeight="1">
      <c r="A69" s="1131" t="s">
        <v>535</v>
      </c>
      <c r="B69" s="1132">
        <v>45353</v>
      </c>
      <c r="C69" s="1079"/>
      <c r="D69" s="1078"/>
      <c r="E69" s="1078"/>
      <c r="F69" s="1078"/>
      <c r="G69" s="1079"/>
      <c r="H69" s="1079"/>
      <c r="I69" s="1133"/>
      <c r="J69" s="1111"/>
    </row>
    <row r="70" spans="1:10" ht="15" customHeight="1">
      <c r="A70" s="1131" t="s">
        <v>536</v>
      </c>
      <c r="B70" s="1132">
        <v>45354</v>
      </c>
      <c r="C70" s="1097">
        <v>0.41666666666666669</v>
      </c>
      <c r="D70" s="1078" t="s">
        <v>29</v>
      </c>
      <c r="E70" s="1078" t="s">
        <v>30</v>
      </c>
      <c r="F70" s="1078" t="s">
        <v>924</v>
      </c>
      <c r="G70" s="1079" t="s">
        <v>36</v>
      </c>
      <c r="H70" s="1079">
        <v>54</v>
      </c>
      <c r="I70" s="1133"/>
      <c r="J70" s="1111"/>
    </row>
    <row r="71" spans="1:10" ht="15" customHeight="1">
      <c r="A71" s="1112" t="s">
        <v>538</v>
      </c>
      <c r="B71" s="1130">
        <v>45355</v>
      </c>
      <c r="C71" s="1077"/>
      <c r="D71" s="1090" t="s">
        <v>17</v>
      </c>
      <c r="E71" s="1067" t="s">
        <v>575</v>
      </c>
      <c r="F71" s="1067"/>
      <c r="G71" s="1077"/>
      <c r="H71" s="1077"/>
      <c r="I71" s="1094"/>
      <c r="J71" s="1053" t="s">
        <v>926</v>
      </c>
    </row>
    <row r="72" spans="1:10" ht="15" customHeight="1">
      <c r="A72" s="1112" t="s">
        <v>541</v>
      </c>
      <c r="B72" s="1130">
        <v>45356</v>
      </c>
      <c r="C72" s="1118">
        <v>0.41666666666666669</v>
      </c>
      <c r="D72" s="1066" t="s">
        <v>912</v>
      </c>
      <c r="E72" s="1067" t="s">
        <v>575</v>
      </c>
      <c r="F72" s="1066" t="s">
        <v>927</v>
      </c>
      <c r="G72" s="1068" t="s">
        <v>19</v>
      </c>
      <c r="H72" s="1068">
        <v>54</v>
      </c>
      <c r="I72" s="1094"/>
      <c r="J72" s="1111"/>
    </row>
    <row r="73" spans="1:10" ht="15" customHeight="1">
      <c r="A73" s="1112" t="s">
        <v>527</v>
      </c>
      <c r="B73" s="1136">
        <v>45357</v>
      </c>
      <c r="C73" s="1065">
        <v>0.39583333333333331</v>
      </c>
      <c r="D73" s="1066" t="s">
        <v>767</v>
      </c>
      <c r="E73" s="1067" t="s">
        <v>575</v>
      </c>
      <c r="F73" s="1066" t="s">
        <v>914</v>
      </c>
      <c r="G73" s="1077" t="s">
        <v>19</v>
      </c>
      <c r="H73" s="1070">
        <v>54</v>
      </c>
      <c r="I73" s="1094"/>
      <c r="J73" s="1111"/>
    </row>
    <row r="74" spans="1:10" ht="15" customHeight="1">
      <c r="A74" s="1112" t="s">
        <v>530</v>
      </c>
      <c r="B74" s="1130">
        <v>45358</v>
      </c>
      <c r="C74" s="1083">
        <v>0.64583333333333337</v>
      </c>
      <c r="D74" s="1084" t="s">
        <v>98</v>
      </c>
      <c r="E74" s="1084" t="s">
        <v>575</v>
      </c>
      <c r="F74" s="1084" t="s">
        <v>928</v>
      </c>
      <c r="G74" s="1085" t="s">
        <v>19</v>
      </c>
      <c r="H74" s="1085"/>
      <c r="I74" s="1086"/>
      <c r="J74" s="1058" t="s">
        <v>929</v>
      </c>
    </row>
    <row r="75" spans="1:10" ht="15" customHeight="1">
      <c r="A75" s="1112" t="s">
        <v>533</v>
      </c>
      <c r="B75" s="1130">
        <v>45359</v>
      </c>
      <c r="C75" s="1077"/>
      <c r="D75" s="1067"/>
      <c r="E75" s="1067"/>
      <c r="F75" s="1067"/>
      <c r="G75" s="1077"/>
      <c r="H75" s="1077"/>
      <c r="I75" s="1094"/>
      <c r="J75" s="1111"/>
    </row>
    <row r="76" spans="1:10" ht="15" customHeight="1">
      <c r="A76" s="1131" t="s">
        <v>535</v>
      </c>
      <c r="B76" s="1132">
        <v>45360</v>
      </c>
      <c r="C76" s="1097"/>
      <c r="D76" s="1115"/>
      <c r="E76" s="1115"/>
      <c r="F76" s="1115"/>
      <c r="G76" s="1079" t="s">
        <v>19</v>
      </c>
      <c r="H76" s="1079">
        <v>54</v>
      </c>
      <c r="I76" s="1133"/>
      <c r="J76" s="1111"/>
    </row>
    <row r="77" spans="1:10" ht="15" customHeight="1">
      <c r="A77" s="1131" t="s">
        <v>536</v>
      </c>
      <c r="B77" s="1132">
        <v>45361</v>
      </c>
      <c r="C77" s="1079"/>
      <c r="D77" s="1078"/>
      <c r="E77" s="1078"/>
      <c r="F77" s="1078"/>
      <c r="G77" s="1079"/>
      <c r="H77" s="1079"/>
      <c r="I77" s="1133"/>
      <c r="J77" s="1111"/>
    </row>
    <row r="78" spans="1:10" ht="15" customHeight="1">
      <c r="A78" s="1112" t="s">
        <v>538</v>
      </c>
      <c r="B78" s="1130">
        <v>45362</v>
      </c>
      <c r="C78" s="1077"/>
      <c r="D78" s="1090" t="s">
        <v>17</v>
      </c>
      <c r="E78" s="1067" t="s">
        <v>575</v>
      </c>
      <c r="F78" s="1067"/>
      <c r="G78" s="1077"/>
      <c r="H78" s="1077"/>
      <c r="I78" s="1094"/>
      <c r="J78" s="1053" t="s">
        <v>926</v>
      </c>
    </row>
    <row r="79" spans="1:10" ht="15" customHeight="1">
      <c r="A79" s="1112" t="s">
        <v>541</v>
      </c>
      <c r="B79" s="1130">
        <v>45363</v>
      </c>
      <c r="C79" s="1118">
        <v>0.41666666666666669</v>
      </c>
      <c r="D79" s="1066" t="s">
        <v>912</v>
      </c>
      <c r="E79" s="1067" t="s">
        <v>575</v>
      </c>
      <c r="F79" s="1067" t="s">
        <v>930</v>
      </c>
      <c r="G79" s="1077" t="s">
        <v>19</v>
      </c>
      <c r="H79" s="1077">
        <v>54</v>
      </c>
      <c r="I79" s="1094"/>
      <c r="J79" s="1111"/>
    </row>
    <row r="80" spans="1:10" ht="15" customHeight="1">
      <c r="A80" s="1112"/>
      <c r="B80" s="1130"/>
      <c r="C80" s="1118">
        <v>0.58333333333333337</v>
      </c>
      <c r="D80" s="1066" t="s">
        <v>918</v>
      </c>
      <c r="E80" s="1067" t="s">
        <v>575</v>
      </c>
      <c r="F80" s="1067" t="s">
        <v>919</v>
      </c>
      <c r="G80" s="1077" t="s">
        <v>36</v>
      </c>
      <c r="H80" s="1077">
        <v>54</v>
      </c>
      <c r="I80" s="1094"/>
      <c r="J80" s="1111"/>
    </row>
    <row r="81" spans="1:10" ht="15" customHeight="1">
      <c r="A81" s="1112" t="s">
        <v>527</v>
      </c>
      <c r="B81" s="1136">
        <v>45364</v>
      </c>
      <c r="C81" s="1118">
        <v>0.39583333333333331</v>
      </c>
      <c r="D81" s="1066" t="s">
        <v>767</v>
      </c>
      <c r="E81" s="1067" t="s">
        <v>575</v>
      </c>
      <c r="F81" s="1067" t="s">
        <v>56</v>
      </c>
      <c r="G81" s="1077" t="s">
        <v>19</v>
      </c>
      <c r="H81" s="1077">
        <v>54</v>
      </c>
      <c r="I81" s="1094"/>
      <c r="J81" s="1111"/>
    </row>
    <row r="82" spans="1:10" ht="15" customHeight="1">
      <c r="A82" s="1112" t="s">
        <v>530</v>
      </c>
      <c r="B82" s="1130">
        <v>45365</v>
      </c>
      <c r="C82" s="1118">
        <v>0.60416666666666663</v>
      </c>
      <c r="D82" s="1067" t="s">
        <v>72</v>
      </c>
      <c r="E82" s="1067" t="s">
        <v>32</v>
      </c>
      <c r="F82" s="1067" t="s">
        <v>931</v>
      </c>
      <c r="G82" s="1077" t="s">
        <v>36</v>
      </c>
      <c r="H82" s="1077">
        <v>54</v>
      </c>
      <c r="I82" s="1094"/>
      <c r="J82" s="1111"/>
    </row>
    <row r="83" spans="1:10" ht="15" customHeight="1">
      <c r="A83" s="1112" t="s">
        <v>533</v>
      </c>
      <c r="B83" s="1136">
        <v>45366</v>
      </c>
      <c r="C83" s="1083">
        <v>0.5</v>
      </c>
      <c r="D83" s="1084" t="s">
        <v>98</v>
      </c>
      <c r="E83" s="1084" t="s">
        <v>564</v>
      </c>
      <c r="F83" s="1084" t="s">
        <v>932</v>
      </c>
      <c r="G83" s="1085" t="s">
        <v>19</v>
      </c>
      <c r="H83" s="1085">
        <v>54</v>
      </c>
      <c r="I83" s="1086"/>
      <c r="J83" s="1058" t="s">
        <v>933</v>
      </c>
    </row>
    <row r="84" spans="1:10" ht="15" customHeight="1">
      <c r="A84" s="1131" t="s">
        <v>535</v>
      </c>
      <c r="B84" s="1132">
        <v>45367</v>
      </c>
      <c r="C84" s="1097">
        <v>0.54166666666666663</v>
      </c>
      <c r="D84" s="1137" t="s">
        <v>573</v>
      </c>
      <c r="E84" s="1087" t="s">
        <v>607</v>
      </c>
      <c r="F84" s="1137" t="s">
        <v>923</v>
      </c>
      <c r="G84" s="1079" t="s">
        <v>19</v>
      </c>
      <c r="H84" s="1079">
        <v>54</v>
      </c>
      <c r="I84" s="1133"/>
      <c r="J84" s="1051"/>
    </row>
    <row r="85" spans="1:10" ht="15" customHeight="1">
      <c r="A85" s="1131" t="s">
        <v>536</v>
      </c>
      <c r="B85" s="1132">
        <v>45368</v>
      </c>
      <c r="C85" s="1097">
        <v>0.41666666666666669</v>
      </c>
      <c r="D85" s="1137" t="s">
        <v>61</v>
      </c>
      <c r="E85" s="1087" t="s">
        <v>915</v>
      </c>
      <c r="F85" s="1137" t="s">
        <v>934</v>
      </c>
      <c r="G85" s="1079"/>
      <c r="H85" s="1079"/>
      <c r="I85" s="1133"/>
      <c r="J85" s="1051"/>
    </row>
    <row r="86" spans="1:10" ht="15" customHeight="1">
      <c r="A86" s="1112" t="s">
        <v>538</v>
      </c>
      <c r="B86" s="1130">
        <v>45369</v>
      </c>
      <c r="C86" s="1077"/>
      <c r="D86" s="1090" t="s">
        <v>17</v>
      </c>
      <c r="E86" s="1067" t="s">
        <v>608</v>
      </c>
      <c r="F86" s="1067"/>
      <c r="G86" s="1077"/>
      <c r="H86" s="1077"/>
      <c r="I86" s="1094"/>
      <c r="J86" s="1023" t="s">
        <v>926</v>
      </c>
    </row>
    <row r="87" spans="1:10" ht="15" customHeight="1">
      <c r="A87" s="1112" t="s">
        <v>541</v>
      </c>
      <c r="B87" s="1130">
        <v>45370</v>
      </c>
      <c r="C87" s="1118">
        <v>0.39583333333333331</v>
      </c>
      <c r="D87" s="1066" t="s">
        <v>912</v>
      </c>
      <c r="E87" s="1067" t="s">
        <v>608</v>
      </c>
      <c r="F87" s="1066" t="s">
        <v>927</v>
      </c>
      <c r="G87" s="1077" t="s">
        <v>19</v>
      </c>
      <c r="H87" s="1077">
        <v>54</v>
      </c>
      <c r="I87" s="1094"/>
      <c r="J87" s="1111"/>
    </row>
    <row r="88" spans="1:10" ht="15" customHeight="1">
      <c r="A88" s="1112" t="s">
        <v>527</v>
      </c>
      <c r="B88" s="1136">
        <v>45371</v>
      </c>
      <c r="C88" s="1118">
        <v>0.39583333333333331</v>
      </c>
      <c r="D88" s="1066" t="s">
        <v>767</v>
      </c>
      <c r="E88" s="1067" t="s">
        <v>608</v>
      </c>
      <c r="F88" s="1067" t="s">
        <v>935</v>
      </c>
      <c r="G88" s="1077" t="s">
        <v>19</v>
      </c>
      <c r="H88" s="1077">
        <v>54</v>
      </c>
      <c r="I88" s="1094"/>
      <c r="J88" s="1111"/>
    </row>
    <row r="89" spans="1:10" ht="15" customHeight="1">
      <c r="A89" s="1112" t="s">
        <v>530</v>
      </c>
      <c r="B89" s="1136">
        <v>45372</v>
      </c>
      <c r="C89" s="1077"/>
      <c r="D89" s="1067" t="s">
        <v>23</v>
      </c>
      <c r="E89" s="1067" t="s">
        <v>608</v>
      </c>
      <c r="F89" s="1067" t="s">
        <v>936</v>
      </c>
      <c r="G89" s="1077"/>
      <c r="H89" s="1077"/>
      <c r="I89" s="1094"/>
      <c r="J89" s="1058" t="s">
        <v>937</v>
      </c>
    </row>
    <row r="90" spans="1:10" ht="15" customHeight="1">
      <c r="A90" s="1112" t="s">
        <v>533</v>
      </c>
      <c r="B90" s="1136">
        <v>45373</v>
      </c>
      <c r="C90" s="1118">
        <v>0.58333333333333337</v>
      </c>
      <c r="D90" s="1067" t="s">
        <v>938</v>
      </c>
      <c r="E90" s="1067" t="s">
        <v>608</v>
      </c>
      <c r="F90" s="1067" t="s">
        <v>939</v>
      </c>
      <c r="G90" s="1077" t="s">
        <v>19</v>
      </c>
      <c r="H90" s="1077">
        <v>54</v>
      </c>
      <c r="I90" s="1094"/>
      <c r="J90" s="1054" t="s">
        <v>940</v>
      </c>
    </row>
    <row r="91" spans="1:10" ht="30.2" customHeight="1">
      <c r="A91" s="1131" t="s">
        <v>535</v>
      </c>
      <c r="B91" s="1132">
        <v>45374</v>
      </c>
      <c r="C91" s="1097">
        <v>0.375</v>
      </c>
      <c r="D91" s="1138" t="s">
        <v>94</v>
      </c>
      <c r="E91" s="1088" t="s">
        <v>608</v>
      </c>
      <c r="F91" s="1137" t="s">
        <v>941</v>
      </c>
      <c r="G91" s="1079" t="s">
        <v>36</v>
      </c>
      <c r="H91" s="1079"/>
      <c r="I91" s="1133"/>
      <c r="J91" s="1051"/>
    </row>
    <row r="92" spans="1:10" ht="27" customHeight="1">
      <c r="A92" s="1131"/>
      <c r="B92" s="1132"/>
      <c r="C92" s="1097">
        <v>0.54166666666666663</v>
      </c>
      <c r="D92" s="1138" t="s">
        <v>94</v>
      </c>
      <c r="E92" s="1088" t="s">
        <v>608</v>
      </c>
      <c r="F92" s="1137" t="s">
        <v>942</v>
      </c>
      <c r="G92" s="1079" t="s">
        <v>36</v>
      </c>
      <c r="H92" s="1079"/>
      <c r="I92" s="1133"/>
      <c r="J92" s="1027"/>
    </row>
    <row r="93" spans="1:10" ht="30.75" customHeight="1">
      <c r="A93" s="1131" t="s">
        <v>536</v>
      </c>
      <c r="B93" s="1132">
        <v>45375</v>
      </c>
      <c r="C93" s="1097">
        <v>0.375</v>
      </c>
      <c r="D93" s="1138" t="s">
        <v>94</v>
      </c>
      <c r="E93" s="1088" t="s">
        <v>608</v>
      </c>
      <c r="F93" s="1137" t="s">
        <v>943</v>
      </c>
      <c r="G93" s="1079" t="s">
        <v>36</v>
      </c>
      <c r="H93" s="1079"/>
      <c r="I93" s="1133"/>
      <c r="J93" s="1021"/>
    </row>
    <row r="94" spans="1:10" ht="26.45" customHeight="1">
      <c r="A94" s="1131"/>
      <c r="B94" s="1132"/>
      <c r="C94" s="1097">
        <v>0.54166666666666663</v>
      </c>
      <c r="D94" s="1138" t="s">
        <v>94</v>
      </c>
      <c r="E94" s="1088" t="s">
        <v>608</v>
      </c>
      <c r="F94" s="1137" t="s">
        <v>944</v>
      </c>
      <c r="G94" s="1079" t="s">
        <v>36</v>
      </c>
      <c r="H94" s="1079"/>
      <c r="I94" s="1133"/>
      <c r="J94" s="1027"/>
    </row>
    <row r="95" spans="1:10" ht="15" customHeight="1">
      <c r="A95" s="1112" t="s">
        <v>538</v>
      </c>
      <c r="B95" s="1130">
        <v>45376</v>
      </c>
      <c r="C95" s="1077"/>
      <c r="D95" s="1090" t="s">
        <v>17</v>
      </c>
      <c r="E95" s="1067" t="s">
        <v>564</v>
      </c>
      <c r="F95" s="1067"/>
      <c r="G95" s="1077"/>
      <c r="H95" s="1077"/>
      <c r="I95" s="1094"/>
      <c r="J95" s="1025"/>
    </row>
    <row r="96" spans="1:10" ht="15" customHeight="1">
      <c r="A96" s="1112" t="s">
        <v>541</v>
      </c>
      <c r="B96" s="1130">
        <v>45377</v>
      </c>
      <c r="C96" s="1118">
        <v>0.5</v>
      </c>
      <c r="D96" s="1066" t="s">
        <v>912</v>
      </c>
      <c r="E96" s="1067" t="s">
        <v>564</v>
      </c>
      <c r="F96" s="1067" t="s">
        <v>945</v>
      </c>
      <c r="G96" s="1077" t="s">
        <v>19</v>
      </c>
      <c r="H96" s="1077">
        <v>54</v>
      </c>
      <c r="I96" s="1094"/>
      <c r="J96" s="1111"/>
    </row>
    <row r="97" spans="1:10" ht="15" customHeight="1">
      <c r="A97" s="1112"/>
      <c r="B97" s="1130"/>
      <c r="C97" s="1118">
        <v>0.5625</v>
      </c>
      <c r="D97" s="1066" t="s">
        <v>912</v>
      </c>
      <c r="E97" s="1067" t="s">
        <v>32</v>
      </c>
      <c r="F97" s="1067" t="s">
        <v>946</v>
      </c>
      <c r="G97" s="1077" t="s">
        <v>36</v>
      </c>
      <c r="H97" s="1077">
        <v>54</v>
      </c>
      <c r="I97" s="1094"/>
      <c r="J97" s="1111"/>
    </row>
    <row r="98" spans="1:10" ht="15" customHeight="1">
      <c r="A98" s="1112" t="s">
        <v>527</v>
      </c>
      <c r="B98" s="1136">
        <v>45378</v>
      </c>
      <c r="C98" s="1118">
        <v>0.39583333333333331</v>
      </c>
      <c r="D98" s="1066" t="s">
        <v>767</v>
      </c>
      <c r="E98" s="1067" t="s">
        <v>564</v>
      </c>
      <c r="F98" s="1067" t="s">
        <v>947</v>
      </c>
      <c r="G98" s="1077" t="s">
        <v>19</v>
      </c>
      <c r="H98" s="1077">
        <v>54</v>
      </c>
      <c r="I98" s="1094"/>
      <c r="J98" s="1111"/>
    </row>
    <row r="99" spans="1:10" ht="15" customHeight="1">
      <c r="A99" s="1112" t="s">
        <v>530</v>
      </c>
      <c r="B99" s="1130">
        <v>45379</v>
      </c>
      <c r="C99" s="1077"/>
      <c r="D99" s="1067"/>
      <c r="E99" s="1067" t="s">
        <v>564</v>
      </c>
      <c r="F99" s="1067"/>
      <c r="G99" s="1077"/>
      <c r="H99" s="1077"/>
      <c r="I99" s="1094"/>
      <c r="J99" s="1111"/>
    </row>
    <row r="100" spans="1:10" ht="15" customHeight="1">
      <c r="A100" s="1112" t="s">
        <v>533</v>
      </c>
      <c r="B100" s="1136">
        <v>45380</v>
      </c>
      <c r="C100" s="1118">
        <v>0.54166666666666663</v>
      </c>
      <c r="D100" s="1067" t="s">
        <v>920</v>
      </c>
      <c r="E100" s="1067" t="s">
        <v>564</v>
      </c>
      <c r="F100" s="1067" t="s">
        <v>948</v>
      </c>
      <c r="G100" s="1135" t="s">
        <v>26</v>
      </c>
      <c r="H100" s="1077">
        <v>54</v>
      </c>
      <c r="I100" s="1094"/>
      <c r="J100" s="1111"/>
    </row>
    <row r="101" spans="1:10" ht="15" customHeight="1">
      <c r="A101" s="1131" t="s">
        <v>535</v>
      </c>
      <c r="B101" s="1132">
        <v>45381</v>
      </c>
      <c r="C101" s="1097">
        <v>0.5</v>
      </c>
      <c r="D101" s="1078" t="s">
        <v>94</v>
      </c>
      <c r="E101" s="1078" t="s">
        <v>564</v>
      </c>
      <c r="F101" s="1078" t="s">
        <v>949</v>
      </c>
      <c r="G101" s="1135" t="s">
        <v>26</v>
      </c>
      <c r="H101" s="1079">
        <v>54</v>
      </c>
      <c r="I101" s="1133"/>
      <c r="J101" s="1055"/>
    </row>
    <row r="102" spans="1:10" ht="15" customHeight="1">
      <c r="A102" s="1131"/>
      <c r="B102" s="1132"/>
      <c r="C102" s="1097" t="s">
        <v>594</v>
      </c>
      <c r="D102" s="1078" t="s">
        <v>43</v>
      </c>
      <c r="E102" s="1078" t="s">
        <v>30</v>
      </c>
      <c r="F102" s="1078" t="s">
        <v>950</v>
      </c>
      <c r="G102" s="1079" t="s">
        <v>36</v>
      </c>
      <c r="H102" s="1079"/>
      <c r="I102" s="1133"/>
      <c r="J102" s="1055"/>
    </row>
    <row r="103" spans="1:10" ht="15" customHeight="1">
      <c r="A103" s="1119" t="s">
        <v>536</v>
      </c>
      <c r="B103" s="1139">
        <v>45382</v>
      </c>
      <c r="C103" s="1140"/>
      <c r="D103" s="1103" t="s">
        <v>631</v>
      </c>
      <c r="E103" s="1104"/>
      <c r="F103" s="1104"/>
      <c r="G103" s="1140"/>
      <c r="H103" s="1140"/>
      <c r="I103" s="1141"/>
      <c r="J103" s="1055"/>
    </row>
    <row r="104" spans="1:10" ht="30.2" customHeight="1">
      <c r="A104" s="1525" t="s">
        <v>106</v>
      </c>
      <c r="B104" s="1526"/>
      <c r="C104" s="1526"/>
      <c r="D104" s="1526"/>
      <c r="E104" s="1526"/>
      <c r="F104" s="1526"/>
      <c r="G104" s="1526"/>
      <c r="H104" s="1526"/>
      <c r="I104" s="1527"/>
      <c r="J104" s="1017"/>
    </row>
    <row r="105" spans="1:10" ht="15" customHeight="1">
      <c r="A105" s="1119" t="s">
        <v>538</v>
      </c>
      <c r="B105" s="1139">
        <v>45383</v>
      </c>
      <c r="C105" s="1140"/>
      <c r="D105" s="1103" t="s">
        <v>115</v>
      </c>
      <c r="E105" s="1104"/>
      <c r="F105" s="1104"/>
      <c r="G105" s="1140"/>
      <c r="H105" s="1140"/>
      <c r="I105" s="1141"/>
      <c r="J105" s="1017"/>
    </row>
    <row r="106" spans="1:10" ht="15" customHeight="1">
      <c r="A106" s="1142"/>
      <c r="B106" s="1143"/>
      <c r="C106" s="1144" t="s">
        <v>247</v>
      </c>
      <c r="D106" s="1145" t="s">
        <v>43</v>
      </c>
      <c r="E106" s="1089" t="s">
        <v>30</v>
      </c>
      <c r="F106" s="1089" t="s">
        <v>951</v>
      </c>
      <c r="G106" s="1144" t="s">
        <v>36</v>
      </c>
      <c r="H106" s="1144">
        <v>54</v>
      </c>
      <c r="I106" s="1146"/>
      <c r="J106" s="1018"/>
    </row>
    <row r="107" spans="1:10" ht="15" customHeight="1">
      <c r="A107" s="1142"/>
      <c r="B107" s="1143"/>
      <c r="C107" s="1144" t="s">
        <v>723</v>
      </c>
      <c r="D107" s="1145" t="s">
        <v>43</v>
      </c>
      <c r="E107" s="1089" t="s">
        <v>564</v>
      </c>
      <c r="F107" s="1089" t="s">
        <v>952</v>
      </c>
      <c r="G107" s="1144" t="s">
        <v>36</v>
      </c>
      <c r="H107" s="1144">
        <v>54</v>
      </c>
      <c r="I107" s="1146"/>
      <c r="J107" s="1019"/>
    </row>
    <row r="108" spans="1:10" ht="15" customHeight="1">
      <c r="A108" s="1112" t="s">
        <v>541</v>
      </c>
      <c r="B108" s="1136">
        <v>45384</v>
      </c>
      <c r="C108" s="1118">
        <v>0.39583333333333331</v>
      </c>
      <c r="D108" s="1066" t="s">
        <v>912</v>
      </c>
      <c r="E108" s="1067" t="s">
        <v>608</v>
      </c>
      <c r="F108" s="1067" t="s">
        <v>953</v>
      </c>
      <c r="G108" s="1077" t="s">
        <v>19</v>
      </c>
      <c r="H108" s="1077">
        <v>54</v>
      </c>
      <c r="I108" s="1094"/>
      <c r="J108" s="1114"/>
    </row>
    <row r="109" spans="1:10" ht="15" customHeight="1">
      <c r="A109" s="1112"/>
      <c r="B109" s="1136"/>
      <c r="C109" s="1118">
        <v>0.47916666666666669</v>
      </c>
      <c r="D109" s="1066" t="s">
        <v>912</v>
      </c>
      <c r="E109" s="1067" t="s">
        <v>32</v>
      </c>
      <c r="F109" s="1067" t="s">
        <v>954</v>
      </c>
      <c r="G109" s="1077" t="s">
        <v>36</v>
      </c>
      <c r="H109" s="1077">
        <v>54</v>
      </c>
      <c r="I109" s="1094"/>
      <c r="J109" s="1111"/>
    </row>
    <row r="110" spans="1:10" ht="15" customHeight="1">
      <c r="A110" s="1112"/>
      <c r="B110" s="1136"/>
      <c r="C110" s="1077"/>
      <c r="D110" s="1066" t="s">
        <v>918</v>
      </c>
      <c r="E110" s="1067" t="s">
        <v>608</v>
      </c>
      <c r="F110" s="1067" t="s">
        <v>919</v>
      </c>
      <c r="G110" s="1077" t="s">
        <v>36</v>
      </c>
      <c r="H110" s="1077">
        <v>54</v>
      </c>
      <c r="I110" s="1094"/>
      <c r="J110" s="1111"/>
    </row>
    <row r="111" spans="1:10" ht="15" customHeight="1">
      <c r="A111" s="1112" t="s">
        <v>527</v>
      </c>
      <c r="B111" s="1136">
        <v>45385</v>
      </c>
      <c r="C111" s="1118">
        <v>0.375</v>
      </c>
      <c r="D111" s="1066" t="s">
        <v>767</v>
      </c>
      <c r="E111" s="1067" t="s">
        <v>608</v>
      </c>
      <c r="F111" s="1067" t="s">
        <v>955</v>
      </c>
      <c r="G111" s="1147" t="s">
        <v>26</v>
      </c>
      <c r="H111" s="1077">
        <v>54</v>
      </c>
      <c r="I111" s="1094"/>
      <c r="J111" s="1111"/>
    </row>
    <row r="112" spans="1:10" ht="15" customHeight="1">
      <c r="A112" s="1112" t="s">
        <v>530</v>
      </c>
      <c r="B112" s="1136">
        <v>45386</v>
      </c>
      <c r="C112" s="1083">
        <v>0.66666666666666663</v>
      </c>
      <c r="D112" s="1084" t="s">
        <v>98</v>
      </c>
      <c r="E112" s="1084" t="s">
        <v>608</v>
      </c>
      <c r="F112" s="1084" t="s">
        <v>928</v>
      </c>
      <c r="G112" s="1085" t="s">
        <v>19</v>
      </c>
      <c r="H112" s="1085"/>
      <c r="I112" s="1086"/>
      <c r="J112" s="1054" t="s">
        <v>929</v>
      </c>
    </row>
    <row r="113" spans="1:10" ht="15" customHeight="1">
      <c r="A113" s="1112" t="s">
        <v>533</v>
      </c>
      <c r="B113" s="1136">
        <v>45387</v>
      </c>
      <c r="C113" s="1118">
        <v>0.47916666666666669</v>
      </c>
      <c r="D113" s="1067" t="s">
        <v>956</v>
      </c>
      <c r="E113" s="1067" t="s">
        <v>608</v>
      </c>
      <c r="F113" s="1067" t="s">
        <v>957</v>
      </c>
      <c r="G113" s="1077" t="s">
        <v>36</v>
      </c>
      <c r="H113" s="1077"/>
      <c r="I113" s="1094"/>
      <c r="J113" s="1051"/>
    </row>
    <row r="114" spans="1:10" ht="15" customHeight="1">
      <c r="A114" s="1112"/>
      <c r="B114" s="1136"/>
      <c r="C114" s="1118">
        <v>0.47916666666666669</v>
      </c>
      <c r="D114" s="1067" t="s">
        <v>956</v>
      </c>
      <c r="E114" s="1067" t="s">
        <v>608</v>
      </c>
      <c r="F114" s="1067" t="s">
        <v>958</v>
      </c>
      <c r="G114" s="1077" t="s">
        <v>36</v>
      </c>
      <c r="H114" s="1077"/>
      <c r="I114" s="1094"/>
      <c r="J114" s="1021"/>
    </row>
    <row r="115" spans="1:10" ht="15" customHeight="1">
      <c r="A115" s="1112"/>
      <c r="B115" s="1136"/>
      <c r="C115" s="1118">
        <v>0.40625</v>
      </c>
      <c r="D115" s="1067" t="s">
        <v>956</v>
      </c>
      <c r="E115" s="1067" t="s">
        <v>30</v>
      </c>
      <c r="F115" s="1067" t="s">
        <v>959</v>
      </c>
      <c r="G115" s="1077" t="s">
        <v>36</v>
      </c>
      <c r="H115" s="1077"/>
      <c r="I115" s="1094"/>
      <c r="J115" s="1021"/>
    </row>
    <row r="116" spans="1:10" ht="25.5">
      <c r="A116" s="1148"/>
      <c r="B116" s="1149"/>
      <c r="C116" s="1150" t="s">
        <v>603</v>
      </c>
      <c r="D116" s="1090" t="s">
        <v>43</v>
      </c>
      <c r="E116" s="1090" t="s">
        <v>46</v>
      </c>
      <c r="F116" s="1090" t="s">
        <v>604</v>
      </c>
      <c r="G116" s="1077" t="s">
        <v>36</v>
      </c>
      <c r="H116" s="1077"/>
      <c r="I116" s="1094"/>
      <c r="J116" s="1027"/>
    </row>
    <row r="117" spans="1:10" ht="15" customHeight="1">
      <c r="A117" s="1131" t="s">
        <v>535</v>
      </c>
      <c r="B117" s="1151">
        <v>45388</v>
      </c>
      <c r="C117" s="1079"/>
      <c r="D117" s="1078"/>
      <c r="E117" s="1078" t="s">
        <v>608</v>
      </c>
      <c r="F117" s="1078"/>
      <c r="G117" s="1079"/>
      <c r="H117" s="1079"/>
      <c r="I117" s="1133"/>
      <c r="J117" s="1018"/>
    </row>
    <row r="118" spans="1:10" ht="15" customHeight="1">
      <c r="A118" s="1131" t="s">
        <v>536</v>
      </c>
      <c r="B118" s="1151">
        <v>45389</v>
      </c>
      <c r="C118" s="1097">
        <v>0.375</v>
      </c>
      <c r="D118" s="1078" t="s">
        <v>956</v>
      </c>
      <c r="E118" s="1078" t="s">
        <v>608</v>
      </c>
      <c r="F118" s="1078" t="s">
        <v>960</v>
      </c>
      <c r="G118" s="1079" t="s">
        <v>19</v>
      </c>
      <c r="H118" s="1079"/>
      <c r="I118" s="1133"/>
      <c r="J118" s="1017"/>
    </row>
    <row r="119" spans="1:10" ht="15" customHeight="1">
      <c r="A119" s="1131"/>
      <c r="B119" s="1151"/>
      <c r="C119" s="1097">
        <v>0.47916666666666669</v>
      </c>
      <c r="D119" s="1078" t="s">
        <v>956</v>
      </c>
      <c r="E119" s="1078" t="s">
        <v>608</v>
      </c>
      <c r="F119" s="1078" t="s">
        <v>961</v>
      </c>
      <c r="G119" s="1079" t="s">
        <v>19</v>
      </c>
      <c r="H119" s="1079"/>
      <c r="I119" s="1133"/>
      <c r="J119" s="1018"/>
    </row>
    <row r="120" spans="1:10" ht="15" customHeight="1">
      <c r="A120" s="1131"/>
      <c r="B120" s="1151"/>
      <c r="C120" s="1097">
        <v>0.41666666666666669</v>
      </c>
      <c r="D120" s="1078" t="s">
        <v>29</v>
      </c>
      <c r="E120" s="1078" t="s">
        <v>30</v>
      </c>
      <c r="F120" s="1078" t="s">
        <v>924</v>
      </c>
      <c r="G120" s="1079" t="s">
        <v>36</v>
      </c>
      <c r="H120" s="1079">
        <v>54</v>
      </c>
      <c r="I120" s="1133" t="s">
        <v>526</v>
      </c>
      <c r="J120" s="1019"/>
    </row>
    <row r="121" spans="1:10" ht="15" customHeight="1">
      <c r="A121" s="1112" t="s">
        <v>538</v>
      </c>
      <c r="B121" s="1130">
        <v>45390</v>
      </c>
      <c r="C121" s="1077"/>
      <c r="D121" s="1090" t="s">
        <v>17</v>
      </c>
      <c r="E121" s="1067" t="s">
        <v>564</v>
      </c>
      <c r="F121" s="1067" t="s">
        <v>962</v>
      </c>
      <c r="G121" s="1077" t="s">
        <v>19</v>
      </c>
      <c r="H121" s="1077">
        <v>54</v>
      </c>
      <c r="I121" s="1094"/>
      <c r="J121" s="1025"/>
    </row>
    <row r="122" spans="1:10" ht="15" customHeight="1">
      <c r="A122" s="1112" t="s">
        <v>541</v>
      </c>
      <c r="B122" s="1136">
        <v>45391</v>
      </c>
      <c r="C122" s="1118">
        <v>0.39583333333333331</v>
      </c>
      <c r="D122" s="1066" t="s">
        <v>912</v>
      </c>
      <c r="E122" s="1067" t="s">
        <v>564</v>
      </c>
      <c r="F122" s="1067" t="s">
        <v>963</v>
      </c>
      <c r="G122" s="1077" t="s">
        <v>19</v>
      </c>
      <c r="H122" s="1077">
        <v>54</v>
      </c>
      <c r="I122" s="1094"/>
      <c r="J122" s="1111"/>
    </row>
    <row r="123" spans="1:10" ht="15" customHeight="1">
      <c r="A123" s="1112"/>
      <c r="B123" s="1136"/>
      <c r="C123" s="1118">
        <v>0.47916666666666669</v>
      </c>
      <c r="D123" s="1066" t="s">
        <v>912</v>
      </c>
      <c r="E123" s="1067" t="s">
        <v>32</v>
      </c>
      <c r="F123" s="1067" t="s">
        <v>964</v>
      </c>
      <c r="G123" s="1077" t="s">
        <v>36</v>
      </c>
      <c r="H123" s="1077">
        <v>54</v>
      </c>
      <c r="I123" s="1094"/>
      <c r="J123" s="1111"/>
    </row>
    <row r="124" spans="1:10" ht="15" customHeight="1">
      <c r="A124" s="1112"/>
      <c r="B124" s="1136"/>
      <c r="C124" s="1077"/>
      <c r="D124" s="1066" t="s">
        <v>918</v>
      </c>
      <c r="E124" s="1067" t="s">
        <v>564</v>
      </c>
      <c r="F124" s="1067" t="s">
        <v>919</v>
      </c>
      <c r="G124" s="1077" t="s">
        <v>36</v>
      </c>
      <c r="H124" s="1077">
        <v>54</v>
      </c>
      <c r="I124" s="1094"/>
      <c r="J124" s="1051"/>
    </row>
    <row r="125" spans="1:10" ht="15" customHeight="1">
      <c r="A125" s="1112" t="s">
        <v>527</v>
      </c>
      <c r="B125" s="1136">
        <v>45392</v>
      </c>
      <c r="C125" s="1118">
        <v>0.35416666666666669</v>
      </c>
      <c r="D125" s="1066" t="s">
        <v>767</v>
      </c>
      <c r="E125" s="1067" t="s">
        <v>564</v>
      </c>
      <c r="F125" s="1067" t="s">
        <v>965</v>
      </c>
      <c r="G125" s="1077" t="s">
        <v>19</v>
      </c>
      <c r="H125" s="1077">
        <v>54</v>
      </c>
      <c r="I125" s="1094"/>
      <c r="J125" s="1051"/>
    </row>
    <row r="126" spans="1:10" ht="15" customHeight="1">
      <c r="A126" s="1112"/>
      <c r="B126" s="1136"/>
      <c r="C126" s="1118">
        <v>0.4375</v>
      </c>
      <c r="D126" s="1066" t="s">
        <v>767</v>
      </c>
      <c r="E126" s="1067" t="s">
        <v>32</v>
      </c>
      <c r="F126" s="1067" t="s">
        <v>966</v>
      </c>
      <c r="G126" s="1077" t="s">
        <v>36</v>
      </c>
      <c r="H126" s="1077">
        <v>54</v>
      </c>
      <c r="I126" s="1094"/>
      <c r="J126" s="1027"/>
    </row>
    <row r="127" spans="1:10" ht="15" customHeight="1">
      <c r="A127" s="1112" t="s">
        <v>530</v>
      </c>
      <c r="B127" s="1136">
        <v>45393</v>
      </c>
      <c r="C127" s="1118">
        <v>0.47916666666666669</v>
      </c>
      <c r="D127" s="1067" t="s">
        <v>956</v>
      </c>
      <c r="E127" s="1067" t="s">
        <v>564</v>
      </c>
      <c r="F127" s="1067" t="s">
        <v>967</v>
      </c>
      <c r="G127" s="1077" t="s">
        <v>36</v>
      </c>
      <c r="H127" s="1077"/>
      <c r="I127" s="1094"/>
      <c r="J127" s="1021"/>
    </row>
    <row r="128" spans="1:10" ht="15" customHeight="1">
      <c r="A128" s="1112" t="s">
        <v>533</v>
      </c>
      <c r="B128" s="1136">
        <v>45394</v>
      </c>
      <c r="C128" s="1118">
        <v>0.47916666666666669</v>
      </c>
      <c r="D128" s="1067" t="s">
        <v>956</v>
      </c>
      <c r="E128" s="1067" t="s">
        <v>564</v>
      </c>
      <c r="F128" s="1067" t="s">
        <v>968</v>
      </c>
      <c r="G128" s="1077" t="s">
        <v>36</v>
      </c>
      <c r="H128" s="1077"/>
      <c r="I128" s="1094"/>
      <c r="J128" s="1051"/>
    </row>
    <row r="129" spans="1:10" ht="15" customHeight="1">
      <c r="A129" s="1112"/>
      <c r="B129" s="1136"/>
      <c r="C129" s="1118">
        <v>0.47916666666666669</v>
      </c>
      <c r="D129" s="1067" t="s">
        <v>956</v>
      </c>
      <c r="E129" s="1067" t="s">
        <v>564</v>
      </c>
      <c r="F129" s="1067" t="s">
        <v>969</v>
      </c>
      <c r="G129" s="1077" t="s">
        <v>36</v>
      </c>
      <c r="H129" s="1077"/>
      <c r="I129" s="1094"/>
      <c r="J129" s="1021"/>
    </row>
    <row r="130" spans="1:10" ht="15" customHeight="1">
      <c r="A130" s="1112"/>
      <c r="B130" s="1136"/>
      <c r="C130" s="1113" t="s">
        <v>603</v>
      </c>
      <c r="D130" s="1067" t="s">
        <v>43</v>
      </c>
      <c r="E130" s="1067" t="s">
        <v>30</v>
      </c>
      <c r="F130" s="1067" t="s">
        <v>604</v>
      </c>
      <c r="G130" s="1077" t="s">
        <v>36</v>
      </c>
      <c r="H130" s="1077"/>
      <c r="I130" s="1094"/>
      <c r="J130" s="1021"/>
    </row>
    <row r="131" spans="1:10" ht="15" customHeight="1">
      <c r="A131" s="1131" t="s">
        <v>535</v>
      </c>
      <c r="B131" s="1151">
        <v>45395</v>
      </c>
      <c r="C131" s="1079"/>
      <c r="D131" s="1078"/>
      <c r="E131" s="1078" t="s">
        <v>564</v>
      </c>
      <c r="F131" s="1078"/>
      <c r="G131" s="1079"/>
      <c r="H131" s="1079"/>
      <c r="I131" s="1133"/>
      <c r="J131" s="1021"/>
    </row>
    <row r="132" spans="1:10" ht="15" customHeight="1">
      <c r="A132" s="1131" t="s">
        <v>536</v>
      </c>
      <c r="B132" s="1151">
        <v>45396</v>
      </c>
      <c r="C132" s="1097">
        <v>0.375</v>
      </c>
      <c r="D132" s="1078" t="s">
        <v>956</v>
      </c>
      <c r="E132" s="1078" t="s">
        <v>564</v>
      </c>
      <c r="F132" s="1078" t="s">
        <v>970</v>
      </c>
      <c r="G132" s="1079" t="s">
        <v>36</v>
      </c>
      <c r="H132" s="1079"/>
      <c r="I132" s="1133"/>
      <c r="J132" s="1051"/>
    </row>
    <row r="133" spans="1:10" ht="15" customHeight="1">
      <c r="A133" s="1131"/>
      <c r="B133" s="1151"/>
      <c r="C133" s="1097">
        <v>0.375</v>
      </c>
      <c r="D133" s="1078" t="s">
        <v>956</v>
      </c>
      <c r="E133" s="1078" t="s">
        <v>564</v>
      </c>
      <c r="F133" s="1078" t="s">
        <v>971</v>
      </c>
      <c r="G133" s="1079" t="s">
        <v>36</v>
      </c>
      <c r="H133" s="1079"/>
      <c r="I133" s="1133"/>
      <c r="J133" s="1027"/>
    </row>
    <row r="134" spans="1:10" ht="15" customHeight="1">
      <c r="A134" s="1112" t="s">
        <v>538</v>
      </c>
      <c r="B134" s="1130">
        <v>45397</v>
      </c>
      <c r="C134" s="1077"/>
      <c r="D134" s="1090" t="s">
        <v>17</v>
      </c>
      <c r="E134" s="1067" t="s">
        <v>607</v>
      </c>
      <c r="F134" s="1067"/>
      <c r="G134" s="1077"/>
      <c r="H134" s="1077"/>
      <c r="I134" s="1094"/>
      <c r="J134" s="1111"/>
    </row>
    <row r="135" spans="1:10" ht="15" customHeight="1">
      <c r="A135" s="1112" t="s">
        <v>541</v>
      </c>
      <c r="B135" s="1136">
        <v>45398</v>
      </c>
      <c r="C135" s="1118">
        <v>0.39583333333333331</v>
      </c>
      <c r="D135" s="1066" t="s">
        <v>912</v>
      </c>
      <c r="E135" s="1067" t="s">
        <v>607</v>
      </c>
      <c r="F135" s="1067" t="s">
        <v>972</v>
      </c>
      <c r="G135" s="1077" t="s">
        <v>19</v>
      </c>
      <c r="H135" s="1077">
        <v>54</v>
      </c>
      <c r="I135" s="1094"/>
      <c r="J135" s="1111"/>
    </row>
    <row r="136" spans="1:10" ht="15" customHeight="1">
      <c r="A136" s="1112"/>
      <c r="B136" s="1136"/>
      <c r="C136" s="1118">
        <v>0.47916666666666669</v>
      </c>
      <c r="D136" s="1066" t="s">
        <v>912</v>
      </c>
      <c r="E136" s="1067" t="s">
        <v>24</v>
      </c>
      <c r="F136" s="1067" t="s">
        <v>973</v>
      </c>
      <c r="G136" s="1077" t="s">
        <v>19</v>
      </c>
      <c r="H136" s="1077">
        <v>54</v>
      </c>
      <c r="I136" s="1094"/>
      <c r="J136" s="1111"/>
    </row>
    <row r="137" spans="1:10" ht="15" customHeight="1">
      <c r="A137" s="1112"/>
      <c r="B137" s="1136"/>
      <c r="C137" s="1077"/>
      <c r="D137" s="1066" t="s">
        <v>918</v>
      </c>
      <c r="E137" s="1067" t="s">
        <v>607</v>
      </c>
      <c r="F137" s="1067" t="s">
        <v>919</v>
      </c>
      <c r="G137" s="1077" t="s">
        <v>36</v>
      </c>
      <c r="H137" s="1077">
        <v>54</v>
      </c>
      <c r="I137" s="1094"/>
      <c r="J137" s="1111"/>
    </row>
    <row r="138" spans="1:10" ht="15" customHeight="1">
      <c r="A138" s="1112" t="s">
        <v>527</v>
      </c>
      <c r="B138" s="1136">
        <v>45399</v>
      </c>
      <c r="C138" s="1118">
        <v>0.35416666666666669</v>
      </c>
      <c r="D138" s="1066" t="s">
        <v>767</v>
      </c>
      <c r="E138" s="1067" t="s">
        <v>607</v>
      </c>
      <c r="F138" s="1067" t="s">
        <v>974</v>
      </c>
      <c r="G138" s="1077" t="s">
        <v>19</v>
      </c>
      <c r="H138" s="1077">
        <v>54</v>
      </c>
      <c r="I138" s="1094"/>
      <c r="J138" s="1111"/>
    </row>
    <row r="139" spans="1:10" ht="15" customHeight="1">
      <c r="A139" s="1112"/>
      <c r="B139" s="1136"/>
      <c r="C139" s="1118">
        <v>0.4375</v>
      </c>
      <c r="D139" s="1066" t="s">
        <v>767</v>
      </c>
      <c r="E139" s="1067" t="s">
        <v>607</v>
      </c>
      <c r="F139" s="1067" t="s">
        <v>975</v>
      </c>
      <c r="G139" s="1077" t="s">
        <v>36</v>
      </c>
      <c r="H139" s="1077">
        <v>54</v>
      </c>
      <c r="I139" s="1094"/>
      <c r="J139" s="1111"/>
    </row>
    <row r="140" spans="1:10" ht="15" customHeight="1">
      <c r="A140" s="1112" t="s">
        <v>530</v>
      </c>
      <c r="B140" s="1136">
        <v>45400</v>
      </c>
      <c r="C140" s="1118">
        <v>0.47916666666666669</v>
      </c>
      <c r="D140" s="1067" t="s">
        <v>956</v>
      </c>
      <c r="E140" s="1067" t="s">
        <v>564</v>
      </c>
      <c r="F140" s="1067" t="s">
        <v>976</v>
      </c>
      <c r="G140" s="1077" t="s">
        <v>36</v>
      </c>
      <c r="H140" s="1077"/>
      <c r="I140" s="1094"/>
      <c r="J140" s="1051"/>
    </row>
    <row r="141" spans="1:10" ht="15" customHeight="1">
      <c r="A141" s="1112" t="s">
        <v>533</v>
      </c>
      <c r="B141" s="1136">
        <v>45401</v>
      </c>
      <c r="C141" s="1118">
        <v>0.47916666666666669</v>
      </c>
      <c r="D141" s="1067" t="s">
        <v>956</v>
      </c>
      <c r="E141" s="1067" t="s">
        <v>564</v>
      </c>
      <c r="F141" s="1067" t="s">
        <v>977</v>
      </c>
      <c r="G141" s="1077" t="s">
        <v>36</v>
      </c>
      <c r="H141" s="1077"/>
      <c r="I141" s="1094"/>
      <c r="J141" s="1051"/>
    </row>
    <row r="142" spans="1:10" ht="15" customHeight="1">
      <c r="A142" s="1112"/>
      <c r="B142" s="1136"/>
      <c r="C142" s="1118">
        <v>0.47916666666666669</v>
      </c>
      <c r="D142" s="1067" t="s">
        <v>956</v>
      </c>
      <c r="E142" s="1067" t="s">
        <v>564</v>
      </c>
      <c r="F142" s="1067" t="s">
        <v>978</v>
      </c>
      <c r="G142" s="1077" t="s">
        <v>36</v>
      </c>
      <c r="H142" s="1077"/>
      <c r="I142" s="1094"/>
      <c r="J142" s="1021"/>
    </row>
    <row r="143" spans="1:10" ht="29.25" customHeight="1">
      <c r="A143" s="1148"/>
      <c r="B143" s="1149"/>
      <c r="C143" s="1150" t="s">
        <v>603</v>
      </c>
      <c r="D143" s="1090" t="s">
        <v>43</v>
      </c>
      <c r="E143" s="1090" t="s">
        <v>979</v>
      </c>
      <c r="F143" s="1090" t="s">
        <v>604</v>
      </c>
      <c r="G143" s="1077" t="s">
        <v>36</v>
      </c>
      <c r="H143" s="1077"/>
      <c r="I143" s="1094"/>
      <c r="J143" s="1027"/>
    </row>
    <row r="144" spans="1:10" ht="15" customHeight="1">
      <c r="A144" s="1131" t="s">
        <v>535</v>
      </c>
      <c r="B144" s="1132">
        <v>45402</v>
      </c>
      <c r="C144" s="1097" t="s">
        <v>594</v>
      </c>
      <c r="D144" s="1078" t="s">
        <v>43</v>
      </c>
      <c r="E144" s="1078" t="s">
        <v>30</v>
      </c>
      <c r="F144" s="1078" t="s">
        <v>980</v>
      </c>
      <c r="G144" s="1079" t="s">
        <v>36</v>
      </c>
      <c r="H144" s="1079"/>
      <c r="I144" s="1133"/>
      <c r="J144" s="1051"/>
    </row>
    <row r="145" spans="1:10" ht="15" customHeight="1">
      <c r="A145" s="1131" t="s">
        <v>536</v>
      </c>
      <c r="B145" s="1132">
        <v>45403</v>
      </c>
      <c r="C145" s="1097">
        <v>0.375</v>
      </c>
      <c r="D145" s="1078" t="s">
        <v>956</v>
      </c>
      <c r="E145" s="1078" t="s">
        <v>564</v>
      </c>
      <c r="F145" s="1078" t="s">
        <v>981</v>
      </c>
      <c r="G145" s="1079" t="s">
        <v>36</v>
      </c>
      <c r="H145" s="1079"/>
      <c r="I145" s="1133"/>
      <c r="J145" s="1051"/>
    </row>
    <row r="146" spans="1:10" ht="15" customHeight="1">
      <c r="A146" s="1131"/>
      <c r="B146" s="1132"/>
      <c r="C146" s="1097">
        <v>0.375</v>
      </c>
      <c r="D146" s="1078" t="s">
        <v>956</v>
      </c>
      <c r="E146" s="1078" t="s">
        <v>564</v>
      </c>
      <c r="F146" s="1078" t="s">
        <v>982</v>
      </c>
      <c r="G146" s="1079" t="s">
        <v>36</v>
      </c>
      <c r="H146" s="1079"/>
      <c r="I146" s="1133"/>
      <c r="J146" s="1027"/>
    </row>
    <row r="147" spans="1:10" ht="15" customHeight="1">
      <c r="A147" s="1112" t="s">
        <v>538</v>
      </c>
      <c r="B147" s="1136">
        <v>45404</v>
      </c>
      <c r="C147" s="1077"/>
      <c r="D147" s="1090" t="s">
        <v>17</v>
      </c>
      <c r="E147" s="1067" t="s">
        <v>608</v>
      </c>
      <c r="F147" s="1067"/>
      <c r="G147" s="1077"/>
      <c r="H147" s="1077"/>
      <c r="I147" s="1094"/>
      <c r="J147" s="1020" t="s">
        <v>983</v>
      </c>
    </row>
    <row r="148" spans="1:10" ht="15" customHeight="1">
      <c r="A148" s="1148"/>
      <c r="B148" s="1149"/>
      <c r="C148" s="1118">
        <v>0.54166666666666663</v>
      </c>
      <c r="D148" s="1067" t="s">
        <v>920</v>
      </c>
      <c r="E148" s="1067" t="s">
        <v>596</v>
      </c>
      <c r="F148" s="1067" t="s">
        <v>948</v>
      </c>
      <c r="G148" s="1135" t="s">
        <v>26</v>
      </c>
      <c r="H148" s="1077">
        <v>54</v>
      </c>
      <c r="I148" s="1094"/>
      <c r="J148" s="1020" t="s">
        <v>983</v>
      </c>
    </row>
    <row r="149" spans="1:10" ht="15" customHeight="1">
      <c r="A149" s="1112" t="s">
        <v>541</v>
      </c>
      <c r="B149" s="1136">
        <v>45405</v>
      </c>
      <c r="C149" s="1118">
        <v>0.39583333333333331</v>
      </c>
      <c r="D149" s="1066" t="s">
        <v>912</v>
      </c>
      <c r="E149" s="1067" t="s">
        <v>596</v>
      </c>
      <c r="F149" s="1067" t="s">
        <v>984</v>
      </c>
      <c r="G149" s="1077" t="s">
        <v>19</v>
      </c>
      <c r="H149" s="1077">
        <v>54</v>
      </c>
      <c r="I149" s="1094"/>
      <c r="J149" s="1020" t="s">
        <v>983</v>
      </c>
    </row>
    <row r="150" spans="1:10" ht="15" customHeight="1">
      <c r="A150" s="1112"/>
      <c r="B150" s="1136"/>
      <c r="C150" s="1118">
        <v>0.47916666666666669</v>
      </c>
      <c r="D150" s="1066" t="s">
        <v>912</v>
      </c>
      <c r="E150" s="1067" t="s">
        <v>46</v>
      </c>
      <c r="F150" s="1067" t="s">
        <v>985</v>
      </c>
      <c r="G150" s="1077" t="s">
        <v>36</v>
      </c>
      <c r="H150" s="1077">
        <v>54</v>
      </c>
      <c r="I150" s="1094"/>
      <c r="J150" s="1020" t="s">
        <v>983</v>
      </c>
    </row>
    <row r="151" spans="1:10" ht="15" customHeight="1">
      <c r="A151" s="1112"/>
      <c r="B151" s="1136"/>
      <c r="C151" s="1118">
        <v>0.75</v>
      </c>
      <c r="D151" s="1066" t="s">
        <v>918</v>
      </c>
      <c r="E151" s="1067" t="s">
        <v>46</v>
      </c>
      <c r="F151" s="1067" t="s">
        <v>986</v>
      </c>
      <c r="G151" s="1077" t="s">
        <v>36</v>
      </c>
      <c r="H151" s="1077">
        <v>54</v>
      </c>
      <c r="I151" s="1094"/>
      <c r="J151" s="1020" t="s">
        <v>983</v>
      </c>
    </row>
    <row r="152" spans="1:10" ht="15" customHeight="1">
      <c r="A152" s="1112"/>
      <c r="B152" s="1136"/>
      <c r="C152" s="1118">
        <v>0.66666666666666663</v>
      </c>
      <c r="D152" s="1066" t="s">
        <v>918</v>
      </c>
      <c r="E152" s="1067" t="s">
        <v>596</v>
      </c>
      <c r="F152" s="1067" t="s">
        <v>987</v>
      </c>
      <c r="G152" s="1077" t="s">
        <v>36</v>
      </c>
      <c r="H152" s="1077">
        <v>54</v>
      </c>
      <c r="I152" s="1094"/>
      <c r="J152" s="1020" t="s">
        <v>983</v>
      </c>
    </row>
    <row r="153" spans="1:10" ht="15" customHeight="1">
      <c r="A153" s="1112" t="s">
        <v>527</v>
      </c>
      <c r="B153" s="1136">
        <v>45406</v>
      </c>
      <c r="C153" s="1118">
        <v>0.35416666666666669</v>
      </c>
      <c r="D153" s="1066" t="s">
        <v>767</v>
      </c>
      <c r="E153" s="1067" t="s">
        <v>567</v>
      </c>
      <c r="F153" s="1067" t="s">
        <v>153</v>
      </c>
      <c r="G153" s="1077" t="s">
        <v>19</v>
      </c>
      <c r="H153" s="1077">
        <v>54</v>
      </c>
      <c r="I153" s="1094"/>
      <c r="J153" s="1020" t="s">
        <v>983</v>
      </c>
    </row>
    <row r="154" spans="1:10" ht="15" customHeight="1">
      <c r="A154" s="1112" t="s">
        <v>530</v>
      </c>
      <c r="B154" s="1152">
        <v>45407</v>
      </c>
      <c r="C154" s="1077"/>
      <c r="D154" s="1067"/>
      <c r="E154" s="1067" t="s">
        <v>596</v>
      </c>
      <c r="F154" s="1067"/>
      <c r="G154" s="1077"/>
      <c r="H154" s="1077"/>
      <c r="I154" s="1094"/>
      <c r="J154" s="1020" t="s">
        <v>983</v>
      </c>
    </row>
    <row r="155" spans="1:10" ht="15" customHeight="1">
      <c r="A155" s="1112" t="s">
        <v>533</v>
      </c>
      <c r="B155" s="1136">
        <v>45408</v>
      </c>
      <c r="C155" s="1118">
        <v>0.4375</v>
      </c>
      <c r="D155" s="1067" t="s">
        <v>956</v>
      </c>
      <c r="E155" s="1067" t="s">
        <v>564</v>
      </c>
      <c r="F155" s="1067" t="s">
        <v>988</v>
      </c>
      <c r="G155" s="1077" t="s">
        <v>36</v>
      </c>
      <c r="H155" s="1077"/>
      <c r="I155" s="1094"/>
      <c r="J155" s="1051"/>
    </row>
    <row r="156" spans="1:10" ht="15" customHeight="1">
      <c r="A156" s="1112"/>
      <c r="B156" s="1136"/>
      <c r="C156" s="1118">
        <v>0.47916666666666669</v>
      </c>
      <c r="D156" s="1067" t="s">
        <v>956</v>
      </c>
      <c r="E156" s="1067" t="s">
        <v>564</v>
      </c>
      <c r="F156" s="1067" t="s">
        <v>989</v>
      </c>
      <c r="G156" s="1077" t="s">
        <v>36</v>
      </c>
      <c r="H156" s="1077"/>
      <c r="I156" s="1094"/>
      <c r="J156" s="1021"/>
    </row>
    <row r="157" spans="1:10" ht="15" customHeight="1">
      <c r="A157" s="1142" t="s">
        <v>535</v>
      </c>
      <c r="B157" s="1143">
        <v>45409</v>
      </c>
      <c r="C157" s="1153"/>
      <c r="D157" s="1154" t="s">
        <v>990</v>
      </c>
      <c r="E157" s="1089"/>
      <c r="F157" s="1089"/>
      <c r="G157" s="1144"/>
      <c r="H157" s="1144"/>
      <c r="I157" s="1146"/>
      <c r="J157" s="1051"/>
    </row>
    <row r="158" spans="1:10" ht="15" customHeight="1">
      <c r="A158" s="1142"/>
      <c r="B158" s="1143"/>
      <c r="C158" s="1153">
        <v>0.58333333333333337</v>
      </c>
      <c r="D158" s="1154" t="s">
        <v>94</v>
      </c>
      <c r="E158" s="1089" t="s">
        <v>596</v>
      </c>
      <c r="F158" s="1089" t="s">
        <v>991</v>
      </c>
      <c r="G158" s="1147" t="s">
        <v>26</v>
      </c>
      <c r="H158" s="1144">
        <v>54</v>
      </c>
      <c r="I158" s="1146"/>
      <c r="J158" s="1027"/>
    </row>
    <row r="159" spans="1:10" ht="15" customHeight="1">
      <c r="A159" s="1131" t="s">
        <v>536</v>
      </c>
      <c r="B159" s="1132">
        <v>45410</v>
      </c>
      <c r="C159" s="1097">
        <v>0.375</v>
      </c>
      <c r="D159" s="1078" t="s">
        <v>956</v>
      </c>
      <c r="E159" s="1078" t="s">
        <v>564</v>
      </c>
      <c r="F159" s="1078" t="s">
        <v>992</v>
      </c>
      <c r="G159" s="1079" t="s">
        <v>36</v>
      </c>
      <c r="H159" s="1079"/>
      <c r="I159" s="1133"/>
      <c r="J159" s="1021"/>
    </row>
    <row r="160" spans="1:10" ht="15" customHeight="1">
      <c r="A160" s="1131"/>
      <c r="B160" s="1132"/>
      <c r="C160" s="1097">
        <v>0.375</v>
      </c>
      <c r="D160" s="1078" t="s">
        <v>956</v>
      </c>
      <c r="E160" s="1078" t="s">
        <v>564</v>
      </c>
      <c r="F160" s="1078" t="s">
        <v>993</v>
      </c>
      <c r="G160" s="1079" t="s">
        <v>36</v>
      </c>
      <c r="H160" s="1079"/>
      <c r="I160" s="1133"/>
      <c r="J160" s="1021"/>
    </row>
    <row r="161" spans="1:10" ht="15" customHeight="1">
      <c r="A161" s="1112" t="s">
        <v>538</v>
      </c>
      <c r="B161" s="1136">
        <v>45411</v>
      </c>
      <c r="C161" s="1077"/>
      <c r="D161" s="1090" t="s">
        <v>17</v>
      </c>
      <c r="E161" s="1067" t="s">
        <v>564</v>
      </c>
      <c r="F161" s="1067"/>
      <c r="G161" s="1077"/>
      <c r="H161" s="1077"/>
      <c r="I161" s="1094"/>
      <c r="J161" s="1021"/>
    </row>
    <row r="162" spans="1:10" ht="15" customHeight="1">
      <c r="A162" s="1112"/>
      <c r="B162" s="1136"/>
      <c r="C162" s="1118">
        <v>0.66666666666666663</v>
      </c>
      <c r="D162" s="1091" t="s">
        <v>98</v>
      </c>
      <c r="E162" s="1092" t="s">
        <v>567</v>
      </c>
      <c r="F162" s="1092" t="s">
        <v>994</v>
      </c>
      <c r="G162" s="1093" t="s">
        <v>19</v>
      </c>
      <c r="H162" s="1093">
        <v>54</v>
      </c>
      <c r="I162" s="1155"/>
      <c r="J162" s="1107" t="s">
        <v>929</v>
      </c>
    </row>
    <row r="163" spans="1:10" ht="15" customHeight="1">
      <c r="A163" s="1112"/>
      <c r="B163" s="1136"/>
      <c r="C163" s="1118">
        <v>0.45833333333333331</v>
      </c>
      <c r="D163" s="1105" t="s">
        <v>995</v>
      </c>
      <c r="E163" s="1092" t="s">
        <v>564</v>
      </c>
      <c r="F163" s="1092" t="s">
        <v>996</v>
      </c>
      <c r="G163" s="1093" t="s">
        <v>19</v>
      </c>
      <c r="H163" s="1093">
        <v>54</v>
      </c>
      <c r="I163" s="1155"/>
      <c r="J163" s="1056" t="s">
        <v>997</v>
      </c>
    </row>
    <row r="164" spans="1:10" ht="15" customHeight="1">
      <c r="A164" s="1112" t="s">
        <v>541</v>
      </c>
      <c r="B164" s="1136">
        <v>45412</v>
      </c>
      <c r="C164" s="1118">
        <v>0.39583333333333331</v>
      </c>
      <c r="D164" s="1066" t="s">
        <v>912</v>
      </c>
      <c r="E164" s="1067" t="s">
        <v>564</v>
      </c>
      <c r="F164" s="1067" t="s">
        <v>998</v>
      </c>
      <c r="G164" s="1077" t="s">
        <v>19</v>
      </c>
      <c r="H164" s="1077">
        <v>54</v>
      </c>
      <c r="I164" s="1094" t="s">
        <v>526</v>
      </c>
      <c r="J164" s="1020" t="s">
        <v>983</v>
      </c>
    </row>
    <row r="165" spans="1:10" ht="15" customHeight="1">
      <c r="A165" s="1112"/>
      <c r="B165" s="1136"/>
      <c r="C165" s="1118">
        <v>0.47916666666666669</v>
      </c>
      <c r="D165" s="1066" t="s">
        <v>912</v>
      </c>
      <c r="E165" s="1067" t="s">
        <v>32</v>
      </c>
      <c r="F165" s="1067" t="s">
        <v>999</v>
      </c>
      <c r="G165" s="1077" t="s">
        <v>36</v>
      </c>
      <c r="H165" s="1077">
        <v>54</v>
      </c>
      <c r="I165" s="1094" t="s">
        <v>526</v>
      </c>
      <c r="J165" s="1020" t="s">
        <v>983</v>
      </c>
    </row>
    <row r="166" spans="1:10" ht="15" customHeight="1">
      <c r="A166" s="1112"/>
      <c r="B166" s="1136"/>
      <c r="C166" s="1118">
        <v>0.66666666666666663</v>
      </c>
      <c r="D166" s="1066" t="s">
        <v>918</v>
      </c>
      <c r="E166" s="1067" t="s">
        <v>564</v>
      </c>
      <c r="F166" s="1067" t="s">
        <v>1000</v>
      </c>
      <c r="G166" s="1077" t="s">
        <v>36</v>
      </c>
      <c r="H166" s="1077">
        <v>54</v>
      </c>
      <c r="I166" s="1094" t="s">
        <v>526</v>
      </c>
      <c r="J166" s="1020" t="s">
        <v>983</v>
      </c>
    </row>
    <row r="167" spans="1:10" ht="15" customHeight="1">
      <c r="A167" s="1112"/>
      <c r="B167" s="1136"/>
      <c r="C167" s="1118">
        <v>0.75</v>
      </c>
      <c r="D167" s="1066" t="s">
        <v>918</v>
      </c>
      <c r="E167" s="1067" t="s">
        <v>32</v>
      </c>
      <c r="F167" s="1067" t="s">
        <v>1001</v>
      </c>
      <c r="G167" s="1077" t="s">
        <v>36</v>
      </c>
      <c r="H167" s="1077">
        <v>54</v>
      </c>
      <c r="I167" s="1094" t="s">
        <v>526</v>
      </c>
      <c r="J167" s="1020" t="s">
        <v>983</v>
      </c>
    </row>
    <row r="168" spans="1:10" ht="30.2" customHeight="1">
      <c r="A168" s="1525" t="s">
        <v>174</v>
      </c>
      <c r="B168" s="1526"/>
      <c r="C168" s="1526"/>
      <c r="D168" s="1526"/>
      <c r="E168" s="1526"/>
      <c r="F168" s="1526"/>
      <c r="G168" s="1526"/>
      <c r="H168" s="1526"/>
      <c r="I168" s="1527"/>
      <c r="J168" s="1021"/>
    </row>
    <row r="169" spans="1:10" ht="15" customHeight="1">
      <c r="A169" s="1112" t="s">
        <v>527</v>
      </c>
      <c r="B169" s="1136">
        <v>45413</v>
      </c>
      <c r="C169" s="1118">
        <v>0.35416666666666669</v>
      </c>
      <c r="D169" s="1066" t="s">
        <v>767</v>
      </c>
      <c r="E169" s="1067" t="s">
        <v>564</v>
      </c>
      <c r="F169" s="1067" t="s">
        <v>1002</v>
      </c>
      <c r="G169" s="1077" t="s">
        <v>19</v>
      </c>
      <c r="H169" s="1077">
        <v>54</v>
      </c>
      <c r="I169" s="1094"/>
      <c r="J169" s="1020" t="s">
        <v>983</v>
      </c>
    </row>
    <row r="170" spans="1:10" ht="15" customHeight="1">
      <c r="A170" s="1112"/>
      <c r="B170" s="1136"/>
      <c r="C170" s="1118">
        <v>0.4777777777777778</v>
      </c>
      <c r="D170" s="1066" t="s">
        <v>767</v>
      </c>
      <c r="E170" s="1067" t="s">
        <v>32</v>
      </c>
      <c r="F170" s="1067" t="s">
        <v>1003</v>
      </c>
      <c r="G170" s="1077" t="s">
        <v>36</v>
      </c>
      <c r="H170" s="1077">
        <v>54</v>
      </c>
      <c r="I170" s="1094"/>
      <c r="J170" s="1020" t="s">
        <v>983</v>
      </c>
    </row>
    <row r="171" spans="1:10" ht="25.5">
      <c r="A171" s="1112"/>
      <c r="B171" s="1136"/>
      <c r="C171" s="1150" t="s">
        <v>1004</v>
      </c>
      <c r="D171" s="1066" t="s">
        <v>1005</v>
      </c>
      <c r="E171" s="1090" t="s">
        <v>564</v>
      </c>
      <c r="F171" s="1090" t="s">
        <v>1006</v>
      </c>
      <c r="G171" s="1077" t="s">
        <v>19</v>
      </c>
      <c r="H171" s="1077">
        <v>54</v>
      </c>
      <c r="I171" s="1094" t="s">
        <v>526</v>
      </c>
      <c r="J171" s="1020" t="s">
        <v>983</v>
      </c>
    </row>
    <row r="172" spans="1:10" ht="15" customHeight="1">
      <c r="A172" s="1112" t="s">
        <v>530</v>
      </c>
      <c r="B172" s="1136">
        <v>45414</v>
      </c>
      <c r="C172" s="1118">
        <v>0.4375</v>
      </c>
      <c r="D172" s="1067" t="s">
        <v>956</v>
      </c>
      <c r="E172" s="1067" t="s">
        <v>564</v>
      </c>
      <c r="F172" s="1067" t="s">
        <v>1007</v>
      </c>
      <c r="G172" s="1077" t="s">
        <v>36</v>
      </c>
      <c r="H172" s="1077"/>
      <c r="I172" s="1094"/>
      <c r="J172" s="1020" t="s">
        <v>983</v>
      </c>
    </row>
    <row r="173" spans="1:10" ht="15" customHeight="1">
      <c r="A173" s="1112"/>
      <c r="B173" s="1136"/>
      <c r="C173" s="1118">
        <v>0.47916666666666669</v>
      </c>
      <c r="D173" s="1067" t="s">
        <v>956</v>
      </c>
      <c r="E173" s="1067" t="s">
        <v>564</v>
      </c>
      <c r="F173" s="1067" t="s">
        <v>1008</v>
      </c>
      <c r="G173" s="1077" t="s">
        <v>36</v>
      </c>
      <c r="H173" s="1077"/>
      <c r="I173" s="1094"/>
      <c r="J173" s="1020" t="s">
        <v>983</v>
      </c>
    </row>
    <row r="174" spans="1:10" ht="15" customHeight="1">
      <c r="A174" s="1112" t="s">
        <v>533</v>
      </c>
      <c r="B174" s="1136">
        <v>45415</v>
      </c>
      <c r="C174" s="1118">
        <v>0.47916666666666669</v>
      </c>
      <c r="D174" s="1067" t="s">
        <v>956</v>
      </c>
      <c r="E174" s="1067" t="s">
        <v>564</v>
      </c>
      <c r="F174" s="1067" t="s">
        <v>1009</v>
      </c>
      <c r="G174" s="1077" t="s">
        <v>36</v>
      </c>
      <c r="H174" s="1077"/>
      <c r="I174" s="1094"/>
      <c r="J174" s="1020" t="s">
        <v>983</v>
      </c>
    </row>
    <row r="175" spans="1:10" ht="15" customHeight="1">
      <c r="A175" s="1112"/>
      <c r="B175" s="1136"/>
      <c r="C175" s="1118">
        <v>0.47916666666666669</v>
      </c>
      <c r="D175" s="1067" t="s">
        <v>956</v>
      </c>
      <c r="E175" s="1067" t="s">
        <v>564</v>
      </c>
      <c r="F175" s="1067" t="s">
        <v>1010</v>
      </c>
      <c r="G175" s="1077" t="s">
        <v>36</v>
      </c>
      <c r="H175" s="1077"/>
      <c r="I175" s="1094"/>
      <c r="J175" s="1020" t="s">
        <v>983</v>
      </c>
    </row>
    <row r="176" spans="1:10" ht="15" customHeight="1">
      <c r="A176" s="1112"/>
      <c r="B176" s="1136"/>
      <c r="C176" s="1118">
        <v>0.40625</v>
      </c>
      <c r="D176" s="1067" t="s">
        <v>956</v>
      </c>
      <c r="E176" s="1067" t="s">
        <v>30</v>
      </c>
      <c r="F176" s="1067" t="s">
        <v>1011</v>
      </c>
      <c r="G176" s="1077"/>
      <c r="H176" s="1077"/>
      <c r="I176" s="1094"/>
      <c r="J176" s="1020"/>
    </row>
    <row r="177" spans="1:10" ht="15" customHeight="1">
      <c r="A177" s="1119" t="s">
        <v>535</v>
      </c>
      <c r="B177" s="1139">
        <v>45416</v>
      </c>
      <c r="C177" s="1156"/>
      <c r="D177" s="1157"/>
      <c r="E177" s="1104"/>
      <c r="F177" s="1104" t="s">
        <v>1012</v>
      </c>
      <c r="G177" s="1140"/>
      <c r="H177" s="1140"/>
      <c r="I177" s="1141"/>
      <c r="J177" s="1021"/>
    </row>
    <row r="178" spans="1:10" ht="15" customHeight="1">
      <c r="A178" s="1131" t="s">
        <v>536</v>
      </c>
      <c r="B178" s="1151">
        <v>45417</v>
      </c>
      <c r="C178" s="1097">
        <v>0.375</v>
      </c>
      <c r="D178" s="1078" t="s">
        <v>956</v>
      </c>
      <c r="E178" s="1078" t="s">
        <v>564</v>
      </c>
      <c r="F178" s="1078" t="s">
        <v>1013</v>
      </c>
      <c r="G178" s="1079" t="s">
        <v>36</v>
      </c>
      <c r="H178" s="1079"/>
      <c r="I178" s="1133"/>
      <c r="J178" s="1051"/>
    </row>
    <row r="179" spans="1:10" ht="15" customHeight="1">
      <c r="A179" s="1131"/>
      <c r="B179" s="1151"/>
      <c r="C179" s="1097">
        <v>0.375</v>
      </c>
      <c r="D179" s="1078" t="s">
        <v>956</v>
      </c>
      <c r="E179" s="1078" t="s">
        <v>564</v>
      </c>
      <c r="F179" s="1078" t="s">
        <v>1014</v>
      </c>
      <c r="G179" s="1079" t="s">
        <v>36</v>
      </c>
      <c r="H179" s="1079"/>
      <c r="I179" s="1133"/>
      <c r="J179" s="1021"/>
    </row>
    <row r="180" spans="1:10" ht="15" customHeight="1">
      <c r="A180" s="1131"/>
      <c r="B180" s="1151"/>
      <c r="C180" s="1097">
        <v>0.41666666666666669</v>
      </c>
      <c r="D180" s="1078" t="s">
        <v>29</v>
      </c>
      <c r="E180" s="1078" t="s">
        <v>30</v>
      </c>
      <c r="F180" s="1078" t="s">
        <v>924</v>
      </c>
      <c r="G180" s="1079" t="s">
        <v>36</v>
      </c>
      <c r="H180" s="1079">
        <v>54</v>
      </c>
      <c r="I180" s="1133" t="s">
        <v>526</v>
      </c>
      <c r="J180" s="1021"/>
    </row>
    <row r="181" spans="1:10" ht="15" customHeight="1">
      <c r="A181" s="1112" t="s">
        <v>538</v>
      </c>
      <c r="B181" s="1152">
        <v>45418</v>
      </c>
      <c r="C181" s="1077"/>
      <c r="D181" s="1090" t="s">
        <v>17</v>
      </c>
      <c r="E181" s="1067" t="s">
        <v>607</v>
      </c>
      <c r="F181" s="1067"/>
      <c r="G181" s="1077"/>
      <c r="H181" s="1077"/>
      <c r="I181" s="1094"/>
      <c r="J181" s="1020" t="s">
        <v>983</v>
      </c>
    </row>
    <row r="182" spans="1:10" ht="15" customHeight="1">
      <c r="A182" s="1112" t="s">
        <v>541</v>
      </c>
      <c r="B182" s="1136">
        <v>45419</v>
      </c>
      <c r="C182" s="1118">
        <v>0.39583333333333331</v>
      </c>
      <c r="D182" s="1066" t="s">
        <v>912</v>
      </c>
      <c r="E182" s="1067" t="s">
        <v>607</v>
      </c>
      <c r="F182" s="1067" t="s">
        <v>1015</v>
      </c>
      <c r="G182" s="1077" t="s">
        <v>19</v>
      </c>
      <c r="H182" s="1077">
        <v>54</v>
      </c>
      <c r="I182" s="1094" t="s">
        <v>526</v>
      </c>
      <c r="J182" s="1020" t="s">
        <v>983</v>
      </c>
    </row>
    <row r="183" spans="1:10" ht="15" customHeight="1">
      <c r="A183" s="1112"/>
      <c r="B183" s="1136"/>
      <c r="C183" s="1118">
        <v>0.47916666666666669</v>
      </c>
      <c r="D183" s="1066" t="s">
        <v>912</v>
      </c>
      <c r="E183" s="1067" t="s">
        <v>24</v>
      </c>
      <c r="F183" s="1067" t="s">
        <v>1016</v>
      </c>
      <c r="G183" s="1077" t="s">
        <v>36</v>
      </c>
      <c r="H183" s="1077">
        <v>54</v>
      </c>
      <c r="I183" s="1094"/>
      <c r="J183" s="1020" t="s">
        <v>983</v>
      </c>
    </row>
    <row r="184" spans="1:10" ht="15" customHeight="1">
      <c r="A184" s="1112"/>
      <c r="B184" s="1136"/>
      <c r="C184" s="1118">
        <v>0.66666666666666663</v>
      </c>
      <c r="D184" s="1066" t="s">
        <v>918</v>
      </c>
      <c r="E184" s="1067" t="s">
        <v>607</v>
      </c>
      <c r="F184" s="1067" t="s">
        <v>1017</v>
      </c>
      <c r="G184" s="1077" t="s">
        <v>36</v>
      </c>
      <c r="H184" s="1077">
        <v>54</v>
      </c>
      <c r="I184" s="1094"/>
      <c r="J184" s="1020" t="s">
        <v>983</v>
      </c>
    </row>
    <row r="185" spans="1:10" ht="15" customHeight="1">
      <c r="A185" s="1112"/>
      <c r="B185" s="1136"/>
      <c r="C185" s="1118">
        <v>0.75</v>
      </c>
      <c r="D185" s="1066" t="s">
        <v>918</v>
      </c>
      <c r="E185" s="1067" t="s">
        <v>24</v>
      </c>
      <c r="F185" s="1067" t="s">
        <v>1018</v>
      </c>
      <c r="G185" s="1077" t="s">
        <v>36</v>
      </c>
      <c r="H185" s="1077">
        <v>54</v>
      </c>
      <c r="I185" s="1094"/>
      <c r="J185" s="1020" t="s">
        <v>983</v>
      </c>
    </row>
    <row r="186" spans="1:10" ht="15" customHeight="1">
      <c r="A186" s="1112" t="s">
        <v>527</v>
      </c>
      <c r="B186" s="1136">
        <v>45420</v>
      </c>
      <c r="C186" s="1077"/>
      <c r="D186" s="1066" t="s">
        <v>767</v>
      </c>
      <c r="E186" s="1067" t="s">
        <v>575</v>
      </c>
      <c r="F186" s="1067"/>
      <c r="G186" s="1077"/>
      <c r="H186" s="1077"/>
      <c r="I186" s="1094"/>
      <c r="J186" s="1020" t="s">
        <v>983</v>
      </c>
    </row>
    <row r="187" spans="1:10" ht="30.2" customHeight="1">
      <c r="A187" s="1112"/>
      <c r="B187" s="1136"/>
      <c r="C187" s="1150" t="s">
        <v>1004</v>
      </c>
      <c r="D187" s="1066" t="s">
        <v>1005</v>
      </c>
      <c r="E187" s="1090" t="s">
        <v>575</v>
      </c>
      <c r="F187" s="1090" t="s">
        <v>1006</v>
      </c>
      <c r="G187" s="1077" t="s">
        <v>19</v>
      </c>
      <c r="H187" s="1077">
        <v>54</v>
      </c>
      <c r="I187" s="1094" t="s">
        <v>526</v>
      </c>
      <c r="J187" s="1116" t="s">
        <v>983</v>
      </c>
    </row>
    <row r="188" spans="1:10" ht="15" customHeight="1">
      <c r="A188" s="1119" t="s">
        <v>530</v>
      </c>
      <c r="B188" s="1139">
        <v>45421</v>
      </c>
      <c r="C188" s="1156">
        <v>0.54166666666666663</v>
      </c>
      <c r="D188" s="1157" t="s">
        <v>1019</v>
      </c>
      <c r="E188" s="1104"/>
      <c r="F188" s="1104"/>
      <c r="G188" s="1140"/>
      <c r="H188" s="1140"/>
      <c r="I188" s="1141"/>
      <c r="J188" s="1051"/>
    </row>
    <row r="189" spans="1:10" ht="15" customHeight="1">
      <c r="A189" s="1142"/>
      <c r="B189" s="1143"/>
      <c r="C189" s="1153"/>
      <c r="D189" s="1154" t="s">
        <v>94</v>
      </c>
      <c r="E189" s="1089" t="s">
        <v>575</v>
      </c>
      <c r="F189" s="1089" t="s">
        <v>1020</v>
      </c>
      <c r="G189" s="1147" t="s">
        <v>26</v>
      </c>
      <c r="H189" s="1158">
        <v>54</v>
      </c>
      <c r="I189" s="1146"/>
      <c r="J189" s="1020" t="s">
        <v>1021</v>
      </c>
    </row>
    <row r="190" spans="1:10" ht="15" customHeight="1">
      <c r="A190" s="1142"/>
      <c r="B190" s="1143"/>
      <c r="C190" s="1153">
        <v>0.29166666666666669</v>
      </c>
      <c r="D190" s="1154" t="s">
        <v>29</v>
      </c>
      <c r="E190" s="1089" t="s">
        <v>30</v>
      </c>
      <c r="F190" s="1089" t="s">
        <v>695</v>
      </c>
      <c r="G190" s="1144" t="s">
        <v>36</v>
      </c>
      <c r="H190" s="1158">
        <v>54</v>
      </c>
      <c r="I190" s="1146" t="s">
        <v>526</v>
      </c>
      <c r="J190" s="1021"/>
    </row>
    <row r="191" spans="1:10" ht="15" customHeight="1">
      <c r="A191" s="1112" t="s">
        <v>533</v>
      </c>
      <c r="B191" s="1136">
        <v>45422</v>
      </c>
      <c r="C191" s="1118">
        <v>0.5625</v>
      </c>
      <c r="D191" s="1067" t="s">
        <v>956</v>
      </c>
      <c r="E191" s="1067" t="s">
        <v>567</v>
      </c>
      <c r="F191" s="1067" t="s">
        <v>977</v>
      </c>
      <c r="G191" s="1077" t="s">
        <v>36</v>
      </c>
      <c r="H191" s="1077"/>
      <c r="I191" s="1094"/>
      <c r="J191" s="1027" t="s">
        <v>1022</v>
      </c>
    </row>
    <row r="192" spans="1:10" ht="15" customHeight="1">
      <c r="A192" s="1112"/>
      <c r="B192" s="1136"/>
      <c r="C192" s="1118">
        <v>0.41666666666666669</v>
      </c>
      <c r="D192" s="1067" t="s">
        <v>956</v>
      </c>
      <c r="E192" s="1067" t="s">
        <v>567</v>
      </c>
      <c r="F192" s="1067" t="s">
        <v>978</v>
      </c>
      <c r="G192" s="1077" t="s">
        <v>36</v>
      </c>
      <c r="H192" s="1077"/>
      <c r="I192" s="1094"/>
      <c r="J192" s="1027" t="s">
        <v>1022</v>
      </c>
    </row>
    <row r="193" spans="1:10" ht="15" customHeight="1">
      <c r="A193" s="1112"/>
      <c r="B193" s="1136"/>
      <c r="C193" s="1118">
        <v>0.4375</v>
      </c>
      <c r="D193" s="1067" t="s">
        <v>956</v>
      </c>
      <c r="E193" s="1067" t="s">
        <v>1023</v>
      </c>
      <c r="F193" s="1067" t="s">
        <v>1024</v>
      </c>
      <c r="G193" s="1077" t="s">
        <v>36</v>
      </c>
      <c r="H193" s="1077"/>
      <c r="I193" s="1094"/>
      <c r="J193" s="1027" t="s">
        <v>1022</v>
      </c>
    </row>
    <row r="194" spans="1:10" ht="15" customHeight="1">
      <c r="A194" s="1112"/>
      <c r="B194" s="1136"/>
      <c r="C194" s="1118">
        <v>0.40625</v>
      </c>
      <c r="D194" s="1067" t="s">
        <v>956</v>
      </c>
      <c r="E194" s="1067" t="s">
        <v>30</v>
      </c>
      <c r="F194" s="1067" t="s">
        <v>959</v>
      </c>
      <c r="G194" s="1077" t="s">
        <v>36</v>
      </c>
      <c r="H194" s="1077"/>
      <c r="I194" s="1094"/>
      <c r="J194" s="1027" t="s">
        <v>1025</v>
      </c>
    </row>
    <row r="195" spans="1:10" ht="15" customHeight="1">
      <c r="A195" s="1131" t="s">
        <v>535</v>
      </c>
      <c r="B195" s="1151">
        <v>45423</v>
      </c>
      <c r="C195" s="1079"/>
      <c r="D195" s="1078"/>
      <c r="E195" s="1078" t="s">
        <v>607</v>
      </c>
      <c r="F195" s="1078"/>
      <c r="G195" s="1079"/>
      <c r="H195" s="1079"/>
      <c r="I195" s="1133"/>
      <c r="J195" s="1021"/>
    </row>
    <row r="196" spans="1:10" ht="15" customHeight="1">
      <c r="A196" s="1131" t="s">
        <v>536</v>
      </c>
      <c r="B196" s="1151">
        <v>45424</v>
      </c>
      <c r="C196" s="1079" t="s">
        <v>1026</v>
      </c>
      <c r="D196" s="1078" t="s">
        <v>956</v>
      </c>
      <c r="E196" s="1078" t="s">
        <v>608</v>
      </c>
      <c r="F196" s="1078" t="s">
        <v>1027</v>
      </c>
      <c r="G196" s="1079" t="s">
        <v>36</v>
      </c>
      <c r="H196" s="1079"/>
      <c r="I196" s="1133"/>
      <c r="J196" s="1051"/>
    </row>
    <row r="197" spans="1:10" ht="15" customHeight="1">
      <c r="A197" s="1131"/>
      <c r="B197" s="1151"/>
      <c r="C197" s="1079" t="s">
        <v>539</v>
      </c>
      <c r="D197" s="1078" t="s">
        <v>43</v>
      </c>
      <c r="E197" s="1078" t="s">
        <v>30</v>
      </c>
      <c r="F197" s="1078" t="s">
        <v>1028</v>
      </c>
      <c r="G197" s="1079" t="s">
        <v>36</v>
      </c>
      <c r="H197" s="1079">
        <v>54</v>
      </c>
      <c r="I197" s="1133"/>
      <c r="J197" s="1020" t="s">
        <v>1029</v>
      </c>
    </row>
    <row r="198" spans="1:10" ht="15" customHeight="1">
      <c r="A198" s="1112" t="s">
        <v>538</v>
      </c>
      <c r="B198" s="1136">
        <v>45425</v>
      </c>
      <c r="C198" s="1077"/>
      <c r="D198" s="1090" t="s">
        <v>17</v>
      </c>
      <c r="E198" s="1067" t="s">
        <v>608</v>
      </c>
      <c r="F198" s="1067"/>
      <c r="G198" s="1077"/>
      <c r="H198" s="1077"/>
      <c r="I198" s="1094"/>
      <c r="J198" s="1020" t="s">
        <v>1030</v>
      </c>
    </row>
    <row r="199" spans="1:10" ht="15" customHeight="1">
      <c r="A199" s="1148"/>
      <c r="B199" s="1149"/>
      <c r="C199" s="1118">
        <v>0.54166666666666663</v>
      </c>
      <c r="D199" s="1067" t="s">
        <v>920</v>
      </c>
      <c r="E199" s="1067" t="s">
        <v>608</v>
      </c>
      <c r="F199" s="1067" t="s">
        <v>1031</v>
      </c>
      <c r="G199" s="1077" t="s">
        <v>19</v>
      </c>
      <c r="H199" s="1077">
        <v>54</v>
      </c>
      <c r="I199" s="1094"/>
      <c r="J199" s="1020" t="s">
        <v>1030</v>
      </c>
    </row>
    <row r="200" spans="1:10" ht="15" customHeight="1">
      <c r="A200" s="1112" t="s">
        <v>541</v>
      </c>
      <c r="B200" s="1136">
        <v>45426</v>
      </c>
      <c r="C200" s="1118">
        <v>0.39583333333333331</v>
      </c>
      <c r="D200" s="1066" t="s">
        <v>912</v>
      </c>
      <c r="E200" s="1067" t="s">
        <v>596</v>
      </c>
      <c r="F200" s="1067" t="s">
        <v>1032</v>
      </c>
      <c r="G200" s="1077" t="s">
        <v>19</v>
      </c>
      <c r="H200" s="1077">
        <v>54</v>
      </c>
      <c r="I200" s="1094" t="s">
        <v>526</v>
      </c>
      <c r="J200" s="1020" t="s">
        <v>1030</v>
      </c>
    </row>
    <row r="201" spans="1:10" ht="15" customHeight="1">
      <c r="A201" s="1112"/>
      <c r="B201" s="1136"/>
      <c r="C201" s="1118">
        <v>0.47916666666666669</v>
      </c>
      <c r="D201" s="1066" t="s">
        <v>912</v>
      </c>
      <c r="E201" s="1067" t="s">
        <v>46</v>
      </c>
      <c r="F201" s="1067" t="s">
        <v>1033</v>
      </c>
      <c r="G201" s="1077" t="s">
        <v>36</v>
      </c>
      <c r="H201" s="1077">
        <v>54</v>
      </c>
      <c r="I201" s="1094"/>
      <c r="J201" s="1020" t="s">
        <v>1030</v>
      </c>
    </row>
    <row r="202" spans="1:10" ht="15" customHeight="1">
      <c r="A202" s="1112"/>
      <c r="B202" s="1136"/>
      <c r="C202" s="1118">
        <v>0.66666666666666663</v>
      </c>
      <c r="D202" s="1066" t="s">
        <v>918</v>
      </c>
      <c r="E202" s="1067" t="s">
        <v>596</v>
      </c>
      <c r="F202" s="1067" t="s">
        <v>1017</v>
      </c>
      <c r="G202" s="1077" t="s">
        <v>36</v>
      </c>
      <c r="H202" s="1077">
        <v>54</v>
      </c>
      <c r="I202" s="1094"/>
      <c r="J202" s="1020" t="s">
        <v>1030</v>
      </c>
    </row>
    <row r="203" spans="1:10" ht="15" customHeight="1">
      <c r="A203" s="1112"/>
      <c r="B203" s="1136"/>
      <c r="C203" s="1118">
        <v>0.75</v>
      </c>
      <c r="D203" s="1066" t="s">
        <v>918</v>
      </c>
      <c r="E203" s="1067" t="s">
        <v>46</v>
      </c>
      <c r="F203" s="1067" t="s">
        <v>1018</v>
      </c>
      <c r="G203" s="1077" t="s">
        <v>36</v>
      </c>
      <c r="H203" s="1077">
        <v>54</v>
      </c>
      <c r="I203" s="1094"/>
      <c r="J203" s="1020" t="s">
        <v>1030</v>
      </c>
    </row>
    <row r="204" spans="1:10" ht="15" customHeight="1">
      <c r="A204" s="1112" t="s">
        <v>527</v>
      </c>
      <c r="B204" s="1136">
        <v>45427</v>
      </c>
      <c r="C204" s="1118">
        <v>0.35416666666666669</v>
      </c>
      <c r="D204" s="1066" t="s">
        <v>767</v>
      </c>
      <c r="E204" s="1067" t="s">
        <v>608</v>
      </c>
      <c r="F204" s="1067" t="s">
        <v>1034</v>
      </c>
      <c r="G204" s="1077" t="s">
        <v>19</v>
      </c>
      <c r="H204" s="1077">
        <v>54</v>
      </c>
      <c r="I204" s="1094"/>
      <c r="J204" s="1020" t="s">
        <v>1030</v>
      </c>
    </row>
    <row r="205" spans="1:10" ht="27" customHeight="1">
      <c r="A205" s="1112"/>
      <c r="B205" s="1136"/>
      <c r="C205" s="1150" t="s">
        <v>1004</v>
      </c>
      <c r="D205" s="1066" t="s">
        <v>1005</v>
      </c>
      <c r="E205" s="1090" t="s">
        <v>608</v>
      </c>
      <c r="F205" s="1090" t="s">
        <v>1006</v>
      </c>
      <c r="G205" s="1077" t="s">
        <v>19</v>
      </c>
      <c r="H205" s="1077">
        <v>54</v>
      </c>
      <c r="I205" s="1094" t="s">
        <v>526</v>
      </c>
      <c r="J205" s="1020" t="s">
        <v>1030</v>
      </c>
    </row>
    <row r="206" spans="1:10" ht="15" customHeight="1">
      <c r="A206" s="1112" t="s">
        <v>530</v>
      </c>
      <c r="B206" s="1136">
        <v>45428</v>
      </c>
      <c r="C206" s="1118">
        <v>0.6875</v>
      </c>
      <c r="D206" s="1067" t="s">
        <v>673</v>
      </c>
      <c r="E206" s="1067" t="s">
        <v>608</v>
      </c>
      <c r="F206" s="1067" t="s">
        <v>674</v>
      </c>
      <c r="G206" s="1077" t="s">
        <v>19</v>
      </c>
      <c r="H206" s="1077">
        <v>54</v>
      </c>
      <c r="I206" s="1094"/>
      <c r="J206" s="1020" t="s">
        <v>1030</v>
      </c>
    </row>
    <row r="207" spans="1:10" ht="15" customHeight="1">
      <c r="A207" s="1112" t="s">
        <v>533</v>
      </c>
      <c r="B207" s="1136">
        <v>45429</v>
      </c>
      <c r="C207" s="1118">
        <v>0.54166666666666663</v>
      </c>
      <c r="D207" s="1067" t="s">
        <v>920</v>
      </c>
      <c r="E207" s="1067" t="s">
        <v>608</v>
      </c>
      <c r="F207" s="1067" t="s">
        <v>948</v>
      </c>
      <c r="G207" s="1147" t="s">
        <v>26</v>
      </c>
      <c r="H207" s="1077"/>
      <c r="I207" s="1094"/>
      <c r="J207" s="1020" t="s">
        <v>1030</v>
      </c>
    </row>
    <row r="208" spans="1:10" ht="15" customHeight="1">
      <c r="A208" s="1112"/>
      <c r="B208" s="1136"/>
      <c r="C208" s="1118" t="s">
        <v>1035</v>
      </c>
      <c r="D208" s="1067" t="s">
        <v>956</v>
      </c>
      <c r="E208" s="1067" t="s">
        <v>30</v>
      </c>
      <c r="F208" s="1067" t="s">
        <v>1036</v>
      </c>
      <c r="G208" s="1077" t="s">
        <v>36</v>
      </c>
      <c r="H208" s="1077"/>
      <c r="I208" s="1094"/>
      <c r="J208" s="1020"/>
    </row>
    <row r="209" spans="1:10" ht="28.5" customHeight="1">
      <c r="A209" s="1112"/>
      <c r="B209" s="1136"/>
      <c r="C209" s="1150" t="s">
        <v>603</v>
      </c>
      <c r="D209" s="1090" t="s">
        <v>43</v>
      </c>
      <c r="E209" s="1090" t="s">
        <v>596</v>
      </c>
      <c r="F209" s="1090" t="s">
        <v>604</v>
      </c>
      <c r="G209" s="1077" t="s">
        <v>36</v>
      </c>
      <c r="H209" s="1077"/>
      <c r="I209" s="1094"/>
      <c r="J209" s="1020" t="s">
        <v>1030</v>
      </c>
    </row>
    <row r="210" spans="1:10" ht="15" customHeight="1">
      <c r="A210" s="1131" t="s">
        <v>535</v>
      </c>
      <c r="B210" s="1132">
        <v>45430</v>
      </c>
      <c r="C210" s="1097">
        <v>0.375</v>
      </c>
      <c r="D210" s="1078" t="s">
        <v>94</v>
      </c>
      <c r="E210" s="1078" t="s">
        <v>596</v>
      </c>
      <c r="F210" s="1078" t="s">
        <v>1037</v>
      </c>
      <c r="G210" s="1079" t="s">
        <v>19</v>
      </c>
      <c r="H210" s="1079" t="s">
        <v>1038</v>
      </c>
      <c r="I210" s="1133" t="s">
        <v>526</v>
      </c>
      <c r="J210" s="1027"/>
    </row>
    <row r="211" spans="1:10" ht="15" customHeight="1">
      <c r="A211" s="1119" t="s">
        <v>536</v>
      </c>
      <c r="B211" s="1139">
        <v>45431</v>
      </c>
      <c r="C211" s="1140"/>
      <c r="D211" s="1103" t="s">
        <v>1039</v>
      </c>
      <c r="E211" s="1104"/>
      <c r="F211" s="1104"/>
      <c r="G211" s="1140"/>
      <c r="H211" s="1140"/>
      <c r="I211" s="1141"/>
      <c r="J211" s="1051"/>
    </row>
    <row r="212" spans="1:10" ht="15" customHeight="1">
      <c r="A212" s="1119" t="s">
        <v>538</v>
      </c>
      <c r="B212" s="1139">
        <v>45432</v>
      </c>
      <c r="C212" s="1140"/>
      <c r="D212" s="1157" t="s">
        <v>1040</v>
      </c>
      <c r="E212" s="1104"/>
      <c r="F212" s="1104"/>
      <c r="G212" s="1140"/>
      <c r="H212" s="1140"/>
      <c r="I212" s="1141"/>
      <c r="J212" s="1051"/>
    </row>
    <row r="213" spans="1:10" ht="15" customHeight="1">
      <c r="A213" s="1142"/>
      <c r="B213" s="1143"/>
      <c r="C213" s="1153">
        <v>0.41666666666666669</v>
      </c>
      <c r="D213" s="1154" t="s">
        <v>94</v>
      </c>
      <c r="E213" s="1089" t="s">
        <v>596</v>
      </c>
      <c r="F213" s="1089" t="s">
        <v>1041</v>
      </c>
      <c r="G213" s="1158" t="s">
        <v>19</v>
      </c>
      <c r="H213" s="1158">
        <v>54</v>
      </c>
      <c r="I213" s="1159" t="s">
        <v>526</v>
      </c>
      <c r="J213" s="1021"/>
    </row>
    <row r="214" spans="1:10" ht="15" customHeight="1">
      <c r="A214" s="1112" t="s">
        <v>541</v>
      </c>
      <c r="B214" s="1136">
        <v>45433</v>
      </c>
      <c r="C214" s="1118">
        <v>0.39583333333333331</v>
      </c>
      <c r="D214" s="1066" t="s">
        <v>912</v>
      </c>
      <c r="E214" s="1067" t="s">
        <v>564</v>
      </c>
      <c r="F214" s="1067" t="s">
        <v>1042</v>
      </c>
      <c r="G214" s="1077" t="s">
        <v>19</v>
      </c>
      <c r="H214" s="1077">
        <v>54</v>
      </c>
      <c r="I214" s="1094" t="s">
        <v>526</v>
      </c>
      <c r="J214" s="1020" t="s">
        <v>1030</v>
      </c>
    </row>
    <row r="215" spans="1:10" ht="15" customHeight="1">
      <c r="A215" s="1112"/>
      <c r="B215" s="1136"/>
      <c r="C215" s="1118">
        <v>0.47916666666666669</v>
      </c>
      <c r="D215" s="1066" t="s">
        <v>912</v>
      </c>
      <c r="E215" s="1067" t="s">
        <v>32</v>
      </c>
      <c r="F215" s="1067" t="s">
        <v>1043</v>
      </c>
      <c r="G215" s="1077" t="s">
        <v>36</v>
      </c>
      <c r="H215" s="1077">
        <v>54</v>
      </c>
      <c r="I215" s="1094" t="s">
        <v>526</v>
      </c>
      <c r="J215" s="1020" t="s">
        <v>1030</v>
      </c>
    </row>
    <row r="216" spans="1:10" ht="15" customHeight="1">
      <c r="A216" s="1112"/>
      <c r="B216" s="1136"/>
      <c r="C216" s="1118">
        <v>0.66666666666666663</v>
      </c>
      <c r="D216" s="1066" t="s">
        <v>918</v>
      </c>
      <c r="E216" s="1067" t="s">
        <v>564</v>
      </c>
      <c r="F216" s="1067" t="s">
        <v>1044</v>
      </c>
      <c r="G216" s="1077" t="s">
        <v>36</v>
      </c>
      <c r="H216" s="1077">
        <v>54</v>
      </c>
      <c r="I216" s="1094" t="s">
        <v>526</v>
      </c>
      <c r="J216" s="1020" t="s">
        <v>1030</v>
      </c>
    </row>
    <row r="217" spans="1:10" ht="15" customHeight="1">
      <c r="A217" s="1112"/>
      <c r="B217" s="1136"/>
      <c r="C217" s="1118">
        <v>0.75</v>
      </c>
      <c r="D217" s="1066" t="s">
        <v>918</v>
      </c>
      <c r="E217" s="1067" t="s">
        <v>32</v>
      </c>
      <c r="F217" s="1067" t="s">
        <v>1045</v>
      </c>
      <c r="G217" s="1077" t="s">
        <v>36</v>
      </c>
      <c r="H217" s="1077">
        <v>54</v>
      </c>
      <c r="I217" s="1094" t="s">
        <v>526</v>
      </c>
      <c r="J217" s="1020" t="s">
        <v>1030</v>
      </c>
    </row>
    <row r="218" spans="1:10" ht="15" customHeight="1">
      <c r="A218" s="1112" t="s">
        <v>527</v>
      </c>
      <c r="B218" s="1136">
        <v>45434</v>
      </c>
      <c r="C218" s="1118">
        <v>0.35416666666666669</v>
      </c>
      <c r="D218" s="1066" t="s">
        <v>767</v>
      </c>
      <c r="E218" s="1067" t="s">
        <v>564</v>
      </c>
      <c r="F218" s="1067" t="s">
        <v>1046</v>
      </c>
      <c r="G218" s="1077" t="s">
        <v>19</v>
      </c>
      <c r="H218" s="1077">
        <v>54</v>
      </c>
      <c r="I218" s="1094" t="s">
        <v>526</v>
      </c>
      <c r="J218" s="1020" t="s">
        <v>1030</v>
      </c>
    </row>
    <row r="219" spans="1:10" ht="29.25" customHeight="1">
      <c r="A219" s="1112"/>
      <c r="B219" s="1149"/>
      <c r="C219" s="1150" t="s">
        <v>1004</v>
      </c>
      <c r="D219" s="1066" t="s">
        <v>1005</v>
      </c>
      <c r="E219" s="1090" t="s">
        <v>564</v>
      </c>
      <c r="F219" s="1090" t="s">
        <v>1006</v>
      </c>
      <c r="G219" s="1077" t="s">
        <v>19</v>
      </c>
      <c r="H219" s="1077">
        <v>54</v>
      </c>
      <c r="I219" s="1094" t="s">
        <v>526</v>
      </c>
      <c r="J219" s="1020" t="s">
        <v>1030</v>
      </c>
    </row>
    <row r="220" spans="1:10" ht="15" customHeight="1">
      <c r="A220" s="1112" t="s">
        <v>530</v>
      </c>
      <c r="B220" s="1136">
        <v>45435</v>
      </c>
      <c r="C220" s="1118">
        <v>0.6875</v>
      </c>
      <c r="D220" s="1067" t="s">
        <v>673</v>
      </c>
      <c r="E220" s="1067" t="s">
        <v>564</v>
      </c>
      <c r="F220" s="1067" t="s">
        <v>674</v>
      </c>
      <c r="G220" s="1077" t="s">
        <v>19</v>
      </c>
      <c r="H220" s="1077">
        <v>54</v>
      </c>
      <c r="I220" s="1094"/>
      <c r="J220" s="1020" t="s">
        <v>1030</v>
      </c>
    </row>
    <row r="221" spans="1:10" ht="15" customHeight="1">
      <c r="A221" s="1112" t="s">
        <v>533</v>
      </c>
      <c r="B221" s="1136">
        <v>45436</v>
      </c>
      <c r="C221" s="1118">
        <v>0.54166666666666663</v>
      </c>
      <c r="D221" s="1084" t="s">
        <v>98</v>
      </c>
      <c r="E221" s="1084" t="s">
        <v>564</v>
      </c>
      <c r="F221" s="1084" t="s">
        <v>1047</v>
      </c>
      <c r="G221" s="1147" t="s">
        <v>26</v>
      </c>
      <c r="H221" s="1095"/>
      <c r="I221" s="1096"/>
      <c r="J221" s="1057" t="s">
        <v>1048</v>
      </c>
    </row>
    <row r="222" spans="1:10" ht="15" customHeight="1">
      <c r="A222" s="1131" t="s">
        <v>535</v>
      </c>
      <c r="B222" s="1132">
        <v>45437</v>
      </c>
      <c r="C222" s="1097" t="s">
        <v>594</v>
      </c>
      <c r="D222" s="1078" t="s">
        <v>43</v>
      </c>
      <c r="E222" s="1078" t="s">
        <v>30</v>
      </c>
      <c r="F222" s="1078" t="s">
        <v>980</v>
      </c>
      <c r="G222" s="1079" t="s">
        <v>36</v>
      </c>
      <c r="H222" s="1079">
        <v>54</v>
      </c>
      <c r="I222" s="1133"/>
      <c r="J222" s="1051"/>
    </row>
    <row r="223" spans="1:10" ht="15" customHeight="1">
      <c r="A223" s="1131" t="s">
        <v>536</v>
      </c>
      <c r="B223" s="1132">
        <v>45438</v>
      </c>
      <c r="C223" s="1097">
        <v>0.375</v>
      </c>
      <c r="D223" s="1078" t="s">
        <v>94</v>
      </c>
      <c r="E223" s="1078" t="s">
        <v>564</v>
      </c>
      <c r="F223" s="1078" t="s">
        <v>1049</v>
      </c>
      <c r="G223" s="1079" t="s">
        <v>19</v>
      </c>
      <c r="H223" s="1079" t="s">
        <v>656</v>
      </c>
      <c r="I223" s="1133" t="s">
        <v>526</v>
      </c>
      <c r="J223" s="1051"/>
    </row>
    <row r="224" spans="1:10" ht="15" customHeight="1">
      <c r="A224" s="1131"/>
      <c r="B224" s="1132"/>
      <c r="C224" s="1097" t="s">
        <v>1050</v>
      </c>
      <c r="D224" s="1078" t="s">
        <v>43</v>
      </c>
      <c r="E224" s="1078" t="s">
        <v>564</v>
      </c>
      <c r="F224" s="1078" t="s">
        <v>1051</v>
      </c>
      <c r="G224" s="1079" t="s">
        <v>36</v>
      </c>
      <c r="H224" s="1079"/>
      <c r="I224" s="1133" t="s">
        <v>526</v>
      </c>
      <c r="J224" s="1027"/>
    </row>
    <row r="225" spans="1:10" ht="15" customHeight="1">
      <c r="A225" s="1131"/>
      <c r="B225" s="1132"/>
      <c r="C225" s="1097">
        <v>0.375</v>
      </c>
      <c r="D225" s="1078" t="s">
        <v>43</v>
      </c>
      <c r="E225" s="1078" t="s">
        <v>30</v>
      </c>
      <c r="F225" s="1078" t="s">
        <v>1052</v>
      </c>
      <c r="G225" s="1079"/>
      <c r="H225" s="1079"/>
      <c r="I225" s="1133"/>
      <c r="J225" s="1021"/>
    </row>
    <row r="226" spans="1:10" ht="15" customHeight="1">
      <c r="A226" s="1112" t="s">
        <v>538</v>
      </c>
      <c r="B226" s="1136">
        <v>45439</v>
      </c>
      <c r="C226" s="1118"/>
      <c r="D226" s="1090" t="s">
        <v>17</v>
      </c>
      <c r="E226" s="1067" t="s">
        <v>607</v>
      </c>
      <c r="F226" s="1067"/>
      <c r="G226" s="1077"/>
      <c r="H226" s="1077"/>
      <c r="I226" s="1094"/>
      <c r="J226" s="1020" t="s">
        <v>1030</v>
      </c>
    </row>
    <row r="227" spans="1:10" ht="15" customHeight="1">
      <c r="A227" s="1112"/>
      <c r="B227" s="1136"/>
      <c r="C227" s="1118">
        <v>0.625</v>
      </c>
      <c r="D227" s="1105" t="s">
        <v>98</v>
      </c>
      <c r="E227" s="1092" t="s">
        <v>608</v>
      </c>
      <c r="F227" s="1092" t="s">
        <v>218</v>
      </c>
      <c r="G227" s="1093"/>
      <c r="H227" s="1093"/>
      <c r="I227" s="1155"/>
      <c r="J227" s="1056" t="s">
        <v>1053</v>
      </c>
    </row>
    <row r="228" spans="1:10" ht="15" customHeight="1">
      <c r="A228" s="1112" t="s">
        <v>541</v>
      </c>
      <c r="B228" s="1136">
        <v>45440</v>
      </c>
      <c r="C228" s="1118">
        <v>0.39583333333333331</v>
      </c>
      <c r="D228" s="1066" t="s">
        <v>912</v>
      </c>
      <c r="E228" s="1067" t="s">
        <v>608</v>
      </c>
      <c r="F228" s="1067" t="s">
        <v>1042</v>
      </c>
      <c r="G228" s="1077" t="s">
        <v>19</v>
      </c>
      <c r="H228" s="1077">
        <v>54</v>
      </c>
      <c r="I228" s="1094"/>
      <c r="J228" s="1020" t="s">
        <v>1030</v>
      </c>
    </row>
    <row r="229" spans="1:10" ht="15" customHeight="1">
      <c r="A229" s="1112"/>
      <c r="B229" s="1136"/>
      <c r="C229" s="1118">
        <v>0.47916666666666669</v>
      </c>
      <c r="D229" s="1066" t="s">
        <v>912</v>
      </c>
      <c r="E229" s="1067" t="s">
        <v>32</v>
      </c>
      <c r="F229" s="1067" t="s">
        <v>1043</v>
      </c>
      <c r="G229" s="1077" t="s">
        <v>36</v>
      </c>
      <c r="H229" s="1077">
        <v>54</v>
      </c>
      <c r="I229" s="1094"/>
      <c r="J229" s="1020" t="s">
        <v>1030</v>
      </c>
    </row>
    <row r="230" spans="1:10" ht="15" customHeight="1">
      <c r="A230" s="1112"/>
      <c r="B230" s="1136"/>
      <c r="C230" s="1118">
        <v>0.66666666666666663</v>
      </c>
      <c r="D230" s="1066" t="s">
        <v>918</v>
      </c>
      <c r="E230" s="1067" t="s">
        <v>608</v>
      </c>
      <c r="F230" s="1067" t="s">
        <v>1054</v>
      </c>
      <c r="G230" s="1077" t="s">
        <v>36</v>
      </c>
      <c r="H230" s="1077">
        <v>54</v>
      </c>
      <c r="I230" s="1094" t="s">
        <v>526</v>
      </c>
      <c r="J230" s="1020" t="s">
        <v>1030</v>
      </c>
    </row>
    <row r="231" spans="1:10" ht="15" customHeight="1">
      <c r="A231" s="1112"/>
      <c r="B231" s="1136"/>
      <c r="C231" s="1118">
        <v>0.75</v>
      </c>
      <c r="D231" s="1066" t="s">
        <v>918</v>
      </c>
      <c r="E231" s="1067" t="s">
        <v>32</v>
      </c>
      <c r="F231" s="1067" t="s">
        <v>1055</v>
      </c>
      <c r="G231" s="1077" t="s">
        <v>36</v>
      </c>
      <c r="H231" s="1077">
        <v>54</v>
      </c>
      <c r="I231" s="1094" t="s">
        <v>526</v>
      </c>
      <c r="J231" s="1020" t="s">
        <v>1030</v>
      </c>
    </row>
    <row r="232" spans="1:10" ht="15" customHeight="1">
      <c r="A232" s="1112" t="s">
        <v>527</v>
      </c>
      <c r="B232" s="1136">
        <v>45441</v>
      </c>
      <c r="C232" s="1118">
        <v>0.35416666666666669</v>
      </c>
      <c r="D232" s="1066" t="s">
        <v>767</v>
      </c>
      <c r="E232" s="1067" t="s">
        <v>608</v>
      </c>
      <c r="F232" s="1067" t="s">
        <v>1056</v>
      </c>
      <c r="G232" s="1077" t="s">
        <v>19</v>
      </c>
      <c r="H232" s="1077">
        <v>54</v>
      </c>
      <c r="I232" s="1094"/>
      <c r="J232" s="1020" t="s">
        <v>1030</v>
      </c>
    </row>
    <row r="233" spans="1:10" ht="15" customHeight="1">
      <c r="A233" s="1112"/>
      <c r="B233" s="1136"/>
      <c r="C233" s="1118">
        <v>0.4375</v>
      </c>
      <c r="D233" s="1066" t="s">
        <v>767</v>
      </c>
      <c r="E233" s="1067" t="s">
        <v>32</v>
      </c>
      <c r="F233" s="1067" t="s">
        <v>1057</v>
      </c>
      <c r="G233" s="1077" t="s">
        <v>36</v>
      </c>
      <c r="H233" s="1077">
        <v>54</v>
      </c>
      <c r="I233" s="1094"/>
      <c r="J233" s="1020" t="s">
        <v>1030</v>
      </c>
    </row>
    <row r="234" spans="1:10" ht="30.75" customHeight="1">
      <c r="A234" s="1112"/>
      <c r="B234" s="1136"/>
      <c r="C234" s="1150" t="s">
        <v>1004</v>
      </c>
      <c r="D234" s="1066" t="s">
        <v>1005</v>
      </c>
      <c r="E234" s="1090" t="s">
        <v>608</v>
      </c>
      <c r="F234" s="1090" t="s">
        <v>1006</v>
      </c>
      <c r="G234" s="1077" t="s">
        <v>19</v>
      </c>
      <c r="H234" s="1077">
        <v>54</v>
      </c>
      <c r="I234" s="1094" t="s">
        <v>526</v>
      </c>
      <c r="J234" s="1020" t="s">
        <v>1030</v>
      </c>
    </row>
    <row r="235" spans="1:10" ht="15" customHeight="1">
      <c r="A235" s="1112" t="s">
        <v>530</v>
      </c>
      <c r="B235" s="1136">
        <v>45442</v>
      </c>
      <c r="C235" s="1118">
        <v>0.6875</v>
      </c>
      <c r="D235" s="1067" t="s">
        <v>673</v>
      </c>
      <c r="E235" s="1067" t="s">
        <v>608</v>
      </c>
      <c r="F235" s="1067" t="s">
        <v>674</v>
      </c>
      <c r="G235" s="1077" t="s">
        <v>19</v>
      </c>
      <c r="H235" s="1077">
        <v>54</v>
      </c>
      <c r="I235" s="1094"/>
      <c r="J235" s="1020" t="s">
        <v>1030</v>
      </c>
    </row>
    <row r="236" spans="1:10" ht="30.75" customHeight="1">
      <c r="A236" s="1112" t="s">
        <v>533</v>
      </c>
      <c r="B236" s="1136">
        <v>45443</v>
      </c>
      <c r="C236" s="1150" t="s">
        <v>603</v>
      </c>
      <c r="D236" s="1090" t="s">
        <v>43</v>
      </c>
      <c r="E236" s="1090" t="s">
        <v>607</v>
      </c>
      <c r="F236" s="1090" t="s">
        <v>604</v>
      </c>
      <c r="G236" s="1077" t="s">
        <v>36</v>
      </c>
      <c r="H236" s="1077"/>
      <c r="I236" s="1094"/>
      <c r="J236" s="1020" t="s">
        <v>1030</v>
      </c>
    </row>
    <row r="237" spans="1:10" ht="15" customHeight="1">
      <c r="A237" s="1112"/>
      <c r="B237" s="1136"/>
      <c r="C237" s="1113">
        <v>0.54166666666666663</v>
      </c>
      <c r="D237" s="1105" t="s">
        <v>1058</v>
      </c>
      <c r="E237" s="1105" t="s">
        <v>608</v>
      </c>
      <c r="F237" s="1105" t="s">
        <v>1059</v>
      </c>
      <c r="G237" s="1093"/>
      <c r="H237" s="1093"/>
      <c r="I237" s="1155"/>
      <c r="J237" s="1056" t="s">
        <v>1060</v>
      </c>
    </row>
    <row r="238" spans="1:10" ht="18" customHeight="1">
      <c r="A238" s="1112"/>
      <c r="B238" s="1136"/>
      <c r="C238" s="1113">
        <v>0.70833333333333337</v>
      </c>
      <c r="D238" s="1090" t="s">
        <v>573</v>
      </c>
      <c r="E238" s="1067" t="s">
        <v>607</v>
      </c>
      <c r="F238" s="1090" t="s">
        <v>1061</v>
      </c>
      <c r="G238" s="1077" t="s">
        <v>36</v>
      </c>
      <c r="H238" s="1077">
        <v>54</v>
      </c>
      <c r="I238" s="1094"/>
      <c r="J238" s="1020" t="s">
        <v>1030</v>
      </c>
    </row>
    <row r="239" spans="1:10" ht="30.2" customHeight="1">
      <c r="A239" s="1525" t="s">
        <v>245</v>
      </c>
      <c r="B239" s="1526"/>
      <c r="C239" s="1526"/>
      <c r="D239" s="1526"/>
      <c r="E239" s="1526"/>
      <c r="F239" s="1526"/>
      <c r="G239" s="1526"/>
      <c r="H239" s="1526"/>
      <c r="I239" s="1527"/>
      <c r="J239" s="1027"/>
    </row>
    <row r="240" spans="1:10" ht="15" customHeight="1">
      <c r="A240" s="1131" t="s">
        <v>535</v>
      </c>
      <c r="B240" s="1132">
        <v>45444</v>
      </c>
      <c r="C240" s="1097">
        <v>0.58333333333333337</v>
      </c>
      <c r="D240" s="1078" t="s">
        <v>43</v>
      </c>
      <c r="E240" s="1078" t="s">
        <v>607</v>
      </c>
      <c r="F240" s="1078" t="s">
        <v>1062</v>
      </c>
      <c r="G240" s="1079" t="s">
        <v>19</v>
      </c>
      <c r="H240" s="1079">
        <v>54</v>
      </c>
      <c r="I240" s="1133"/>
      <c r="J240" s="1051"/>
    </row>
    <row r="241" spans="1:10" ht="15" customHeight="1">
      <c r="A241" s="1131" t="s">
        <v>536</v>
      </c>
      <c r="B241" s="1132">
        <v>45445</v>
      </c>
      <c r="C241" s="1079"/>
      <c r="D241" s="1078" t="s">
        <v>956</v>
      </c>
      <c r="E241" s="1078" t="s">
        <v>607</v>
      </c>
      <c r="F241" s="1078" t="s">
        <v>1063</v>
      </c>
      <c r="G241" s="1079" t="s">
        <v>36</v>
      </c>
      <c r="H241" s="1079">
        <v>54</v>
      </c>
      <c r="I241" s="1133"/>
      <c r="J241" s="1051"/>
    </row>
    <row r="242" spans="1:10" ht="15" customHeight="1">
      <c r="A242" s="1131"/>
      <c r="B242" s="1132"/>
      <c r="C242" s="1097">
        <v>0.39583333333333331</v>
      </c>
      <c r="D242" s="1078" t="s">
        <v>29</v>
      </c>
      <c r="E242" s="1078" t="s">
        <v>30</v>
      </c>
      <c r="F242" s="1078" t="s">
        <v>924</v>
      </c>
      <c r="G242" s="1079" t="s">
        <v>36</v>
      </c>
      <c r="H242" s="1079">
        <v>54</v>
      </c>
      <c r="I242" s="1133" t="s">
        <v>526</v>
      </c>
      <c r="J242" s="1027"/>
    </row>
    <row r="243" spans="1:10" ht="15" customHeight="1">
      <c r="A243" s="1112" t="s">
        <v>538</v>
      </c>
      <c r="B243" s="1136">
        <v>45446</v>
      </c>
      <c r="C243" s="1077"/>
      <c r="D243" s="1090" t="s">
        <v>17</v>
      </c>
      <c r="E243" s="1067" t="s">
        <v>596</v>
      </c>
      <c r="F243" s="1067"/>
      <c r="G243" s="1077"/>
      <c r="H243" s="1077"/>
      <c r="I243" s="1094"/>
      <c r="J243" s="1020" t="s">
        <v>1030</v>
      </c>
    </row>
    <row r="244" spans="1:10" ht="15" customHeight="1">
      <c r="A244" s="1112"/>
      <c r="B244" s="1136"/>
      <c r="C244" s="1118">
        <v>0.66666666666666663</v>
      </c>
      <c r="D244" s="1084" t="s">
        <v>98</v>
      </c>
      <c r="E244" s="1092" t="s">
        <v>596</v>
      </c>
      <c r="F244" s="1084" t="s">
        <v>928</v>
      </c>
      <c r="G244" s="1085" t="s">
        <v>19</v>
      </c>
      <c r="H244" s="1095"/>
      <c r="I244" s="1096"/>
      <c r="J244" s="1057" t="s">
        <v>929</v>
      </c>
    </row>
    <row r="245" spans="1:10" ht="15" customHeight="1">
      <c r="A245" s="1112" t="s">
        <v>541</v>
      </c>
      <c r="B245" s="1136">
        <v>45447</v>
      </c>
      <c r="C245" s="1118">
        <v>0.39583333333333331</v>
      </c>
      <c r="D245" s="1066" t="s">
        <v>912</v>
      </c>
      <c r="E245" s="1067" t="s">
        <v>608</v>
      </c>
      <c r="F245" s="1067" t="s">
        <v>1015</v>
      </c>
      <c r="G245" s="1077" t="s">
        <v>19</v>
      </c>
      <c r="H245" s="1077">
        <v>54</v>
      </c>
      <c r="I245" s="1094" t="s">
        <v>526</v>
      </c>
      <c r="J245" s="1020" t="s">
        <v>1030</v>
      </c>
    </row>
    <row r="246" spans="1:10" ht="15" customHeight="1">
      <c r="A246" s="1112"/>
      <c r="B246" s="1136"/>
      <c r="C246" s="1118">
        <v>0.47916666666666669</v>
      </c>
      <c r="D246" s="1066" t="s">
        <v>912</v>
      </c>
      <c r="E246" s="1067" t="s">
        <v>32</v>
      </c>
      <c r="F246" s="1067" t="s">
        <v>1064</v>
      </c>
      <c r="G246" s="1077" t="s">
        <v>36</v>
      </c>
      <c r="H246" s="1077">
        <v>54</v>
      </c>
      <c r="I246" s="1094" t="s">
        <v>526</v>
      </c>
      <c r="J246" s="1020" t="s">
        <v>1030</v>
      </c>
    </row>
    <row r="247" spans="1:10" ht="15" customHeight="1">
      <c r="A247" s="1112"/>
      <c r="B247" s="1136"/>
      <c r="C247" s="1118">
        <v>0.66666666666666663</v>
      </c>
      <c r="D247" s="1066" t="s">
        <v>918</v>
      </c>
      <c r="E247" s="1067" t="s">
        <v>608</v>
      </c>
      <c r="F247" s="1067" t="s">
        <v>1065</v>
      </c>
      <c r="G247" s="1077" t="s">
        <v>36</v>
      </c>
      <c r="H247" s="1077">
        <v>54</v>
      </c>
      <c r="I247" s="1094" t="s">
        <v>526</v>
      </c>
      <c r="J247" s="1020" t="s">
        <v>1030</v>
      </c>
    </row>
    <row r="248" spans="1:10" ht="15" customHeight="1">
      <c r="A248" s="1112"/>
      <c r="B248" s="1136"/>
      <c r="C248" s="1118">
        <v>0.75</v>
      </c>
      <c r="D248" s="1066" t="s">
        <v>918</v>
      </c>
      <c r="E248" s="1067" t="s">
        <v>32</v>
      </c>
      <c r="F248" s="1067" t="s">
        <v>1066</v>
      </c>
      <c r="G248" s="1077" t="s">
        <v>36</v>
      </c>
      <c r="H248" s="1077">
        <v>54</v>
      </c>
      <c r="I248" s="1094" t="s">
        <v>526</v>
      </c>
      <c r="J248" s="1020" t="s">
        <v>1030</v>
      </c>
    </row>
    <row r="249" spans="1:10" ht="15" customHeight="1">
      <c r="A249" s="1112" t="s">
        <v>527</v>
      </c>
      <c r="B249" s="1136">
        <v>45448</v>
      </c>
      <c r="C249" s="1118">
        <v>0.35416666666666669</v>
      </c>
      <c r="D249" s="1066" t="s">
        <v>767</v>
      </c>
      <c r="E249" s="1067" t="s">
        <v>596</v>
      </c>
      <c r="F249" s="1067" t="s">
        <v>191</v>
      </c>
      <c r="G249" s="1077" t="s">
        <v>19</v>
      </c>
      <c r="H249" s="1077">
        <v>54</v>
      </c>
      <c r="I249" s="1094" t="s">
        <v>526</v>
      </c>
      <c r="J249" s="1020" t="s">
        <v>1030</v>
      </c>
    </row>
    <row r="250" spans="1:10" ht="15" customHeight="1">
      <c r="A250" s="1112"/>
      <c r="B250" s="1136"/>
      <c r="C250" s="1113">
        <v>0.6875</v>
      </c>
      <c r="D250" s="1066" t="s">
        <v>1005</v>
      </c>
      <c r="E250" s="1067" t="s">
        <v>596</v>
      </c>
      <c r="F250" s="1090" t="s">
        <v>1006</v>
      </c>
      <c r="G250" s="1077" t="s">
        <v>19</v>
      </c>
      <c r="H250" s="1077">
        <v>54</v>
      </c>
      <c r="I250" s="1094" t="s">
        <v>526</v>
      </c>
      <c r="J250" s="1020" t="s">
        <v>1030</v>
      </c>
    </row>
    <row r="251" spans="1:10" ht="15" customHeight="1">
      <c r="A251" s="1112"/>
      <c r="B251" s="1136"/>
      <c r="C251" s="1113">
        <v>0.79166666666666663</v>
      </c>
      <c r="D251" s="1066" t="s">
        <v>61</v>
      </c>
      <c r="E251" s="1067" t="s">
        <v>915</v>
      </c>
      <c r="F251" s="1090" t="s">
        <v>1067</v>
      </c>
      <c r="G251" s="1077"/>
      <c r="H251" s="1077"/>
      <c r="I251" s="1094"/>
      <c r="J251" s="1020" t="s">
        <v>1030</v>
      </c>
    </row>
    <row r="252" spans="1:10" ht="15" customHeight="1">
      <c r="A252" s="1112" t="s">
        <v>530</v>
      </c>
      <c r="B252" s="1136">
        <v>45449</v>
      </c>
      <c r="C252" s="1118">
        <v>0.6875</v>
      </c>
      <c r="D252" s="1067" t="s">
        <v>673</v>
      </c>
      <c r="E252" s="1067" t="s">
        <v>596</v>
      </c>
      <c r="F252" s="1067" t="s">
        <v>674</v>
      </c>
      <c r="G252" s="1077" t="s">
        <v>19</v>
      </c>
      <c r="H252" s="1077">
        <v>54</v>
      </c>
      <c r="I252" s="1094"/>
      <c r="J252" s="1020" t="s">
        <v>1030</v>
      </c>
    </row>
    <row r="253" spans="1:10" ht="15" customHeight="1">
      <c r="A253" s="1112" t="s">
        <v>533</v>
      </c>
      <c r="B253" s="1136">
        <v>45450</v>
      </c>
      <c r="C253" s="1113">
        <v>0.62777777777777777</v>
      </c>
      <c r="D253" s="1084" t="s">
        <v>1068</v>
      </c>
      <c r="E253" s="1084" t="s">
        <v>608</v>
      </c>
      <c r="F253" s="1084" t="s">
        <v>1069</v>
      </c>
      <c r="G253" s="1085" t="s">
        <v>19</v>
      </c>
      <c r="H253" s="1095"/>
      <c r="I253" s="1096"/>
      <c r="J253" s="1057" t="s">
        <v>1070</v>
      </c>
    </row>
    <row r="254" spans="1:10" ht="15" customHeight="1">
      <c r="A254" s="1112"/>
      <c r="B254" s="1136"/>
      <c r="C254" s="1113">
        <v>0.58333333333333337</v>
      </c>
      <c r="D254" s="1084" t="s">
        <v>98</v>
      </c>
      <c r="E254" s="1084" t="s">
        <v>24</v>
      </c>
      <c r="F254" s="1084" t="s">
        <v>1071</v>
      </c>
      <c r="G254" s="1085" t="s">
        <v>36</v>
      </c>
      <c r="H254" s="1095"/>
      <c r="I254" s="1096"/>
      <c r="J254" s="1056" t="s">
        <v>1072</v>
      </c>
    </row>
    <row r="255" spans="1:10" ht="15" customHeight="1">
      <c r="A255" s="1131" t="s">
        <v>535</v>
      </c>
      <c r="B255" s="1132">
        <v>45451</v>
      </c>
      <c r="C255" s="1097">
        <v>0.58333333333333337</v>
      </c>
      <c r="D255" s="1078" t="s">
        <v>938</v>
      </c>
      <c r="E255" s="1078" t="s">
        <v>596</v>
      </c>
      <c r="F255" s="1078" t="s">
        <v>1073</v>
      </c>
      <c r="G255" s="1079" t="s">
        <v>19</v>
      </c>
      <c r="H255" s="1079"/>
      <c r="I255" s="1133"/>
      <c r="J255" s="1051"/>
    </row>
    <row r="256" spans="1:10" ht="15" customHeight="1">
      <c r="A256" s="1131" t="s">
        <v>536</v>
      </c>
      <c r="B256" s="1132">
        <v>45452</v>
      </c>
      <c r="C256" s="1097">
        <v>0.41666666666666669</v>
      </c>
      <c r="D256" s="1078" t="s">
        <v>956</v>
      </c>
      <c r="E256" s="1078" t="s">
        <v>30</v>
      </c>
      <c r="F256" s="1078" t="s">
        <v>1074</v>
      </c>
      <c r="G256" s="1079" t="s">
        <v>36</v>
      </c>
      <c r="H256" s="1079">
        <v>54</v>
      </c>
      <c r="I256" s="1133"/>
      <c r="J256" s="1051"/>
    </row>
    <row r="257" spans="1:10" ht="15" customHeight="1">
      <c r="A257" s="1131"/>
      <c r="B257" s="1132"/>
      <c r="C257" s="1097">
        <v>0.58333333333333337</v>
      </c>
      <c r="D257" s="1078" t="s">
        <v>43</v>
      </c>
      <c r="E257" s="1078" t="s">
        <v>596</v>
      </c>
      <c r="F257" s="1078" t="s">
        <v>1075</v>
      </c>
      <c r="G257" s="1079" t="s">
        <v>36</v>
      </c>
      <c r="H257" s="1079">
        <v>54</v>
      </c>
      <c r="I257" s="1133" t="s">
        <v>526</v>
      </c>
      <c r="J257" s="1021"/>
    </row>
    <row r="258" spans="1:10" ht="15" customHeight="1">
      <c r="A258" s="1112" t="s">
        <v>538</v>
      </c>
      <c r="B258" s="1136">
        <v>45453</v>
      </c>
      <c r="C258" s="1077"/>
      <c r="D258" s="1090" t="s">
        <v>17</v>
      </c>
      <c r="E258" s="1067" t="s">
        <v>564</v>
      </c>
      <c r="F258" s="1067"/>
      <c r="G258" s="1077"/>
      <c r="H258" s="1077"/>
      <c r="I258" s="1094"/>
      <c r="J258" s="1021"/>
    </row>
    <row r="259" spans="1:10" ht="15" customHeight="1">
      <c r="A259" s="1142"/>
      <c r="B259" s="1143"/>
      <c r="C259" s="1153">
        <v>0.8125</v>
      </c>
      <c r="D259" s="1145" t="s">
        <v>15</v>
      </c>
      <c r="E259" s="1089" t="s">
        <v>915</v>
      </c>
      <c r="F259" s="1089" t="s">
        <v>1076</v>
      </c>
      <c r="G259" s="1144"/>
      <c r="H259" s="1144"/>
      <c r="I259" s="1146"/>
      <c r="J259" s="1021"/>
    </row>
    <row r="260" spans="1:10" ht="15" customHeight="1">
      <c r="A260" s="1112" t="s">
        <v>541</v>
      </c>
      <c r="B260" s="1136">
        <v>45454</v>
      </c>
      <c r="C260" s="1118">
        <v>0.39583333333333331</v>
      </c>
      <c r="D260" s="1066" t="s">
        <v>912</v>
      </c>
      <c r="E260" s="1067" t="s">
        <v>564</v>
      </c>
      <c r="F260" s="1067" t="s">
        <v>1077</v>
      </c>
      <c r="G260" s="1077" t="s">
        <v>19</v>
      </c>
      <c r="H260" s="1077">
        <v>54</v>
      </c>
      <c r="I260" s="1094" t="s">
        <v>526</v>
      </c>
      <c r="J260" s="1051"/>
    </row>
    <row r="261" spans="1:10" ht="15" customHeight="1">
      <c r="A261" s="1112"/>
      <c r="B261" s="1136"/>
      <c r="C261" s="1118">
        <v>0.47916666666666669</v>
      </c>
      <c r="D261" s="1066" t="s">
        <v>912</v>
      </c>
      <c r="E261" s="1067" t="s">
        <v>32</v>
      </c>
      <c r="F261" s="1067" t="s">
        <v>1078</v>
      </c>
      <c r="G261" s="1077" t="s">
        <v>36</v>
      </c>
      <c r="H261" s="1077">
        <v>54</v>
      </c>
      <c r="I261" s="1094" t="s">
        <v>526</v>
      </c>
      <c r="J261" s="1021"/>
    </row>
    <row r="262" spans="1:10" ht="15" customHeight="1">
      <c r="A262" s="1112"/>
      <c r="B262" s="1136"/>
      <c r="C262" s="1118">
        <v>0.66666666666666663</v>
      </c>
      <c r="D262" s="1066" t="s">
        <v>918</v>
      </c>
      <c r="E262" s="1067" t="s">
        <v>564</v>
      </c>
      <c r="F262" s="1067" t="s">
        <v>1079</v>
      </c>
      <c r="G262" s="1077" t="s">
        <v>36</v>
      </c>
      <c r="H262" s="1077">
        <v>54</v>
      </c>
      <c r="I262" s="1094"/>
      <c r="J262" s="1021"/>
    </row>
    <row r="263" spans="1:10" ht="15" customHeight="1">
      <c r="A263" s="1112"/>
      <c r="B263" s="1136"/>
      <c r="C263" s="1118">
        <v>0.75</v>
      </c>
      <c r="D263" s="1066" t="s">
        <v>918</v>
      </c>
      <c r="E263" s="1067" t="s">
        <v>32</v>
      </c>
      <c r="F263" s="1067" t="s">
        <v>1080</v>
      </c>
      <c r="G263" s="1077" t="s">
        <v>36</v>
      </c>
      <c r="H263" s="1077">
        <v>54</v>
      </c>
      <c r="I263" s="1094"/>
      <c r="J263" s="1027"/>
    </row>
    <row r="264" spans="1:10" ht="15" customHeight="1">
      <c r="A264" s="1112" t="s">
        <v>527</v>
      </c>
      <c r="B264" s="1136">
        <v>45455</v>
      </c>
      <c r="C264" s="1118">
        <v>0.35416666666666669</v>
      </c>
      <c r="D264" s="1066" t="s">
        <v>767</v>
      </c>
      <c r="E264" s="1067" t="s">
        <v>564</v>
      </c>
      <c r="F264" s="1067" t="s">
        <v>703</v>
      </c>
      <c r="G264" s="1077" t="s">
        <v>19</v>
      </c>
      <c r="H264" s="1077">
        <v>54</v>
      </c>
      <c r="I264" s="1094" t="s">
        <v>526</v>
      </c>
      <c r="J264" s="1027"/>
    </row>
    <row r="265" spans="1:10" ht="15" customHeight="1">
      <c r="A265" s="1112"/>
      <c r="B265" s="1136"/>
      <c r="C265" s="1113">
        <v>0.6875</v>
      </c>
      <c r="D265" s="1066" t="s">
        <v>1005</v>
      </c>
      <c r="E265" s="1067" t="s">
        <v>564</v>
      </c>
      <c r="F265" s="1090" t="s">
        <v>1006</v>
      </c>
      <c r="G265" s="1077" t="s">
        <v>19</v>
      </c>
      <c r="H265" s="1077">
        <v>54</v>
      </c>
      <c r="I265" s="1094" t="s">
        <v>526</v>
      </c>
      <c r="J265" s="1111"/>
    </row>
    <row r="266" spans="1:10" ht="15" customHeight="1">
      <c r="A266" s="1112" t="s">
        <v>530</v>
      </c>
      <c r="B266" s="1136">
        <v>45456</v>
      </c>
      <c r="C266" s="1118">
        <v>0.6875</v>
      </c>
      <c r="D266" s="1067" t="s">
        <v>673</v>
      </c>
      <c r="E266" s="1067" t="s">
        <v>564</v>
      </c>
      <c r="F266" s="1067" t="s">
        <v>674</v>
      </c>
      <c r="G266" s="1077" t="s">
        <v>19</v>
      </c>
      <c r="H266" s="1077">
        <v>54</v>
      </c>
      <c r="I266" s="1094"/>
      <c r="J266" s="1051"/>
    </row>
    <row r="267" spans="1:10" ht="15" customHeight="1">
      <c r="A267" s="1112" t="s">
        <v>533</v>
      </c>
      <c r="B267" s="1136">
        <v>45457</v>
      </c>
      <c r="C267" s="1118">
        <v>0.54166666666666663</v>
      </c>
      <c r="D267" s="1067" t="s">
        <v>920</v>
      </c>
      <c r="E267" s="1067" t="s">
        <v>564</v>
      </c>
      <c r="F267" s="1067" t="s">
        <v>948</v>
      </c>
      <c r="G267" s="1147" t="s">
        <v>26</v>
      </c>
      <c r="H267" s="1077"/>
      <c r="I267" s="1094"/>
      <c r="J267" s="1051"/>
    </row>
    <row r="268" spans="1:10" ht="32.25" customHeight="1">
      <c r="A268" s="1112"/>
      <c r="B268" s="1149"/>
      <c r="C268" s="1150" t="s">
        <v>603</v>
      </c>
      <c r="D268" s="1090" t="s">
        <v>43</v>
      </c>
      <c r="E268" s="1090" t="s">
        <v>32</v>
      </c>
      <c r="F268" s="1090" t="s">
        <v>604</v>
      </c>
      <c r="G268" s="1077" t="s">
        <v>36</v>
      </c>
      <c r="H268" s="1077"/>
      <c r="I268" s="1094"/>
      <c r="J268" s="1027"/>
    </row>
    <row r="269" spans="1:10" ht="15" customHeight="1">
      <c r="A269" s="1131" t="s">
        <v>535</v>
      </c>
      <c r="B269" s="1132">
        <v>45458</v>
      </c>
      <c r="C269" s="1079" t="s">
        <v>309</v>
      </c>
      <c r="D269" s="1078" t="s">
        <v>94</v>
      </c>
      <c r="E269" s="1078" t="s">
        <v>564</v>
      </c>
      <c r="F269" s="1102" t="s">
        <v>286</v>
      </c>
      <c r="G269" s="1147" t="s">
        <v>26</v>
      </c>
      <c r="H269" s="1079"/>
      <c r="I269" s="1133"/>
      <c r="J269" s="1027"/>
    </row>
    <row r="270" spans="1:10" ht="15" customHeight="1">
      <c r="A270" s="1131" t="s">
        <v>536</v>
      </c>
      <c r="B270" s="1132">
        <v>45459</v>
      </c>
      <c r="C270" s="1097">
        <v>0.375</v>
      </c>
      <c r="D270" s="1078" t="s">
        <v>94</v>
      </c>
      <c r="E270" s="1078" t="s">
        <v>564</v>
      </c>
      <c r="F270" s="1078" t="s">
        <v>1037</v>
      </c>
      <c r="G270" s="1079" t="s">
        <v>19</v>
      </c>
      <c r="H270" s="1079" t="s">
        <v>675</v>
      </c>
      <c r="I270" s="1133" t="s">
        <v>526</v>
      </c>
      <c r="J270" s="1051"/>
    </row>
    <row r="271" spans="1:10" ht="15" customHeight="1">
      <c r="A271" s="1112" t="s">
        <v>538</v>
      </c>
      <c r="B271" s="1136">
        <v>45460</v>
      </c>
      <c r="C271" s="1077"/>
      <c r="D271" s="1090" t="s">
        <v>17</v>
      </c>
      <c r="E271" s="1067" t="s">
        <v>607</v>
      </c>
      <c r="F271" s="1067"/>
      <c r="G271" s="1077"/>
      <c r="H271" s="1077"/>
      <c r="I271" s="1094"/>
      <c r="J271" s="1021"/>
    </row>
    <row r="272" spans="1:10" ht="15" customHeight="1">
      <c r="A272" s="1112"/>
      <c r="B272" s="1136"/>
      <c r="C272" s="1118" t="s">
        <v>1081</v>
      </c>
      <c r="D272" s="1105" t="s">
        <v>50</v>
      </c>
      <c r="E272" s="1092" t="s">
        <v>607</v>
      </c>
      <c r="F272" s="1105" t="s">
        <v>1082</v>
      </c>
      <c r="G272" s="1093" t="s">
        <v>19</v>
      </c>
      <c r="H272" s="1093"/>
      <c r="I272" s="1155"/>
      <c r="J272" s="1056" t="s">
        <v>1083</v>
      </c>
    </row>
    <row r="273" spans="1:10" ht="15" customHeight="1">
      <c r="A273" s="1112"/>
      <c r="B273" s="1136"/>
      <c r="C273" s="1118" t="s">
        <v>256</v>
      </c>
      <c r="D273" s="1105" t="s">
        <v>50</v>
      </c>
      <c r="E273" s="1092" t="s">
        <v>596</v>
      </c>
      <c r="F273" s="1105" t="s">
        <v>1084</v>
      </c>
      <c r="G273" s="1093"/>
      <c r="H273" s="1093"/>
      <c r="I273" s="1155"/>
      <c r="J273" s="1056" t="s">
        <v>1085</v>
      </c>
    </row>
    <row r="274" spans="1:10" ht="15" customHeight="1">
      <c r="A274" s="1112" t="s">
        <v>541</v>
      </c>
      <c r="B274" s="1136">
        <v>45461</v>
      </c>
      <c r="C274" s="1118">
        <v>0.39583333333333331</v>
      </c>
      <c r="D274" s="1066" t="s">
        <v>912</v>
      </c>
      <c r="E274" s="1067" t="s">
        <v>607</v>
      </c>
      <c r="F274" s="1067" t="s">
        <v>1086</v>
      </c>
      <c r="G274" s="1077" t="s">
        <v>19</v>
      </c>
      <c r="H274" s="1077">
        <v>54</v>
      </c>
      <c r="I274" s="1094" t="s">
        <v>526</v>
      </c>
      <c r="J274" s="1051"/>
    </row>
    <row r="275" spans="1:10" ht="15" customHeight="1">
      <c r="A275" s="1112"/>
      <c r="B275" s="1136"/>
      <c r="C275" s="1118">
        <v>0.47916666666666669</v>
      </c>
      <c r="D275" s="1066" t="s">
        <v>912</v>
      </c>
      <c r="E275" s="1067" t="s">
        <v>24</v>
      </c>
      <c r="F275" s="1067" t="s">
        <v>1087</v>
      </c>
      <c r="G275" s="1077" t="s">
        <v>36</v>
      </c>
      <c r="H275" s="1077">
        <v>54</v>
      </c>
      <c r="I275" s="1094" t="s">
        <v>526</v>
      </c>
      <c r="J275" s="1021"/>
    </row>
    <row r="276" spans="1:10" ht="15" customHeight="1">
      <c r="A276" s="1112"/>
      <c r="B276" s="1136"/>
      <c r="C276" s="1118">
        <v>0.66666666666666663</v>
      </c>
      <c r="D276" s="1066" t="s">
        <v>918</v>
      </c>
      <c r="E276" s="1067" t="s">
        <v>607</v>
      </c>
      <c r="F276" s="1067" t="s">
        <v>1088</v>
      </c>
      <c r="G276" s="1077" t="s">
        <v>36</v>
      </c>
      <c r="H276" s="1077">
        <v>54</v>
      </c>
      <c r="I276" s="1094" t="s">
        <v>526</v>
      </c>
      <c r="J276" s="1021"/>
    </row>
    <row r="277" spans="1:10" ht="15" customHeight="1">
      <c r="A277" s="1112"/>
      <c r="B277" s="1136"/>
      <c r="C277" s="1118">
        <v>0.75</v>
      </c>
      <c r="D277" s="1066" t="s">
        <v>918</v>
      </c>
      <c r="E277" s="1067" t="s">
        <v>24</v>
      </c>
      <c r="F277" s="1067" t="s">
        <v>1089</v>
      </c>
      <c r="G277" s="1077" t="s">
        <v>36</v>
      </c>
      <c r="H277" s="1077">
        <v>54</v>
      </c>
      <c r="I277" s="1094" t="s">
        <v>526</v>
      </c>
      <c r="J277" s="1021"/>
    </row>
    <row r="278" spans="1:10" ht="15" customHeight="1">
      <c r="A278" s="1112" t="s">
        <v>527</v>
      </c>
      <c r="B278" s="1136">
        <v>45462</v>
      </c>
      <c r="C278" s="1118">
        <v>0.35416666666666669</v>
      </c>
      <c r="D278" s="1066" t="s">
        <v>767</v>
      </c>
      <c r="E278" s="1067" t="s">
        <v>607</v>
      </c>
      <c r="F278" s="1067" t="s">
        <v>1090</v>
      </c>
      <c r="G278" s="1077" t="s">
        <v>19</v>
      </c>
      <c r="H278" s="1077">
        <v>54</v>
      </c>
      <c r="I278" s="1094" t="s">
        <v>526</v>
      </c>
      <c r="J278" s="1051"/>
    </row>
    <row r="279" spans="1:10" ht="15" customHeight="1">
      <c r="A279" s="1112"/>
      <c r="B279" s="1136"/>
      <c r="C279" s="1113">
        <v>0.6875</v>
      </c>
      <c r="D279" s="1066" t="s">
        <v>1005</v>
      </c>
      <c r="E279" s="1067" t="s">
        <v>607</v>
      </c>
      <c r="F279" s="1090" t="s">
        <v>1006</v>
      </c>
      <c r="G279" s="1077" t="s">
        <v>19</v>
      </c>
      <c r="H279" s="1077">
        <v>54</v>
      </c>
      <c r="I279" s="1094" t="s">
        <v>526</v>
      </c>
      <c r="J279" s="1027"/>
    </row>
    <row r="280" spans="1:10" ht="15" customHeight="1">
      <c r="A280" s="1112" t="s">
        <v>530</v>
      </c>
      <c r="B280" s="1136">
        <v>45463</v>
      </c>
      <c r="C280" s="1118">
        <v>0.6875</v>
      </c>
      <c r="D280" s="1067" t="s">
        <v>673</v>
      </c>
      <c r="E280" s="1067" t="s">
        <v>607</v>
      </c>
      <c r="F280" s="1067" t="s">
        <v>1091</v>
      </c>
      <c r="G280" s="1077" t="s">
        <v>19</v>
      </c>
      <c r="H280" s="1077">
        <v>54</v>
      </c>
      <c r="I280" s="1094"/>
      <c r="J280" s="1027" t="s">
        <v>1092</v>
      </c>
    </row>
    <row r="281" spans="1:10" ht="15" customHeight="1">
      <c r="A281" s="1112" t="s">
        <v>533</v>
      </c>
      <c r="B281" s="1136">
        <v>45464</v>
      </c>
      <c r="C281" s="1077"/>
      <c r="D281" s="1084" t="s">
        <v>98</v>
      </c>
      <c r="E281" s="1084" t="s">
        <v>607</v>
      </c>
      <c r="F281" s="1084" t="s">
        <v>682</v>
      </c>
      <c r="G281" s="1085" t="s">
        <v>19</v>
      </c>
      <c r="H281" s="1085">
        <v>54</v>
      </c>
      <c r="I281" s="1086"/>
      <c r="J281" s="1058" t="s">
        <v>1093</v>
      </c>
    </row>
    <row r="282" spans="1:10" ht="15" customHeight="1">
      <c r="A282" s="1131" t="s">
        <v>535</v>
      </c>
      <c r="B282" s="1132">
        <v>45465</v>
      </c>
      <c r="C282" s="1097">
        <v>0.375</v>
      </c>
      <c r="D282" s="1078" t="s">
        <v>94</v>
      </c>
      <c r="E282" s="1078" t="s">
        <v>607</v>
      </c>
      <c r="F282" s="1078" t="s">
        <v>1049</v>
      </c>
      <c r="G282" s="1079" t="s">
        <v>19</v>
      </c>
      <c r="H282" s="1079" t="s">
        <v>656</v>
      </c>
      <c r="I282" s="1133" t="s">
        <v>526</v>
      </c>
      <c r="J282" s="1111" t="s">
        <v>1092</v>
      </c>
    </row>
    <row r="283" spans="1:10" ht="15" customHeight="1">
      <c r="A283" s="1131" t="s">
        <v>536</v>
      </c>
      <c r="B283" s="1132">
        <v>45466</v>
      </c>
      <c r="C283" s="1097">
        <v>0.375</v>
      </c>
      <c r="D283" s="1078" t="s">
        <v>956</v>
      </c>
      <c r="E283" s="1078" t="s">
        <v>607</v>
      </c>
      <c r="F283" s="1078" t="s">
        <v>1094</v>
      </c>
      <c r="G283" s="1079" t="s">
        <v>36</v>
      </c>
      <c r="H283" s="1079"/>
      <c r="I283" s="1133"/>
      <c r="J283" s="1111" t="s">
        <v>1092</v>
      </c>
    </row>
    <row r="284" spans="1:10" ht="15" customHeight="1">
      <c r="A284" s="1112" t="s">
        <v>538</v>
      </c>
      <c r="B284" s="1136">
        <v>45467</v>
      </c>
      <c r="C284" s="1077"/>
      <c r="D284" s="1090" t="s">
        <v>17</v>
      </c>
      <c r="E284" s="1067" t="s">
        <v>608</v>
      </c>
      <c r="F284" s="1067" t="s">
        <v>1095</v>
      </c>
      <c r="G284" s="1077" t="s">
        <v>19</v>
      </c>
      <c r="H284" s="1077">
        <v>54</v>
      </c>
      <c r="I284" s="1094" t="s">
        <v>526</v>
      </c>
      <c r="J284" s="1051"/>
    </row>
    <row r="285" spans="1:10" ht="15" customHeight="1">
      <c r="A285" s="1112"/>
      <c r="B285" s="1136"/>
      <c r="C285" s="1077"/>
      <c r="D285" s="1105" t="s">
        <v>98</v>
      </c>
      <c r="E285" s="1092" t="s">
        <v>596</v>
      </c>
      <c r="F285" s="1092" t="s">
        <v>1096</v>
      </c>
      <c r="G285" s="1093"/>
      <c r="H285" s="1093"/>
      <c r="I285" s="1155"/>
      <c r="J285" s="1054" t="s">
        <v>1097</v>
      </c>
    </row>
    <row r="286" spans="1:10" ht="15" customHeight="1">
      <c r="A286" s="1112" t="s">
        <v>541</v>
      </c>
      <c r="B286" s="1136">
        <v>45468</v>
      </c>
      <c r="C286" s="1118">
        <v>0.39583333333333331</v>
      </c>
      <c r="D286" s="1066" t="s">
        <v>912</v>
      </c>
      <c r="E286" s="1067" t="s">
        <v>596</v>
      </c>
      <c r="F286" s="1067" t="s">
        <v>1098</v>
      </c>
      <c r="G286" s="1077" t="s">
        <v>19</v>
      </c>
      <c r="H286" s="1077">
        <v>54</v>
      </c>
      <c r="I286" s="1094" t="s">
        <v>526</v>
      </c>
      <c r="J286" s="1051"/>
    </row>
    <row r="287" spans="1:10" ht="15" customHeight="1">
      <c r="A287" s="1112"/>
      <c r="B287" s="1136"/>
      <c r="C287" s="1118">
        <v>0.47916666666666669</v>
      </c>
      <c r="D287" s="1066" t="s">
        <v>912</v>
      </c>
      <c r="E287" s="1067" t="s">
        <v>46</v>
      </c>
      <c r="F287" s="1067" t="s">
        <v>1099</v>
      </c>
      <c r="G287" s="1077" t="s">
        <v>36</v>
      </c>
      <c r="H287" s="1077">
        <v>54</v>
      </c>
      <c r="I287" s="1094" t="s">
        <v>526</v>
      </c>
      <c r="J287" s="1021"/>
    </row>
    <row r="288" spans="1:10" ht="15" customHeight="1">
      <c r="A288" s="1112"/>
      <c r="B288" s="1136"/>
      <c r="C288" s="1118">
        <v>0.66666666666666663</v>
      </c>
      <c r="D288" s="1066" t="s">
        <v>918</v>
      </c>
      <c r="E288" s="1067" t="s">
        <v>596</v>
      </c>
      <c r="F288" s="1067" t="s">
        <v>1100</v>
      </c>
      <c r="G288" s="1077" t="s">
        <v>36</v>
      </c>
      <c r="H288" s="1077">
        <v>54</v>
      </c>
      <c r="I288" s="1094"/>
      <c r="J288" s="1021"/>
    </row>
    <row r="289" spans="1:10" ht="15" customHeight="1">
      <c r="A289" s="1112"/>
      <c r="B289" s="1136"/>
      <c r="C289" s="1118">
        <v>0.75</v>
      </c>
      <c r="D289" s="1066" t="s">
        <v>918</v>
      </c>
      <c r="E289" s="1067" t="s">
        <v>46</v>
      </c>
      <c r="F289" s="1067" t="s">
        <v>1100</v>
      </c>
      <c r="G289" s="1077" t="s">
        <v>36</v>
      </c>
      <c r="H289" s="1077">
        <v>54</v>
      </c>
      <c r="I289" s="1094"/>
      <c r="J289" s="1021"/>
    </row>
    <row r="290" spans="1:10" ht="15" customHeight="1">
      <c r="A290" s="1112" t="s">
        <v>527</v>
      </c>
      <c r="B290" s="1136">
        <v>45469</v>
      </c>
      <c r="C290" s="1118">
        <v>0.35416666666666669</v>
      </c>
      <c r="D290" s="1066" t="s">
        <v>767</v>
      </c>
      <c r="E290" s="1067" t="s">
        <v>596</v>
      </c>
      <c r="F290" s="1067" t="s">
        <v>298</v>
      </c>
      <c r="G290" s="1077" t="s">
        <v>19</v>
      </c>
      <c r="H290" s="1077">
        <v>54</v>
      </c>
      <c r="I290" s="1094" t="s">
        <v>526</v>
      </c>
      <c r="J290" s="1051"/>
    </row>
    <row r="291" spans="1:10" ht="15" customHeight="1">
      <c r="A291" s="1112"/>
      <c r="B291" s="1136"/>
      <c r="C291" s="1113">
        <v>0.6875</v>
      </c>
      <c r="D291" s="1066" t="s">
        <v>1005</v>
      </c>
      <c r="E291" s="1067" t="s">
        <v>596</v>
      </c>
      <c r="F291" s="1090" t="s">
        <v>1006</v>
      </c>
      <c r="G291" s="1077" t="s">
        <v>19</v>
      </c>
      <c r="H291" s="1077">
        <v>54</v>
      </c>
      <c r="I291" s="1094" t="s">
        <v>526</v>
      </c>
      <c r="J291" s="1021"/>
    </row>
    <row r="292" spans="1:10" ht="15" customHeight="1">
      <c r="A292" s="1112" t="s">
        <v>530</v>
      </c>
      <c r="B292" s="1136">
        <v>45470</v>
      </c>
      <c r="C292" s="1113">
        <v>0.5</v>
      </c>
      <c r="D292" s="1066" t="s">
        <v>1101</v>
      </c>
      <c r="E292" s="1067" t="s">
        <v>596</v>
      </c>
      <c r="F292" s="1090" t="s">
        <v>1102</v>
      </c>
      <c r="G292" s="1077" t="s">
        <v>36</v>
      </c>
      <c r="H292" s="1077">
        <v>54</v>
      </c>
      <c r="I292" s="1094" t="s">
        <v>526</v>
      </c>
      <c r="J292" s="1051"/>
    </row>
    <row r="293" spans="1:10" ht="15" customHeight="1">
      <c r="A293" s="1148"/>
      <c r="B293" s="1149"/>
      <c r="C293" s="1118">
        <v>0.6875</v>
      </c>
      <c r="D293" s="1067" t="s">
        <v>673</v>
      </c>
      <c r="E293" s="1067" t="s">
        <v>596</v>
      </c>
      <c r="F293" s="1067" t="s">
        <v>674</v>
      </c>
      <c r="G293" s="1077" t="s">
        <v>19</v>
      </c>
      <c r="H293" s="1077">
        <v>54</v>
      </c>
      <c r="I293" s="1094" t="s">
        <v>526</v>
      </c>
      <c r="J293" s="1027"/>
    </row>
    <row r="294" spans="1:10" ht="30.75" customHeight="1">
      <c r="A294" s="1112" t="s">
        <v>533</v>
      </c>
      <c r="B294" s="1136">
        <v>45471</v>
      </c>
      <c r="C294" s="1150" t="s">
        <v>603</v>
      </c>
      <c r="D294" s="1090" t="s">
        <v>43</v>
      </c>
      <c r="E294" s="1090" t="s">
        <v>596</v>
      </c>
      <c r="F294" s="1090" t="s">
        <v>604</v>
      </c>
      <c r="G294" s="1077" t="s">
        <v>36</v>
      </c>
      <c r="H294" s="1077">
        <v>54</v>
      </c>
      <c r="I294" s="1094" t="s">
        <v>526</v>
      </c>
      <c r="J294" s="1021"/>
    </row>
    <row r="295" spans="1:10" ht="15" customHeight="1">
      <c r="A295" s="1112"/>
      <c r="B295" s="1136"/>
      <c r="C295" s="1113">
        <v>0.66666666666666663</v>
      </c>
      <c r="D295" s="1090" t="s">
        <v>15</v>
      </c>
      <c r="E295" s="1090" t="s">
        <v>24</v>
      </c>
      <c r="F295" s="1090" t="s">
        <v>1103</v>
      </c>
      <c r="G295" s="1077" t="s">
        <v>36</v>
      </c>
      <c r="H295" s="1077">
        <v>54</v>
      </c>
      <c r="I295" s="1094"/>
      <c r="J295" s="1021"/>
    </row>
    <row r="296" spans="1:10" ht="15" customHeight="1">
      <c r="A296" s="1131" t="s">
        <v>535</v>
      </c>
      <c r="B296" s="1132">
        <v>45472</v>
      </c>
      <c r="C296" s="1097" t="s">
        <v>594</v>
      </c>
      <c r="D296" s="1078" t="s">
        <v>43</v>
      </c>
      <c r="E296" s="1078" t="s">
        <v>30</v>
      </c>
      <c r="F296" s="1078" t="s">
        <v>950</v>
      </c>
      <c r="G296" s="1079" t="s">
        <v>36</v>
      </c>
      <c r="H296" s="1079">
        <v>54</v>
      </c>
      <c r="I296" s="1133"/>
      <c r="J296" s="1051"/>
    </row>
    <row r="297" spans="1:10" ht="15" customHeight="1">
      <c r="A297" s="1131"/>
      <c r="B297" s="1132"/>
      <c r="C297" s="1097">
        <v>0.625</v>
      </c>
      <c r="D297" s="1084" t="s">
        <v>994</v>
      </c>
      <c r="E297" s="1084" t="s">
        <v>32</v>
      </c>
      <c r="F297" s="1084" t="s">
        <v>1068</v>
      </c>
      <c r="G297" s="1085" t="s">
        <v>36</v>
      </c>
      <c r="H297" s="1085">
        <v>54</v>
      </c>
      <c r="I297" s="1086"/>
      <c r="J297" s="1107" t="s">
        <v>1104</v>
      </c>
    </row>
    <row r="298" spans="1:10" ht="19.5" customHeight="1">
      <c r="A298" s="1131" t="s">
        <v>536</v>
      </c>
      <c r="B298" s="1132">
        <v>45473</v>
      </c>
      <c r="C298" s="1097">
        <v>0.375</v>
      </c>
      <c r="D298" s="1115" t="s">
        <v>956</v>
      </c>
      <c r="E298" s="1115" t="s">
        <v>596</v>
      </c>
      <c r="F298" s="1115" t="s">
        <v>1105</v>
      </c>
      <c r="G298" s="1079" t="s">
        <v>19</v>
      </c>
      <c r="H298" s="1079"/>
      <c r="I298" s="1133"/>
      <c r="J298" s="1027"/>
    </row>
    <row r="299" spans="1:10" ht="29.25" customHeight="1">
      <c r="A299" s="1108" t="s">
        <v>307</v>
      </c>
      <c r="B299" s="1109"/>
      <c r="C299" s="1109"/>
      <c r="D299" s="1109"/>
      <c r="E299" s="1109"/>
      <c r="F299" s="1109"/>
      <c r="G299" s="1109"/>
      <c r="H299" s="1109"/>
      <c r="I299" s="1110"/>
      <c r="J299" s="1111"/>
    </row>
    <row r="300" spans="1:10" ht="15" customHeight="1">
      <c r="A300" s="1112" t="s">
        <v>538</v>
      </c>
      <c r="B300" s="1136">
        <v>45474</v>
      </c>
      <c r="C300" s="1077"/>
      <c r="D300" s="1090" t="s">
        <v>17</v>
      </c>
      <c r="E300" s="1067" t="s">
        <v>567</v>
      </c>
      <c r="F300" s="1067"/>
      <c r="G300" s="1077"/>
      <c r="H300" s="1077"/>
      <c r="I300" s="1094"/>
      <c r="J300" s="1022"/>
    </row>
    <row r="301" spans="1:10" ht="15" customHeight="1">
      <c r="A301" s="1112" t="s">
        <v>541</v>
      </c>
      <c r="B301" s="1136">
        <v>45475</v>
      </c>
      <c r="C301" s="1118">
        <v>0.39583333333333331</v>
      </c>
      <c r="D301" s="1066" t="s">
        <v>912</v>
      </c>
      <c r="E301" s="1067" t="s">
        <v>567</v>
      </c>
      <c r="F301" s="1067" t="s">
        <v>1106</v>
      </c>
      <c r="G301" s="1077" t="s">
        <v>36</v>
      </c>
      <c r="H301" s="1077">
        <v>54</v>
      </c>
      <c r="I301" s="1094" t="s">
        <v>526</v>
      </c>
      <c r="J301" s="1022" t="s">
        <v>1107</v>
      </c>
    </row>
    <row r="302" spans="1:10" ht="15" customHeight="1">
      <c r="A302" s="1112"/>
      <c r="B302" s="1136"/>
      <c r="C302" s="1118">
        <v>0.47916666666666669</v>
      </c>
      <c r="D302" s="1066" t="s">
        <v>912</v>
      </c>
      <c r="E302" s="1067" t="s">
        <v>24</v>
      </c>
      <c r="F302" s="1067" t="s">
        <v>1108</v>
      </c>
      <c r="G302" s="1077" t="s">
        <v>36</v>
      </c>
      <c r="H302" s="1077"/>
      <c r="I302" s="1094"/>
      <c r="J302" s="1020"/>
    </row>
    <row r="303" spans="1:10" ht="15" customHeight="1">
      <c r="A303" s="1148"/>
      <c r="B303" s="1149"/>
      <c r="C303" s="1118">
        <v>0.66666666666666663</v>
      </c>
      <c r="D303" s="1066" t="s">
        <v>918</v>
      </c>
      <c r="E303" s="1067" t="s">
        <v>567</v>
      </c>
      <c r="F303" s="1067" t="s">
        <v>1065</v>
      </c>
      <c r="G303" s="1077" t="s">
        <v>36</v>
      </c>
      <c r="H303" s="1077">
        <v>54</v>
      </c>
      <c r="I303" s="1094" t="s">
        <v>526</v>
      </c>
      <c r="J303" s="1020"/>
    </row>
    <row r="304" spans="1:10" ht="15" customHeight="1">
      <c r="A304" s="1112"/>
      <c r="B304" s="1136"/>
      <c r="C304" s="1118">
        <v>0.75</v>
      </c>
      <c r="D304" s="1066" t="s">
        <v>918</v>
      </c>
      <c r="E304" s="1067" t="s">
        <v>24</v>
      </c>
      <c r="F304" s="1067" t="s">
        <v>1066</v>
      </c>
      <c r="G304" s="1077" t="s">
        <v>36</v>
      </c>
      <c r="H304" s="1077">
        <v>54</v>
      </c>
      <c r="I304" s="1094" t="s">
        <v>526</v>
      </c>
      <c r="J304" s="1020"/>
    </row>
    <row r="305" spans="1:10" ht="15" customHeight="1">
      <c r="A305" s="1112" t="s">
        <v>527</v>
      </c>
      <c r="B305" s="1136">
        <v>45476</v>
      </c>
      <c r="C305" s="1118">
        <v>0.35416666666666669</v>
      </c>
      <c r="D305" s="1066" t="s">
        <v>767</v>
      </c>
      <c r="E305" s="1067" t="s">
        <v>567</v>
      </c>
      <c r="F305" s="1067" t="s">
        <v>1109</v>
      </c>
      <c r="G305" s="1077" t="s">
        <v>19</v>
      </c>
      <c r="H305" s="1077">
        <v>54</v>
      </c>
      <c r="I305" s="1094" t="s">
        <v>526</v>
      </c>
      <c r="J305" s="1022"/>
    </row>
    <row r="306" spans="1:10" ht="15" customHeight="1">
      <c r="A306" s="1112"/>
      <c r="B306" s="1136"/>
      <c r="C306" s="1113">
        <v>0.6875</v>
      </c>
      <c r="D306" s="1066" t="s">
        <v>1005</v>
      </c>
      <c r="E306" s="1067" t="s">
        <v>567</v>
      </c>
      <c r="F306" s="1090" t="s">
        <v>1006</v>
      </c>
      <c r="G306" s="1077" t="s">
        <v>19</v>
      </c>
      <c r="H306" s="1077">
        <v>54</v>
      </c>
      <c r="I306" s="1094" t="s">
        <v>526</v>
      </c>
      <c r="J306" s="1020"/>
    </row>
    <row r="307" spans="1:10" ht="15" customHeight="1">
      <c r="A307" s="1112" t="s">
        <v>530</v>
      </c>
      <c r="B307" s="1136">
        <v>45477</v>
      </c>
      <c r="C307" s="1118">
        <v>0.6875</v>
      </c>
      <c r="D307" s="1067" t="s">
        <v>673</v>
      </c>
      <c r="E307" s="1067" t="s">
        <v>567</v>
      </c>
      <c r="F307" s="1067" t="s">
        <v>674</v>
      </c>
      <c r="G307" s="1077" t="s">
        <v>19</v>
      </c>
      <c r="H307" s="1077">
        <v>54</v>
      </c>
      <c r="I307" s="1094" t="s">
        <v>526</v>
      </c>
      <c r="J307" s="1022"/>
    </row>
    <row r="308" spans="1:10" ht="15" customHeight="1">
      <c r="A308" s="1112" t="s">
        <v>533</v>
      </c>
      <c r="B308" s="1136">
        <v>45478</v>
      </c>
      <c r="C308" s="1077"/>
      <c r="D308" s="1067" t="s">
        <v>733</v>
      </c>
      <c r="E308" s="1067" t="s">
        <v>567</v>
      </c>
      <c r="F308" s="1067" t="s">
        <v>1110</v>
      </c>
      <c r="G308" s="1077"/>
      <c r="H308" s="1077"/>
      <c r="I308" s="1094"/>
      <c r="J308" s="1160"/>
    </row>
    <row r="309" spans="1:10" ht="15" customHeight="1">
      <c r="A309" s="1131" t="s">
        <v>535</v>
      </c>
      <c r="B309" s="1132">
        <v>45479</v>
      </c>
      <c r="C309" s="1079"/>
      <c r="D309" s="1078" t="s">
        <v>733</v>
      </c>
      <c r="E309" s="1078" t="s">
        <v>567</v>
      </c>
      <c r="F309" s="1078" t="s">
        <v>1111</v>
      </c>
      <c r="G309" s="1079"/>
      <c r="H309" s="1079"/>
      <c r="I309" s="1133"/>
      <c r="J309" s="1120" t="s">
        <v>1112</v>
      </c>
    </row>
    <row r="310" spans="1:10" ht="15" customHeight="1">
      <c r="A310" s="1131" t="s">
        <v>536</v>
      </c>
      <c r="B310" s="1132">
        <v>45480</v>
      </c>
      <c r="C310" s="1079"/>
      <c r="D310" s="1078" t="s">
        <v>733</v>
      </c>
      <c r="E310" s="1078" t="s">
        <v>567</v>
      </c>
      <c r="F310" s="1078" t="s">
        <v>1113</v>
      </c>
      <c r="G310" s="1079"/>
      <c r="H310" s="1079"/>
      <c r="I310" s="1133"/>
      <c r="J310" s="1120" t="s">
        <v>1114</v>
      </c>
    </row>
    <row r="311" spans="1:10" ht="15" customHeight="1">
      <c r="A311" s="1112" t="s">
        <v>538</v>
      </c>
      <c r="B311" s="1136">
        <v>45481</v>
      </c>
      <c r="C311" s="1077"/>
      <c r="D311" s="1090" t="s">
        <v>17</v>
      </c>
      <c r="E311" s="1067" t="s">
        <v>596</v>
      </c>
      <c r="F311" s="1067"/>
      <c r="G311" s="1077"/>
      <c r="H311" s="1077"/>
      <c r="I311" s="1094"/>
      <c r="J311" s="1051"/>
    </row>
    <row r="312" spans="1:10" ht="15" customHeight="1">
      <c r="A312" s="1112"/>
      <c r="B312" s="1136"/>
      <c r="C312" s="1118">
        <v>0.66666666666666663</v>
      </c>
      <c r="D312" s="1084" t="s">
        <v>98</v>
      </c>
      <c r="E312" s="1092" t="s">
        <v>608</v>
      </c>
      <c r="F312" s="1084" t="s">
        <v>928</v>
      </c>
      <c r="G312" s="1085" t="s">
        <v>19</v>
      </c>
      <c r="H312" s="1085"/>
      <c r="I312" s="1086"/>
      <c r="J312" s="1054" t="s">
        <v>929</v>
      </c>
    </row>
    <row r="313" spans="1:10" ht="15" customHeight="1">
      <c r="A313" s="1112" t="s">
        <v>541</v>
      </c>
      <c r="B313" s="1136">
        <v>45482</v>
      </c>
      <c r="C313" s="1118">
        <v>0.39583333333333331</v>
      </c>
      <c r="D313" s="1066" t="s">
        <v>912</v>
      </c>
      <c r="E313" s="1067" t="s">
        <v>608</v>
      </c>
      <c r="F313" s="1067" t="s">
        <v>1115</v>
      </c>
      <c r="G313" s="1077" t="s">
        <v>19</v>
      </c>
      <c r="H313" s="1077">
        <v>54</v>
      </c>
      <c r="I313" s="1094"/>
      <c r="J313" s="1022" t="s">
        <v>1116</v>
      </c>
    </row>
    <row r="314" spans="1:10" ht="15" customHeight="1">
      <c r="A314" s="1112"/>
      <c r="B314" s="1136"/>
      <c r="C314" s="1118">
        <v>0.47916666666666669</v>
      </c>
      <c r="D314" s="1066" t="s">
        <v>912</v>
      </c>
      <c r="E314" s="1067" t="s">
        <v>32</v>
      </c>
      <c r="F314" s="1067" t="s">
        <v>1117</v>
      </c>
      <c r="G314" s="1077" t="s">
        <v>36</v>
      </c>
      <c r="H314" s="1077">
        <v>54</v>
      </c>
      <c r="I314" s="1094"/>
      <c r="J314" s="1022" t="s">
        <v>1116</v>
      </c>
    </row>
    <row r="315" spans="1:10" ht="15" customHeight="1">
      <c r="A315" s="1112"/>
      <c r="B315" s="1136"/>
      <c r="C315" s="1118">
        <v>0.66666666666666663</v>
      </c>
      <c r="D315" s="1066" t="s">
        <v>918</v>
      </c>
      <c r="E315" s="1067" t="s">
        <v>608</v>
      </c>
      <c r="F315" s="1067" t="s">
        <v>1118</v>
      </c>
      <c r="G315" s="1077" t="s">
        <v>36</v>
      </c>
      <c r="H315" s="1077">
        <v>54</v>
      </c>
      <c r="I315" s="1094"/>
      <c r="J315" s="1022" t="s">
        <v>1116</v>
      </c>
    </row>
    <row r="316" spans="1:10" ht="15" customHeight="1">
      <c r="A316" s="1112"/>
      <c r="B316" s="1136"/>
      <c r="C316" s="1118">
        <v>0.75</v>
      </c>
      <c r="D316" s="1066" t="s">
        <v>918</v>
      </c>
      <c r="E316" s="1067" t="s">
        <v>32</v>
      </c>
      <c r="F316" s="1067" t="s">
        <v>1119</v>
      </c>
      <c r="G316" s="1077" t="s">
        <v>36</v>
      </c>
      <c r="H316" s="1077">
        <v>54</v>
      </c>
      <c r="I316" s="1094"/>
      <c r="J316" s="1022" t="s">
        <v>1116</v>
      </c>
    </row>
    <row r="317" spans="1:10" ht="15" customHeight="1">
      <c r="A317" s="1112" t="s">
        <v>527</v>
      </c>
      <c r="B317" s="1136">
        <v>45483</v>
      </c>
      <c r="C317" s="1118">
        <v>0.35416666666666669</v>
      </c>
      <c r="D317" s="1066" t="s">
        <v>767</v>
      </c>
      <c r="E317" s="1067" t="s">
        <v>608</v>
      </c>
      <c r="F317" s="1067" t="s">
        <v>703</v>
      </c>
      <c r="G317" s="1077" t="s">
        <v>19</v>
      </c>
      <c r="H317" s="1077">
        <v>54</v>
      </c>
      <c r="I317" s="1094" t="s">
        <v>526</v>
      </c>
      <c r="J317" s="1022" t="s">
        <v>1116</v>
      </c>
    </row>
    <row r="318" spans="1:10" ht="15" customHeight="1">
      <c r="A318" s="1112"/>
      <c r="B318" s="1136"/>
      <c r="C318" s="1113">
        <v>0.6875</v>
      </c>
      <c r="D318" s="1066" t="s">
        <v>1005</v>
      </c>
      <c r="E318" s="1067" t="s">
        <v>608</v>
      </c>
      <c r="F318" s="1090" t="s">
        <v>1006</v>
      </c>
      <c r="G318" s="1077" t="s">
        <v>19</v>
      </c>
      <c r="H318" s="1077">
        <v>54</v>
      </c>
      <c r="I318" s="1094" t="s">
        <v>526</v>
      </c>
      <c r="J318" s="1022" t="s">
        <v>1116</v>
      </c>
    </row>
    <row r="319" spans="1:10" ht="15" customHeight="1">
      <c r="A319" s="1112" t="s">
        <v>530</v>
      </c>
      <c r="B319" s="1136">
        <v>45484</v>
      </c>
      <c r="C319" s="1118">
        <v>0.6875</v>
      </c>
      <c r="D319" s="1067" t="s">
        <v>673</v>
      </c>
      <c r="E319" s="1067" t="s">
        <v>608</v>
      </c>
      <c r="F319" s="1067" t="s">
        <v>674</v>
      </c>
      <c r="G319" s="1077" t="s">
        <v>19</v>
      </c>
      <c r="H319" s="1077">
        <v>54</v>
      </c>
      <c r="I319" s="1094" t="s">
        <v>526</v>
      </c>
      <c r="J319" s="1022" t="s">
        <v>1116</v>
      </c>
    </row>
    <row r="320" spans="1:10" ht="15" customHeight="1">
      <c r="A320" s="1112" t="s">
        <v>533</v>
      </c>
      <c r="B320" s="1136">
        <v>45485</v>
      </c>
      <c r="C320" s="1118">
        <v>0.54166666666666663</v>
      </c>
      <c r="D320" s="1067" t="s">
        <v>920</v>
      </c>
      <c r="E320" s="1067" t="s">
        <v>608</v>
      </c>
      <c r="F320" s="1067" t="s">
        <v>948</v>
      </c>
      <c r="G320" s="1135" t="s">
        <v>26</v>
      </c>
      <c r="H320" s="1077">
        <v>54</v>
      </c>
      <c r="I320" s="1094"/>
      <c r="J320" s="1022" t="s">
        <v>1116</v>
      </c>
    </row>
    <row r="321" spans="1:10" ht="15" customHeight="1">
      <c r="A321" s="1131" t="s">
        <v>535</v>
      </c>
      <c r="B321" s="1132">
        <v>45486</v>
      </c>
      <c r="C321" s="1097">
        <v>0.375</v>
      </c>
      <c r="D321" s="1078" t="s">
        <v>94</v>
      </c>
      <c r="E321" s="1078" t="s">
        <v>608</v>
      </c>
      <c r="F321" s="1078" t="s">
        <v>1037</v>
      </c>
      <c r="G321" s="1079" t="s">
        <v>19</v>
      </c>
      <c r="H321" s="1079" t="s">
        <v>675</v>
      </c>
      <c r="I321" s="1133" t="s">
        <v>526</v>
      </c>
      <c r="J321" s="1051"/>
    </row>
    <row r="322" spans="1:10" ht="15" customHeight="1">
      <c r="A322" s="1131"/>
      <c r="B322" s="1132"/>
      <c r="C322" s="1097" t="s">
        <v>1120</v>
      </c>
      <c r="D322" s="1078" t="s">
        <v>43</v>
      </c>
      <c r="E322" s="1078" t="s">
        <v>608</v>
      </c>
      <c r="F322" s="1078" t="s">
        <v>1121</v>
      </c>
      <c r="G322" s="1079" t="s">
        <v>36</v>
      </c>
      <c r="H322" s="1079">
        <v>54</v>
      </c>
      <c r="I322" s="1133"/>
      <c r="J322" s="1021"/>
    </row>
    <row r="323" spans="1:10" ht="15" customHeight="1">
      <c r="A323" s="1131" t="s">
        <v>536</v>
      </c>
      <c r="B323" s="1132">
        <v>45487</v>
      </c>
      <c r="C323" s="1097">
        <v>0.375</v>
      </c>
      <c r="D323" s="1078" t="s">
        <v>94</v>
      </c>
      <c r="E323" s="1078" t="s">
        <v>608</v>
      </c>
      <c r="F323" s="1078" t="s">
        <v>1049</v>
      </c>
      <c r="G323" s="1079" t="s">
        <v>19</v>
      </c>
      <c r="H323" s="1079" t="s">
        <v>656</v>
      </c>
      <c r="I323" s="1133" t="s">
        <v>526</v>
      </c>
      <c r="J323" s="1051"/>
    </row>
    <row r="324" spans="1:10" ht="15" customHeight="1">
      <c r="A324" s="1131"/>
      <c r="B324" s="1132"/>
      <c r="C324" s="1097" t="s">
        <v>1122</v>
      </c>
      <c r="D324" s="1078" t="s">
        <v>43</v>
      </c>
      <c r="E324" s="1078" t="s">
        <v>608</v>
      </c>
      <c r="F324" s="1078" t="s">
        <v>1051</v>
      </c>
      <c r="G324" s="1079"/>
      <c r="H324" s="1079"/>
      <c r="I324" s="1133" t="s">
        <v>526</v>
      </c>
      <c r="J324" s="1021"/>
    </row>
    <row r="325" spans="1:10" ht="15" customHeight="1">
      <c r="A325" s="1131"/>
      <c r="B325" s="1132"/>
      <c r="C325" s="1097">
        <v>0.41666666666666669</v>
      </c>
      <c r="D325" s="1078" t="s">
        <v>29</v>
      </c>
      <c r="E325" s="1078" t="s">
        <v>30</v>
      </c>
      <c r="F325" s="1078" t="s">
        <v>924</v>
      </c>
      <c r="G325" s="1079" t="s">
        <v>36</v>
      </c>
      <c r="H325" s="1079">
        <v>54</v>
      </c>
      <c r="I325" s="1133" t="s">
        <v>526</v>
      </c>
      <c r="J325" s="1027"/>
    </row>
    <row r="326" spans="1:10" ht="15" customHeight="1">
      <c r="A326" s="1112" t="s">
        <v>538</v>
      </c>
      <c r="B326" s="1130">
        <v>45488</v>
      </c>
      <c r="C326" s="1077"/>
      <c r="D326" s="1090" t="s">
        <v>17</v>
      </c>
      <c r="E326" s="1067" t="s">
        <v>607</v>
      </c>
      <c r="F326" s="1067"/>
      <c r="G326" s="1077"/>
      <c r="H326" s="1077"/>
      <c r="I326" s="1094"/>
      <c r="J326" s="1027"/>
    </row>
    <row r="327" spans="1:10" ht="15" customHeight="1">
      <c r="A327" s="1112" t="s">
        <v>541</v>
      </c>
      <c r="B327" s="1136">
        <v>45489</v>
      </c>
      <c r="C327" s="1118">
        <v>0.39583333333333331</v>
      </c>
      <c r="D327" s="1066" t="s">
        <v>912</v>
      </c>
      <c r="E327" s="1067" t="s">
        <v>575</v>
      </c>
      <c r="F327" s="1067" t="s">
        <v>1123</v>
      </c>
      <c r="G327" s="1077" t="s">
        <v>19</v>
      </c>
      <c r="H327" s="1077">
        <v>54</v>
      </c>
      <c r="I327" s="1094" t="s">
        <v>526</v>
      </c>
      <c r="J327" s="1051"/>
    </row>
    <row r="328" spans="1:10" ht="15" customHeight="1">
      <c r="A328" s="1112"/>
      <c r="B328" s="1136"/>
      <c r="C328" s="1118">
        <v>0.47916666666666669</v>
      </c>
      <c r="D328" s="1066" t="s">
        <v>912</v>
      </c>
      <c r="E328" s="1067" t="s">
        <v>46</v>
      </c>
      <c r="F328" s="1067" t="s">
        <v>1124</v>
      </c>
      <c r="G328" s="1077" t="s">
        <v>36</v>
      </c>
      <c r="H328" s="1077">
        <v>54</v>
      </c>
      <c r="I328" s="1094" t="s">
        <v>526</v>
      </c>
      <c r="J328" s="1021"/>
    </row>
    <row r="329" spans="1:10" ht="15" customHeight="1">
      <c r="A329" s="1112"/>
      <c r="B329" s="1136"/>
      <c r="C329" s="1118">
        <v>0.66666666666666663</v>
      </c>
      <c r="D329" s="1066" t="s">
        <v>918</v>
      </c>
      <c r="E329" s="1067" t="s">
        <v>575</v>
      </c>
      <c r="F329" s="1067" t="s">
        <v>1125</v>
      </c>
      <c r="G329" s="1077" t="s">
        <v>36</v>
      </c>
      <c r="H329" s="1077">
        <v>54</v>
      </c>
      <c r="I329" s="1094" t="s">
        <v>526</v>
      </c>
      <c r="J329" s="1021"/>
    </row>
    <row r="330" spans="1:10" ht="15" customHeight="1">
      <c r="A330" s="1112"/>
      <c r="B330" s="1136"/>
      <c r="C330" s="1118">
        <v>0.75</v>
      </c>
      <c r="D330" s="1066" t="s">
        <v>918</v>
      </c>
      <c r="E330" s="1067" t="s">
        <v>46</v>
      </c>
      <c r="F330" s="1067" t="s">
        <v>1126</v>
      </c>
      <c r="G330" s="1077" t="s">
        <v>36</v>
      </c>
      <c r="H330" s="1077">
        <v>54</v>
      </c>
      <c r="I330" s="1094" t="s">
        <v>526</v>
      </c>
      <c r="J330" s="1021"/>
    </row>
    <row r="331" spans="1:10" ht="15" customHeight="1">
      <c r="A331" s="1112" t="s">
        <v>527</v>
      </c>
      <c r="B331" s="1136">
        <v>45490</v>
      </c>
      <c r="C331" s="1118">
        <v>0.35416666666666669</v>
      </c>
      <c r="D331" s="1066" t="s">
        <v>767</v>
      </c>
      <c r="E331" s="1067" t="s">
        <v>575</v>
      </c>
      <c r="F331" s="1067" t="s">
        <v>1127</v>
      </c>
      <c r="G331" s="1077" t="s">
        <v>19</v>
      </c>
      <c r="H331" s="1077">
        <v>54</v>
      </c>
      <c r="I331" s="1094" t="s">
        <v>526</v>
      </c>
      <c r="J331" s="1051"/>
    </row>
    <row r="332" spans="1:10" ht="15" customHeight="1">
      <c r="A332" s="1112"/>
      <c r="B332" s="1136"/>
      <c r="C332" s="1113">
        <v>0.6875</v>
      </c>
      <c r="D332" s="1066" t="s">
        <v>1005</v>
      </c>
      <c r="E332" s="1067" t="s">
        <v>575</v>
      </c>
      <c r="F332" s="1090" t="s">
        <v>1006</v>
      </c>
      <c r="G332" s="1077" t="s">
        <v>19</v>
      </c>
      <c r="H332" s="1077">
        <v>54</v>
      </c>
      <c r="I332" s="1094" t="s">
        <v>526</v>
      </c>
      <c r="J332" s="1027"/>
    </row>
    <row r="333" spans="1:10" ht="15" customHeight="1">
      <c r="A333" s="1112" t="s">
        <v>530</v>
      </c>
      <c r="B333" s="1136">
        <v>45491</v>
      </c>
      <c r="C333" s="1118">
        <v>0.6875</v>
      </c>
      <c r="D333" s="1067" t="s">
        <v>673</v>
      </c>
      <c r="E333" s="1067" t="s">
        <v>575</v>
      </c>
      <c r="F333" s="1067" t="s">
        <v>674</v>
      </c>
      <c r="G333" s="1077" t="s">
        <v>19</v>
      </c>
      <c r="H333" s="1077">
        <v>54</v>
      </c>
      <c r="I333" s="1094"/>
      <c r="J333" s="1027"/>
    </row>
    <row r="334" spans="1:10" ht="15" customHeight="1">
      <c r="A334" s="1112" t="s">
        <v>533</v>
      </c>
      <c r="B334" s="1136">
        <v>45492</v>
      </c>
      <c r="C334" s="1118">
        <v>0.45833333333333331</v>
      </c>
      <c r="D334" s="1067" t="s">
        <v>94</v>
      </c>
      <c r="E334" s="1067" t="s">
        <v>575</v>
      </c>
      <c r="F334" s="1067" t="s">
        <v>1128</v>
      </c>
      <c r="G334" s="1077" t="s">
        <v>19</v>
      </c>
      <c r="H334" s="1077" t="s">
        <v>1129</v>
      </c>
      <c r="I334" s="1094" t="s">
        <v>526</v>
      </c>
      <c r="J334" s="1051" t="s">
        <v>1130</v>
      </c>
    </row>
    <row r="335" spans="1:10" ht="15" customHeight="1">
      <c r="A335" s="1131" t="s">
        <v>535</v>
      </c>
      <c r="B335" s="1132">
        <v>45493</v>
      </c>
      <c r="C335" s="1161" t="s">
        <v>1131</v>
      </c>
      <c r="D335" s="1137" t="s">
        <v>94</v>
      </c>
      <c r="E335" s="1078" t="s">
        <v>575</v>
      </c>
      <c r="F335" s="1137" t="s">
        <v>1132</v>
      </c>
      <c r="G335" s="1162" t="s">
        <v>1133</v>
      </c>
      <c r="H335" s="1079" t="s">
        <v>1129</v>
      </c>
      <c r="I335" s="1133" t="s">
        <v>526</v>
      </c>
      <c r="J335" s="1051" t="s">
        <v>1130</v>
      </c>
    </row>
    <row r="336" spans="1:10" ht="15" customHeight="1">
      <c r="A336" s="1131"/>
      <c r="B336" s="1132"/>
      <c r="C336" s="1161">
        <v>0.60416666666666663</v>
      </c>
      <c r="D336" s="1137" t="s">
        <v>94</v>
      </c>
      <c r="E336" s="1078" t="s">
        <v>575</v>
      </c>
      <c r="F336" s="1137" t="s">
        <v>1134</v>
      </c>
      <c r="G336" s="1162" t="s">
        <v>1133</v>
      </c>
      <c r="H336" s="1079" t="s">
        <v>1129</v>
      </c>
      <c r="I336" s="1133" t="s">
        <v>526</v>
      </c>
      <c r="J336" s="1021"/>
    </row>
    <row r="337" spans="1:10" ht="15" customHeight="1">
      <c r="A337" s="1131" t="s">
        <v>536</v>
      </c>
      <c r="B337" s="1132">
        <v>45494</v>
      </c>
      <c r="C337" s="1097">
        <v>0.45833333333333331</v>
      </c>
      <c r="D337" s="1163" t="s">
        <v>94</v>
      </c>
      <c r="E337" s="1078" t="s">
        <v>575</v>
      </c>
      <c r="F337" s="1163" t="s">
        <v>1135</v>
      </c>
      <c r="G337" s="1164" t="s">
        <v>19</v>
      </c>
      <c r="H337" s="1079" t="s">
        <v>1129</v>
      </c>
      <c r="I337" s="1133" t="s">
        <v>526</v>
      </c>
      <c r="J337" s="1051" t="s">
        <v>1130</v>
      </c>
    </row>
    <row r="338" spans="1:10" ht="15" customHeight="1">
      <c r="A338" s="1112" t="s">
        <v>538</v>
      </c>
      <c r="B338" s="1136">
        <v>45495</v>
      </c>
      <c r="C338" s="1077"/>
      <c r="D338" s="1090" t="s">
        <v>17</v>
      </c>
      <c r="E338" s="1067" t="s">
        <v>596</v>
      </c>
      <c r="F338" s="1067" t="s">
        <v>1136</v>
      </c>
      <c r="G338" s="1077"/>
      <c r="H338" s="1077"/>
      <c r="I338" s="1094"/>
      <c r="J338" s="1021"/>
    </row>
    <row r="339" spans="1:10" ht="15" customHeight="1">
      <c r="A339" s="1112" t="s">
        <v>541</v>
      </c>
      <c r="B339" s="1136">
        <v>45496</v>
      </c>
      <c r="C339" s="1118">
        <v>0.39583333333333331</v>
      </c>
      <c r="D339" s="1066" t="s">
        <v>912</v>
      </c>
      <c r="E339" s="1067" t="s">
        <v>567</v>
      </c>
      <c r="F339" s="1067" t="s">
        <v>1042</v>
      </c>
      <c r="G339" s="1077" t="s">
        <v>19</v>
      </c>
      <c r="H339" s="1077">
        <v>54</v>
      </c>
      <c r="I339" s="1094" t="s">
        <v>526</v>
      </c>
      <c r="J339" s="1051"/>
    </row>
    <row r="340" spans="1:10" ht="15" customHeight="1">
      <c r="A340" s="1112"/>
      <c r="B340" s="1136"/>
      <c r="C340" s="1118">
        <v>0.47916666666666669</v>
      </c>
      <c r="D340" s="1066" t="s">
        <v>912</v>
      </c>
      <c r="E340" s="1067" t="s">
        <v>24</v>
      </c>
      <c r="F340" s="1067" t="s">
        <v>1043</v>
      </c>
      <c r="G340" s="1077" t="s">
        <v>36</v>
      </c>
      <c r="H340" s="1077">
        <v>54</v>
      </c>
      <c r="I340" s="1094" t="s">
        <v>526</v>
      </c>
      <c r="J340" s="1021"/>
    </row>
    <row r="341" spans="1:10" ht="15" customHeight="1">
      <c r="A341" s="1112"/>
      <c r="B341" s="1136"/>
      <c r="C341" s="1118">
        <v>0.66666666666666663</v>
      </c>
      <c r="D341" s="1066" t="s">
        <v>918</v>
      </c>
      <c r="E341" s="1067" t="s">
        <v>567</v>
      </c>
      <c r="F341" s="1067" t="s">
        <v>1137</v>
      </c>
      <c r="G341" s="1077" t="s">
        <v>36</v>
      </c>
      <c r="H341" s="1077">
        <v>54</v>
      </c>
      <c r="I341" s="1094"/>
      <c r="J341" s="1021"/>
    </row>
    <row r="342" spans="1:10" ht="15" customHeight="1">
      <c r="A342" s="1112"/>
      <c r="B342" s="1136"/>
      <c r="C342" s="1118">
        <v>0.75</v>
      </c>
      <c r="D342" s="1066" t="s">
        <v>918</v>
      </c>
      <c r="E342" s="1067" t="s">
        <v>567</v>
      </c>
      <c r="F342" s="1067" t="s">
        <v>1138</v>
      </c>
      <c r="G342" s="1077" t="s">
        <v>36</v>
      </c>
      <c r="H342" s="1077">
        <v>54</v>
      </c>
      <c r="I342" s="1094"/>
      <c r="J342" s="1021"/>
    </row>
    <row r="343" spans="1:10" ht="15" customHeight="1">
      <c r="A343" s="1112" t="s">
        <v>527</v>
      </c>
      <c r="B343" s="1136">
        <v>45497</v>
      </c>
      <c r="C343" s="1118">
        <v>0.35416666666666669</v>
      </c>
      <c r="D343" s="1066" t="s">
        <v>767</v>
      </c>
      <c r="E343" s="1067" t="s">
        <v>567</v>
      </c>
      <c r="F343" s="1067" t="s">
        <v>703</v>
      </c>
      <c r="G343" s="1077" t="s">
        <v>19</v>
      </c>
      <c r="H343" s="1077">
        <v>54</v>
      </c>
      <c r="I343" s="1094" t="s">
        <v>526</v>
      </c>
      <c r="J343" s="1051"/>
    </row>
    <row r="344" spans="1:10" ht="15" customHeight="1">
      <c r="A344" s="1112"/>
      <c r="B344" s="1136"/>
      <c r="C344" s="1113">
        <v>0.6875</v>
      </c>
      <c r="D344" s="1066" t="s">
        <v>1005</v>
      </c>
      <c r="E344" s="1067" t="s">
        <v>567</v>
      </c>
      <c r="F344" s="1090" t="s">
        <v>1006</v>
      </c>
      <c r="G344" s="1077" t="s">
        <v>19</v>
      </c>
      <c r="H344" s="1077">
        <v>54</v>
      </c>
      <c r="I344" s="1094" t="s">
        <v>526</v>
      </c>
      <c r="J344" s="1027"/>
    </row>
    <row r="345" spans="1:10" ht="15" customHeight="1">
      <c r="A345" s="1112" t="s">
        <v>530</v>
      </c>
      <c r="B345" s="1136">
        <v>45498</v>
      </c>
      <c r="C345" s="1118">
        <v>0.6875</v>
      </c>
      <c r="D345" s="1067" t="s">
        <v>673</v>
      </c>
      <c r="E345" s="1067" t="s">
        <v>567</v>
      </c>
      <c r="F345" s="1067" t="s">
        <v>674</v>
      </c>
      <c r="G345" s="1077" t="s">
        <v>19</v>
      </c>
      <c r="H345" s="1077">
        <v>54</v>
      </c>
      <c r="I345" s="1094"/>
      <c r="J345" s="1027"/>
    </row>
    <row r="346" spans="1:10" ht="15" customHeight="1">
      <c r="A346" s="1112"/>
      <c r="B346" s="1136"/>
      <c r="C346" s="1118">
        <v>0.5</v>
      </c>
      <c r="D346" s="1092" t="s">
        <v>98</v>
      </c>
      <c r="E346" s="1092" t="s">
        <v>567</v>
      </c>
      <c r="F346" s="1092"/>
      <c r="G346" s="1093"/>
      <c r="H346" s="1093"/>
      <c r="I346" s="1155"/>
      <c r="J346" s="1057" t="s">
        <v>1139</v>
      </c>
    </row>
    <row r="347" spans="1:10" ht="15" customHeight="1">
      <c r="A347" s="1112" t="s">
        <v>533</v>
      </c>
      <c r="B347" s="1136">
        <v>45499</v>
      </c>
      <c r="C347" s="1077"/>
      <c r="D347" s="1067"/>
      <c r="E347" s="1067" t="s">
        <v>567</v>
      </c>
      <c r="F347" s="1067"/>
      <c r="G347" s="1077"/>
      <c r="H347" s="1077"/>
      <c r="I347" s="1094"/>
      <c r="J347" s="1111"/>
    </row>
    <row r="348" spans="1:10" ht="15" customHeight="1">
      <c r="A348" s="1131" t="s">
        <v>535</v>
      </c>
      <c r="B348" s="1132">
        <v>45500</v>
      </c>
      <c r="C348" s="1097">
        <v>0.54166666666666663</v>
      </c>
      <c r="D348" s="1115" t="s">
        <v>94</v>
      </c>
      <c r="E348" s="1078" t="s">
        <v>567</v>
      </c>
      <c r="F348" s="1115" t="s">
        <v>1140</v>
      </c>
      <c r="G348" s="1135" t="s">
        <v>26</v>
      </c>
      <c r="H348" s="1079">
        <v>54</v>
      </c>
      <c r="I348" s="1133" t="s">
        <v>526</v>
      </c>
      <c r="J348" s="1111"/>
    </row>
    <row r="349" spans="1:10" ht="15" customHeight="1">
      <c r="A349" s="1131" t="s">
        <v>536</v>
      </c>
      <c r="B349" s="1132">
        <v>45501</v>
      </c>
      <c r="C349" s="1079"/>
      <c r="D349" s="1078"/>
      <c r="E349" s="1078" t="s">
        <v>567</v>
      </c>
      <c r="F349" s="1078"/>
      <c r="G349" s="1079"/>
      <c r="H349" s="1079"/>
      <c r="I349" s="1133"/>
      <c r="J349" s="1111"/>
    </row>
    <row r="350" spans="1:10" ht="15" customHeight="1">
      <c r="A350" s="1112" t="s">
        <v>538</v>
      </c>
      <c r="B350" s="1136">
        <v>45502</v>
      </c>
      <c r="C350" s="1077"/>
      <c r="D350" s="1090" t="s">
        <v>17</v>
      </c>
      <c r="E350" s="1067" t="s">
        <v>607</v>
      </c>
      <c r="F350" s="1067"/>
      <c r="G350" s="1077"/>
      <c r="H350" s="1077"/>
      <c r="I350" s="1094"/>
      <c r="J350" s="1051"/>
    </row>
    <row r="351" spans="1:10" ht="15" customHeight="1">
      <c r="A351" s="1112"/>
      <c r="B351" s="1136"/>
      <c r="C351" s="1077" t="s">
        <v>1141</v>
      </c>
      <c r="D351" s="1090" t="s">
        <v>1142</v>
      </c>
      <c r="E351" s="1067"/>
      <c r="F351" s="1067" t="s">
        <v>1143</v>
      </c>
      <c r="G351" s="1077"/>
      <c r="H351" s="1077"/>
      <c r="I351" s="1094"/>
      <c r="J351" s="1051" t="s">
        <v>1144</v>
      </c>
    </row>
    <row r="352" spans="1:10" ht="15" customHeight="1">
      <c r="A352" s="1112" t="s">
        <v>541</v>
      </c>
      <c r="B352" s="1136">
        <v>45503</v>
      </c>
      <c r="C352" s="1077" t="s">
        <v>1145</v>
      </c>
      <c r="D352" s="1090" t="s">
        <v>1142</v>
      </c>
      <c r="E352" s="1067"/>
      <c r="F352" s="1067" t="s">
        <v>1143</v>
      </c>
      <c r="G352" s="1077"/>
      <c r="H352" s="1077"/>
      <c r="I352" s="1094"/>
      <c r="J352" s="1051" t="s">
        <v>1144</v>
      </c>
    </row>
    <row r="353" spans="1:10" ht="15" customHeight="1">
      <c r="A353" s="1112"/>
      <c r="B353" s="1136"/>
      <c r="C353" s="1118">
        <v>0.39583333333333331</v>
      </c>
      <c r="D353" s="1066" t="s">
        <v>912</v>
      </c>
      <c r="E353" s="1067" t="s">
        <v>608</v>
      </c>
      <c r="F353" s="1067" t="s">
        <v>1146</v>
      </c>
      <c r="G353" s="1077" t="s">
        <v>19</v>
      </c>
      <c r="H353" s="1077">
        <v>54</v>
      </c>
      <c r="I353" s="1094" t="s">
        <v>526</v>
      </c>
      <c r="J353" s="1051"/>
    </row>
    <row r="354" spans="1:10" ht="15" customHeight="1">
      <c r="A354" s="1112"/>
      <c r="B354" s="1136"/>
      <c r="C354" s="1118">
        <v>0.47916666666666669</v>
      </c>
      <c r="D354" s="1066" t="s">
        <v>912</v>
      </c>
      <c r="E354" s="1067" t="s">
        <v>32</v>
      </c>
      <c r="F354" s="1067" t="s">
        <v>1147</v>
      </c>
      <c r="G354" s="1077" t="s">
        <v>36</v>
      </c>
      <c r="H354" s="1077">
        <v>54</v>
      </c>
      <c r="I354" s="1094" t="s">
        <v>526</v>
      </c>
      <c r="J354" s="1021"/>
    </row>
    <row r="355" spans="1:10" ht="15" customHeight="1">
      <c r="A355" s="1112"/>
      <c r="B355" s="1136"/>
      <c r="C355" s="1118">
        <v>0.66666666666666663</v>
      </c>
      <c r="D355" s="1066" t="s">
        <v>918</v>
      </c>
      <c r="E355" s="1067" t="s">
        <v>608</v>
      </c>
      <c r="F355" s="1067" t="s">
        <v>1065</v>
      </c>
      <c r="G355" s="1077" t="s">
        <v>36</v>
      </c>
      <c r="H355" s="1077">
        <v>54</v>
      </c>
      <c r="I355" s="1094" t="s">
        <v>526</v>
      </c>
      <c r="J355" s="1021"/>
    </row>
    <row r="356" spans="1:10" ht="15" customHeight="1">
      <c r="A356" s="1112"/>
      <c r="B356" s="1136"/>
      <c r="C356" s="1118">
        <v>0.75</v>
      </c>
      <c r="D356" s="1066" t="s">
        <v>918</v>
      </c>
      <c r="E356" s="1067" t="s">
        <v>608</v>
      </c>
      <c r="F356" s="1067" t="s">
        <v>1066</v>
      </c>
      <c r="G356" s="1077" t="s">
        <v>36</v>
      </c>
      <c r="H356" s="1077">
        <v>54</v>
      </c>
      <c r="I356" s="1094" t="s">
        <v>526</v>
      </c>
      <c r="J356" s="1021"/>
    </row>
    <row r="357" spans="1:10" ht="15" customHeight="1">
      <c r="A357" s="1112" t="s">
        <v>527</v>
      </c>
      <c r="B357" s="1136">
        <v>45504</v>
      </c>
      <c r="C357" s="1118">
        <v>0.35416666666666669</v>
      </c>
      <c r="D357" s="1066" t="s">
        <v>767</v>
      </c>
      <c r="E357" s="1067" t="s">
        <v>608</v>
      </c>
      <c r="F357" s="1067" t="s">
        <v>191</v>
      </c>
      <c r="G357" s="1077" t="s">
        <v>19</v>
      </c>
      <c r="H357" s="1077">
        <v>54</v>
      </c>
      <c r="I357" s="1094" t="s">
        <v>526</v>
      </c>
      <c r="J357" s="1051"/>
    </row>
    <row r="358" spans="1:10" ht="30.2" customHeight="1">
      <c r="A358" s="1112"/>
      <c r="B358" s="1136"/>
      <c r="C358" s="1113">
        <v>0.6875</v>
      </c>
      <c r="D358" s="1066" t="s">
        <v>1005</v>
      </c>
      <c r="E358" s="1067" t="s">
        <v>608</v>
      </c>
      <c r="F358" s="1090" t="s">
        <v>1006</v>
      </c>
      <c r="G358" s="1077" t="s">
        <v>19</v>
      </c>
      <c r="H358" s="1077">
        <v>54</v>
      </c>
      <c r="I358" s="1094" t="s">
        <v>526</v>
      </c>
      <c r="J358" s="1027"/>
    </row>
    <row r="359" spans="1:10" ht="28.5" customHeight="1">
      <c r="A359" s="1108" t="s">
        <v>361</v>
      </c>
      <c r="B359" s="1109"/>
      <c r="C359" s="1109"/>
      <c r="D359" s="1109"/>
      <c r="E359" s="1109"/>
      <c r="F359" s="1109"/>
      <c r="G359" s="1109"/>
      <c r="H359" s="1109"/>
      <c r="I359" s="1110"/>
      <c r="J359" s="1027"/>
    </row>
    <row r="360" spans="1:10" ht="15" customHeight="1">
      <c r="A360" s="1112" t="s">
        <v>530</v>
      </c>
      <c r="B360" s="1136">
        <v>45505</v>
      </c>
      <c r="C360" s="1118">
        <v>0.6875</v>
      </c>
      <c r="D360" s="1067" t="s">
        <v>673</v>
      </c>
      <c r="E360" s="1067" t="s">
        <v>608</v>
      </c>
      <c r="F360" s="1067" t="s">
        <v>674</v>
      </c>
      <c r="G360" s="1077" t="s">
        <v>19</v>
      </c>
      <c r="H360" s="1077">
        <v>54</v>
      </c>
      <c r="I360" s="1094"/>
      <c r="J360" s="1111"/>
    </row>
    <row r="361" spans="1:10" ht="15" customHeight="1">
      <c r="A361" s="1112" t="s">
        <v>533</v>
      </c>
      <c r="B361" s="1136">
        <v>45506</v>
      </c>
      <c r="C361" s="1077"/>
      <c r="D361" s="1067" t="s">
        <v>994</v>
      </c>
      <c r="E361" s="1067" t="s">
        <v>608</v>
      </c>
      <c r="F361" s="1067" t="s">
        <v>218</v>
      </c>
      <c r="G361" s="1077"/>
      <c r="H361" s="1077"/>
      <c r="I361" s="1094"/>
      <c r="J361" s="1111" t="s">
        <v>929</v>
      </c>
    </row>
    <row r="362" spans="1:10" ht="15" customHeight="1">
      <c r="A362" s="1131" t="s">
        <v>535</v>
      </c>
      <c r="B362" s="1132">
        <v>45507</v>
      </c>
      <c r="C362" s="1097">
        <v>0.5</v>
      </c>
      <c r="D362" s="1078" t="s">
        <v>767</v>
      </c>
      <c r="E362" s="1078" t="s">
        <v>608</v>
      </c>
      <c r="F362" s="1078" t="s">
        <v>1148</v>
      </c>
      <c r="G362" s="1135" t="s">
        <v>26</v>
      </c>
      <c r="H362" s="1079">
        <v>54</v>
      </c>
      <c r="I362" s="1133"/>
      <c r="J362" s="1111"/>
    </row>
    <row r="363" spans="1:10" ht="15" customHeight="1">
      <c r="A363" s="1131" t="s">
        <v>536</v>
      </c>
      <c r="B363" s="1132">
        <v>45508</v>
      </c>
      <c r="C363" s="1097">
        <v>0.35416666666666669</v>
      </c>
      <c r="D363" s="1078" t="s">
        <v>29</v>
      </c>
      <c r="E363" s="1078" t="s">
        <v>1149</v>
      </c>
      <c r="F363" s="1078" t="s">
        <v>1150</v>
      </c>
      <c r="G363" s="1079" t="s">
        <v>36</v>
      </c>
      <c r="H363" s="1079">
        <v>54</v>
      </c>
      <c r="I363" s="1133" t="s">
        <v>526</v>
      </c>
      <c r="J363" s="1111"/>
    </row>
    <row r="364" spans="1:10" ht="15" customHeight="1">
      <c r="A364" s="1112" t="s">
        <v>538</v>
      </c>
      <c r="B364" s="1136">
        <v>45509</v>
      </c>
      <c r="C364" s="1077"/>
      <c r="D364" s="1090" t="s">
        <v>17</v>
      </c>
      <c r="E364" s="1067" t="s">
        <v>567</v>
      </c>
      <c r="F364" s="1067"/>
      <c r="G364" s="1077"/>
      <c r="H364" s="1077"/>
      <c r="I364" s="1094"/>
      <c r="J364" s="1051"/>
    </row>
    <row r="365" spans="1:10" ht="15" customHeight="1">
      <c r="A365" s="1112" t="s">
        <v>541</v>
      </c>
      <c r="B365" s="1136">
        <v>45510</v>
      </c>
      <c r="C365" s="1118">
        <v>0.45833333333333331</v>
      </c>
      <c r="D365" s="1066" t="s">
        <v>912</v>
      </c>
      <c r="E365" s="1067" t="s">
        <v>564</v>
      </c>
      <c r="F365" s="1067" t="s">
        <v>1151</v>
      </c>
      <c r="G365" s="1077" t="s">
        <v>19</v>
      </c>
      <c r="H365" s="1077">
        <v>54</v>
      </c>
      <c r="I365" s="1094"/>
      <c r="J365" s="1051"/>
    </row>
    <row r="366" spans="1:10" ht="15" customHeight="1">
      <c r="A366" s="1112"/>
      <c r="B366" s="1136"/>
      <c r="C366" s="1118">
        <v>0.66666666666666663</v>
      </c>
      <c r="D366" s="1066" t="s">
        <v>918</v>
      </c>
      <c r="E366" s="1067" t="s">
        <v>564</v>
      </c>
      <c r="F366" s="1067" t="s">
        <v>1152</v>
      </c>
      <c r="G366" s="1077" t="s">
        <v>36</v>
      </c>
      <c r="H366" s="1077">
        <v>54</v>
      </c>
      <c r="I366" s="1094" t="s">
        <v>526</v>
      </c>
      <c r="J366" s="1021"/>
    </row>
    <row r="367" spans="1:10" ht="15" customHeight="1">
      <c r="A367" s="1112"/>
      <c r="B367" s="1136"/>
      <c r="C367" s="1118">
        <v>0.75</v>
      </c>
      <c r="D367" s="1066" t="s">
        <v>918</v>
      </c>
      <c r="E367" s="1067" t="s">
        <v>32</v>
      </c>
      <c r="F367" s="1067" t="s">
        <v>1153</v>
      </c>
      <c r="G367" s="1077" t="s">
        <v>36</v>
      </c>
      <c r="H367" s="1077">
        <v>54</v>
      </c>
      <c r="I367" s="1094" t="s">
        <v>526</v>
      </c>
      <c r="J367" s="1021"/>
    </row>
    <row r="368" spans="1:10" ht="18.75" customHeight="1">
      <c r="A368" s="1112" t="s">
        <v>527</v>
      </c>
      <c r="B368" s="1136">
        <v>45511</v>
      </c>
      <c r="C368" s="1118">
        <v>0.45833333333333331</v>
      </c>
      <c r="D368" s="1066" t="s">
        <v>767</v>
      </c>
      <c r="E368" s="1067" t="s">
        <v>564</v>
      </c>
      <c r="F368" s="1067" t="s">
        <v>1154</v>
      </c>
      <c r="G368" s="1135" t="s">
        <v>26</v>
      </c>
      <c r="H368" s="1077">
        <v>54</v>
      </c>
      <c r="I368" s="1094"/>
      <c r="J368" s="1051"/>
    </row>
    <row r="369" spans="1:10" ht="24.75" customHeight="1">
      <c r="A369" s="1112"/>
      <c r="B369" s="1136"/>
      <c r="C369" s="1150" t="s">
        <v>1004</v>
      </c>
      <c r="D369" s="1066" t="s">
        <v>1005</v>
      </c>
      <c r="E369" s="1090" t="s">
        <v>564</v>
      </c>
      <c r="F369" s="1090" t="s">
        <v>1006</v>
      </c>
      <c r="G369" s="1077" t="s">
        <v>19</v>
      </c>
      <c r="H369" s="1077">
        <v>54</v>
      </c>
      <c r="I369" s="1094" t="s">
        <v>526</v>
      </c>
      <c r="J369" s="1027"/>
    </row>
    <row r="370" spans="1:10" ht="15" customHeight="1">
      <c r="A370" s="1112" t="s">
        <v>530</v>
      </c>
      <c r="B370" s="1136">
        <v>45512</v>
      </c>
      <c r="C370" s="1118">
        <v>0.6875</v>
      </c>
      <c r="D370" s="1067" t="s">
        <v>673</v>
      </c>
      <c r="E370" s="1067" t="s">
        <v>564</v>
      </c>
      <c r="F370" s="1067" t="s">
        <v>674</v>
      </c>
      <c r="G370" s="1077" t="s">
        <v>19</v>
      </c>
      <c r="H370" s="1077">
        <v>54</v>
      </c>
      <c r="I370" s="1094"/>
      <c r="J370" s="1027"/>
    </row>
    <row r="371" spans="1:10" ht="15" customHeight="1">
      <c r="A371" s="1112" t="s">
        <v>533</v>
      </c>
      <c r="B371" s="1136">
        <v>45513</v>
      </c>
      <c r="C371" s="1077"/>
      <c r="D371" s="1067" t="s">
        <v>1155</v>
      </c>
      <c r="E371" s="1067" t="s">
        <v>564</v>
      </c>
      <c r="F371" s="1067" t="s">
        <v>218</v>
      </c>
      <c r="G371" s="1077"/>
      <c r="H371" s="1077"/>
      <c r="I371" s="1094"/>
      <c r="J371" s="1051" t="s">
        <v>1156</v>
      </c>
    </row>
    <row r="372" spans="1:10" ht="15" customHeight="1">
      <c r="A372" s="1131" t="s">
        <v>535</v>
      </c>
      <c r="B372" s="1132">
        <v>45514</v>
      </c>
      <c r="C372" s="1161" t="s">
        <v>1157</v>
      </c>
      <c r="D372" s="1137" t="s">
        <v>94</v>
      </c>
      <c r="E372" s="1078" t="s">
        <v>564</v>
      </c>
      <c r="F372" s="1137" t="s">
        <v>1158</v>
      </c>
      <c r="G372" s="1079" t="s">
        <v>19</v>
      </c>
      <c r="H372" s="1079" t="s">
        <v>1129</v>
      </c>
      <c r="I372" s="1133" t="s">
        <v>526</v>
      </c>
      <c r="J372" s="1051"/>
    </row>
    <row r="373" spans="1:10" ht="15" customHeight="1">
      <c r="A373" s="1131"/>
      <c r="B373" s="1132"/>
      <c r="C373" s="1161">
        <v>0.5625</v>
      </c>
      <c r="D373" s="1137" t="s">
        <v>94</v>
      </c>
      <c r="E373" s="1078" t="s">
        <v>564</v>
      </c>
      <c r="F373" s="1137" t="s">
        <v>1159</v>
      </c>
      <c r="G373" s="1079" t="s">
        <v>19</v>
      </c>
      <c r="H373" s="1079" t="s">
        <v>1129</v>
      </c>
      <c r="I373" s="1133" t="s">
        <v>526</v>
      </c>
      <c r="J373" s="1027"/>
    </row>
    <row r="374" spans="1:10" ht="15" customHeight="1">
      <c r="A374" s="1131" t="s">
        <v>536</v>
      </c>
      <c r="B374" s="1132">
        <v>45515</v>
      </c>
      <c r="C374" s="1097">
        <v>0.45833333333333331</v>
      </c>
      <c r="D374" s="1078" t="s">
        <v>94</v>
      </c>
      <c r="E374" s="1078" t="s">
        <v>564</v>
      </c>
      <c r="F374" s="1163" t="s">
        <v>1160</v>
      </c>
      <c r="G374" s="1079" t="s">
        <v>19</v>
      </c>
      <c r="H374" s="1079" t="s">
        <v>1129</v>
      </c>
      <c r="I374" s="1133" t="s">
        <v>526</v>
      </c>
      <c r="J374" s="1027"/>
    </row>
    <row r="375" spans="1:10" ht="15" customHeight="1">
      <c r="A375" s="1112" t="s">
        <v>538</v>
      </c>
      <c r="B375" s="1130">
        <v>45516</v>
      </c>
      <c r="C375" s="1077"/>
      <c r="D375" s="1090" t="s">
        <v>17</v>
      </c>
      <c r="E375" s="1067" t="s">
        <v>575</v>
      </c>
      <c r="F375" s="1067"/>
      <c r="G375" s="1077"/>
      <c r="H375" s="1077"/>
      <c r="I375" s="1094"/>
      <c r="J375" s="1051"/>
    </row>
    <row r="376" spans="1:10" ht="15" customHeight="1">
      <c r="A376" s="1112" t="s">
        <v>541</v>
      </c>
      <c r="B376" s="1136">
        <v>45517</v>
      </c>
      <c r="C376" s="1118">
        <v>0.39583333333333331</v>
      </c>
      <c r="D376" s="1066" t="s">
        <v>912</v>
      </c>
      <c r="E376" s="1067" t="s">
        <v>607</v>
      </c>
      <c r="F376" s="1067" t="s">
        <v>1161</v>
      </c>
      <c r="G376" s="1077" t="s">
        <v>19</v>
      </c>
      <c r="H376" s="1077">
        <v>54</v>
      </c>
      <c r="I376" s="1094" t="s">
        <v>526</v>
      </c>
      <c r="J376" s="1051"/>
    </row>
    <row r="377" spans="1:10" ht="15" customHeight="1">
      <c r="A377" s="1112"/>
      <c r="B377" s="1136"/>
      <c r="C377" s="1118">
        <v>0.43888888888888888</v>
      </c>
      <c r="D377" s="1066" t="s">
        <v>912</v>
      </c>
      <c r="E377" s="1067" t="s">
        <v>32</v>
      </c>
      <c r="F377" s="1067" t="s">
        <v>1162</v>
      </c>
      <c r="G377" s="1077" t="s">
        <v>36</v>
      </c>
      <c r="H377" s="1077">
        <v>54</v>
      </c>
      <c r="I377" s="1094" t="s">
        <v>526</v>
      </c>
      <c r="J377" s="1051"/>
    </row>
    <row r="378" spans="1:10" ht="15" customHeight="1">
      <c r="A378" s="1112"/>
      <c r="B378" s="1136"/>
      <c r="C378" s="1118">
        <v>0.66666666666666663</v>
      </c>
      <c r="D378" s="1066" t="s">
        <v>918</v>
      </c>
      <c r="E378" s="1067" t="s">
        <v>607</v>
      </c>
      <c r="F378" s="1067" t="s">
        <v>1163</v>
      </c>
      <c r="G378" s="1077" t="s">
        <v>36</v>
      </c>
      <c r="H378" s="1077">
        <v>54</v>
      </c>
      <c r="I378" s="1094" t="s">
        <v>526</v>
      </c>
      <c r="J378" s="1051"/>
    </row>
    <row r="379" spans="1:10" ht="15" customHeight="1">
      <c r="A379" s="1112"/>
      <c r="B379" s="1136"/>
      <c r="C379" s="1118">
        <v>0.75</v>
      </c>
      <c r="D379" s="1066" t="s">
        <v>918</v>
      </c>
      <c r="E379" s="1067" t="s">
        <v>24</v>
      </c>
      <c r="F379" s="1067" t="s">
        <v>1164</v>
      </c>
      <c r="G379" s="1077" t="s">
        <v>36</v>
      </c>
      <c r="H379" s="1077">
        <v>54</v>
      </c>
      <c r="I379" s="1094" t="s">
        <v>526</v>
      </c>
      <c r="J379" s="1051"/>
    </row>
    <row r="380" spans="1:10" ht="20.25" customHeight="1">
      <c r="A380" s="1112" t="s">
        <v>527</v>
      </c>
      <c r="B380" s="1136">
        <v>45518</v>
      </c>
      <c r="C380" s="1118">
        <v>0.35416666666666669</v>
      </c>
      <c r="D380" s="1066" t="s">
        <v>767</v>
      </c>
      <c r="E380" s="1067" t="s">
        <v>607</v>
      </c>
      <c r="F380" s="1067" t="s">
        <v>1165</v>
      </c>
      <c r="G380" s="1077" t="s">
        <v>19</v>
      </c>
      <c r="H380" s="1077">
        <v>54</v>
      </c>
      <c r="I380" s="1094" t="s">
        <v>526</v>
      </c>
      <c r="J380" s="1051"/>
    </row>
    <row r="381" spans="1:10" ht="22.7" customHeight="1">
      <c r="A381" s="1112"/>
      <c r="B381" s="1136"/>
      <c r="C381" s="1150" t="s">
        <v>1004</v>
      </c>
      <c r="D381" s="1066" t="s">
        <v>1005</v>
      </c>
      <c r="E381" s="1090" t="s">
        <v>607</v>
      </c>
      <c r="F381" s="1090" t="s">
        <v>1006</v>
      </c>
      <c r="G381" s="1077" t="s">
        <v>19</v>
      </c>
      <c r="H381" s="1077">
        <v>54</v>
      </c>
      <c r="I381" s="1094" t="s">
        <v>526</v>
      </c>
      <c r="J381" s="1051"/>
    </row>
    <row r="382" spans="1:10" ht="15" customHeight="1">
      <c r="A382" s="1112" t="s">
        <v>530</v>
      </c>
      <c r="B382" s="1136">
        <v>45519</v>
      </c>
      <c r="C382" s="1118">
        <v>0.6875</v>
      </c>
      <c r="D382" s="1067" t="s">
        <v>673</v>
      </c>
      <c r="E382" s="1067" t="s">
        <v>607</v>
      </c>
      <c r="F382" s="1067" t="s">
        <v>674</v>
      </c>
      <c r="G382" s="1077" t="s">
        <v>19</v>
      </c>
      <c r="H382" s="1077">
        <v>54</v>
      </c>
      <c r="I382" s="1094"/>
      <c r="J382" s="1051"/>
    </row>
    <row r="383" spans="1:10" ht="15" customHeight="1">
      <c r="A383" s="1112" t="s">
        <v>533</v>
      </c>
      <c r="B383" s="1136">
        <v>45520</v>
      </c>
      <c r="C383" s="1118">
        <v>0.54166666666666663</v>
      </c>
      <c r="D383" s="1067" t="s">
        <v>920</v>
      </c>
      <c r="E383" s="1067" t="s">
        <v>607</v>
      </c>
      <c r="F383" s="1067" t="s">
        <v>948</v>
      </c>
      <c r="G383" s="1135" t="s">
        <v>26</v>
      </c>
      <c r="H383" s="1077"/>
      <c r="I383" s="1094"/>
      <c r="J383" s="1111"/>
    </row>
    <row r="384" spans="1:10" ht="15" customHeight="1">
      <c r="A384" s="1131" t="s">
        <v>535</v>
      </c>
      <c r="B384" s="1132">
        <v>45521</v>
      </c>
      <c r="C384" s="1097">
        <v>0.48958333333333331</v>
      </c>
      <c r="D384" s="1078" t="s">
        <v>15</v>
      </c>
      <c r="E384" s="1078" t="s">
        <v>607</v>
      </c>
      <c r="F384" s="1078" t="s">
        <v>1166</v>
      </c>
      <c r="G384" s="1079" t="s">
        <v>19</v>
      </c>
      <c r="H384" s="1079">
        <v>54</v>
      </c>
      <c r="I384" s="1133"/>
      <c r="J384" s="1111"/>
    </row>
    <row r="385" spans="1:10" ht="15" customHeight="1">
      <c r="A385" s="1131" t="s">
        <v>536</v>
      </c>
      <c r="B385" s="1132">
        <v>45522</v>
      </c>
      <c r="C385" s="1097">
        <v>0.375</v>
      </c>
      <c r="D385" s="1078" t="s">
        <v>94</v>
      </c>
      <c r="E385" s="1078" t="s">
        <v>607</v>
      </c>
      <c r="F385" s="1078" t="s">
        <v>1167</v>
      </c>
      <c r="G385" s="1079" t="s">
        <v>19</v>
      </c>
      <c r="H385" s="1079" t="s">
        <v>675</v>
      </c>
      <c r="I385" s="1133" t="s">
        <v>526</v>
      </c>
      <c r="J385" s="1051"/>
    </row>
    <row r="386" spans="1:10" ht="15" customHeight="1">
      <c r="A386" s="1112" t="s">
        <v>538</v>
      </c>
      <c r="B386" s="1136">
        <v>45523</v>
      </c>
      <c r="C386" s="1077"/>
      <c r="D386" s="1090" t="s">
        <v>17</v>
      </c>
      <c r="E386" s="1067" t="s">
        <v>596</v>
      </c>
      <c r="F386" s="1067"/>
      <c r="G386" s="1077"/>
      <c r="H386" s="1077"/>
      <c r="I386" s="1094"/>
      <c r="J386" s="1051"/>
    </row>
    <row r="387" spans="1:10" ht="15" customHeight="1">
      <c r="A387" s="1112"/>
      <c r="B387" s="1136"/>
      <c r="C387" s="1067"/>
      <c r="D387" s="1084" t="s">
        <v>98</v>
      </c>
      <c r="E387" s="1084" t="s">
        <v>596</v>
      </c>
      <c r="F387" s="1084" t="s">
        <v>98</v>
      </c>
      <c r="G387" s="1085"/>
      <c r="H387" s="1085"/>
      <c r="I387" s="1086"/>
      <c r="J387" s="1056" t="s">
        <v>1168</v>
      </c>
    </row>
    <row r="388" spans="1:10" ht="15" customHeight="1">
      <c r="A388" s="1112" t="s">
        <v>541</v>
      </c>
      <c r="B388" s="1136">
        <v>45524</v>
      </c>
      <c r="C388" s="1118">
        <v>0.39583333333333331</v>
      </c>
      <c r="D388" s="1066" t="s">
        <v>912</v>
      </c>
      <c r="E388" s="1067" t="s">
        <v>596</v>
      </c>
      <c r="F388" s="1067" t="s">
        <v>1169</v>
      </c>
      <c r="G388" s="1077" t="s">
        <v>19</v>
      </c>
      <c r="H388" s="1077">
        <v>54</v>
      </c>
      <c r="I388" s="1094"/>
      <c r="J388" s="1022" t="s">
        <v>1170</v>
      </c>
    </row>
    <row r="389" spans="1:10" ht="15" customHeight="1">
      <c r="A389" s="1112"/>
      <c r="B389" s="1136"/>
      <c r="C389" s="1118">
        <v>0.47916666666666669</v>
      </c>
      <c r="D389" s="1066" t="s">
        <v>912</v>
      </c>
      <c r="E389" s="1067" t="s">
        <v>24</v>
      </c>
      <c r="F389" s="1067" t="s">
        <v>1171</v>
      </c>
      <c r="G389" s="1077" t="s">
        <v>36</v>
      </c>
      <c r="H389" s="1077">
        <v>54</v>
      </c>
      <c r="I389" s="1094" t="s">
        <v>526</v>
      </c>
      <c r="J389" s="1024"/>
    </row>
    <row r="390" spans="1:10" ht="15" customHeight="1">
      <c r="A390" s="1112"/>
      <c r="B390" s="1136"/>
      <c r="C390" s="1118">
        <v>0.66666666666666663</v>
      </c>
      <c r="D390" s="1066" t="s">
        <v>918</v>
      </c>
      <c r="E390" s="1067" t="s">
        <v>596</v>
      </c>
      <c r="F390" s="1067" t="s">
        <v>1172</v>
      </c>
      <c r="G390" s="1077" t="s">
        <v>36</v>
      </c>
      <c r="H390" s="1077">
        <v>54</v>
      </c>
      <c r="I390" s="1094" t="s">
        <v>526</v>
      </c>
      <c r="J390" s="1024"/>
    </row>
    <row r="391" spans="1:10" ht="15" customHeight="1">
      <c r="A391" s="1112"/>
      <c r="B391" s="1136"/>
      <c r="C391" s="1118">
        <v>0.75</v>
      </c>
      <c r="D391" s="1066" t="s">
        <v>918</v>
      </c>
      <c r="E391" s="1067" t="s">
        <v>596</v>
      </c>
      <c r="F391" s="1067" t="s">
        <v>1173</v>
      </c>
      <c r="G391" s="1077" t="s">
        <v>36</v>
      </c>
      <c r="H391" s="1077">
        <v>54</v>
      </c>
      <c r="I391" s="1094" t="s">
        <v>526</v>
      </c>
      <c r="J391" s="1024"/>
    </row>
    <row r="392" spans="1:10" ht="23.25" customHeight="1">
      <c r="A392" s="1112" t="s">
        <v>527</v>
      </c>
      <c r="B392" s="1136">
        <v>45525</v>
      </c>
      <c r="C392" s="1118">
        <v>0.35416666666666669</v>
      </c>
      <c r="D392" s="1066" t="s">
        <v>767</v>
      </c>
      <c r="E392" s="1090" t="s">
        <v>608</v>
      </c>
      <c r="F392" s="1090" t="s">
        <v>384</v>
      </c>
      <c r="G392" s="1077" t="s">
        <v>19</v>
      </c>
      <c r="H392" s="1077">
        <v>54</v>
      </c>
      <c r="I392" s="1094" t="s">
        <v>526</v>
      </c>
      <c r="J392" s="1022" t="s">
        <v>1174</v>
      </c>
    </row>
    <row r="393" spans="1:10" ht="23.25" customHeight="1">
      <c r="A393" s="1112"/>
      <c r="B393" s="1136"/>
      <c r="C393" s="1150" t="s">
        <v>1004</v>
      </c>
      <c r="D393" s="1066" t="s">
        <v>1005</v>
      </c>
      <c r="E393" s="1067" t="s">
        <v>608</v>
      </c>
      <c r="F393" s="1090" t="s">
        <v>1006</v>
      </c>
      <c r="G393" s="1077" t="s">
        <v>19</v>
      </c>
      <c r="H393" s="1077">
        <v>54</v>
      </c>
      <c r="I393" s="1094" t="s">
        <v>526</v>
      </c>
      <c r="J393" s="1025"/>
    </row>
    <row r="394" spans="1:10" ht="15" customHeight="1">
      <c r="A394" s="1112" t="s">
        <v>530</v>
      </c>
      <c r="B394" s="1136">
        <v>45526</v>
      </c>
      <c r="C394" s="1118">
        <v>0.6875</v>
      </c>
      <c r="D394" s="1067" t="s">
        <v>673</v>
      </c>
      <c r="E394" s="1067" t="s">
        <v>567</v>
      </c>
      <c r="F394" s="1067" t="s">
        <v>674</v>
      </c>
      <c r="G394" s="1077" t="s">
        <v>19</v>
      </c>
      <c r="H394" s="1077">
        <v>54</v>
      </c>
      <c r="I394" s="1094" t="s">
        <v>526</v>
      </c>
      <c r="J394" s="1023" t="s">
        <v>1175</v>
      </c>
    </row>
    <row r="395" spans="1:10" ht="15" customHeight="1">
      <c r="A395" s="1112" t="s">
        <v>533</v>
      </c>
      <c r="B395" s="1152">
        <v>45527</v>
      </c>
      <c r="C395" s="1077"/>
      <c r="D395" s="1067"/>
      <c r="E395" s="1067" t="s">
        <v>596</v>
      </c>
      <c r="F395" s="1067"/>
      <c r="G395" s="1077"/>
      <c r="H395" s="1077"/>
      <c r="I395" s="1094"/>
      <c r="J395" s="1175" t="s">
        <v>1176</v>
      </c>
    </row>
    <row r="396" spans="1:10" ht="15" customHeight="1">
      <c r="A396" s="1131" t="s">
        <v>535</v>
      </c>
      <c r="B396" s="1132">
        <v>45528</v>
      </c>
      <c r="C396" s="1097">
        <v>0.375</v>
      </c>
      <c r="D396" s="1078" t="s">
        <v>94</v>
      </c>
      <c r="E396" s="1078" t="s">
        <v>596</v>
      </c>
      <c r="F396" s="1078" t="s">
        <v>1177</v>
      </c>
      <c r="G396" s="1079" t="s">
        <v>19</v>
      </c>
      <c r="H396" s="1079" t="s">
        <v>656</v>
      </c>
      <c r="I396" s="1133" t="s">
        <v>526</v>
      </c>
      <c r="J396" s="1051"/>
    </row>
    <row r="397" spans="1:10" ht="15" customHeight="1">
      <c r="A397" s="1131" t="s">
        <v>536</v>
      </c>
      <c r="B397" s="1132">
        <v>45529</v>
      </c>
      <c r="C397" s="1097">
        <v>0.58333333333333337</v>
      </c>
      <c r="D397" s="1078" t="s">
        <v>43</v>
      </c>
      <c r="E397" s="1078" t="s">
        <v>596</v>
      </c>
      <c r="F397" s="1078" t="s">
        <v>1051</v>
      </c>
      <c r="G397" s="1079"/>
      <c r="H397" s="1079"/>
      <c r="I397" s="1133" t="s">
        <v>526</v>
      </c>
      <c r="J397" s="1051"/>
    </row>
    <row r="398" spans="1:10" ht="15" customHeight="1">
      <c r="A398" s="1131"/>
      <c r="B398" s="1132"/>
      <c r="C398" s="1097">
        <v>0.66666666666666663</v>
      </c>
      <c r="D398" s="1078" t="s">
        <v>573</v>
      </c>
      <c r="E398" s="1078" t="s">
        <v>596</v>
      </c>
      <c r="F398" s="1115" t="s">
        <v>1061</v>
      </c>
      <c r="G398" s="1079" t="s">
        <v>19</v>
      </c>
      <c r="H398" s="1079">
        <v>54</v>
      </c>
      <c r="I398" s="1133"/>
      <c r="J398" s="1027"/>
    </row>
    <row r="399" spans="1:10" ht="15" customHeight="1">
      <c r="A399" s="1112" t="s">
        <v>538</v>
      </c>
      <c r="B399" s="1136">
        <v>45530</v>
      </c>
      <c r="C399" s="1077"/>
      <c r="D399" s="1090" t="s">
        <v>17</v>
      </c>
      <c r="E399" s="1067" t="s">
        <v>564</v>
      </c>
      <c r="F399" s="1067"/>
      <c r="G399" s="1077"/>
      <c r="H399" s="1077"/>
      <c r="I399" s="1094"/>
      <c r="J399" s="1021"/>
    </row>
    <row r="400" spans="1:10" ht="15" customHeight="1">
      <c r="A400" s="1112"/>
      <c r="B400" s="1136"/>
      <c r="C400" s="1077"/>
      <c r="D400" s="1105" t="s">
        <v>98</v>
      </c>
      <c r="E400" s="1092" t="s">
        <v>564</v>
      </c>
      <c r="F400" s="1092"/>
      <c r="G400" s="1093"/>
      <c r="H400" s="1093"/>
      <c r="I400" s="1155"/>
      <c r="J400" s="1056" t="s">
        <v>1178</v>
      </c>
    </row>
    <row r="401" spans="1:10" ht="15" customHeight="1">
      <c r="A401" s="1112" t="s">
        <v>541</v>
      </c>
      <c r="B401" s="1136">
        <v>45531</v>
      </c>
      <c r="C401" s="1118">
        <v>0.39583333333333331</v>
      </c>
      <c r="D401" s="1066" t="s">
        <v>912</v>
      </c>
      <c r="E401" s="1067" t="s">
        <v>564</v>
      </c>
      <c r="F401" s="1067" t="s">
        <v>1179</v>
      </c>
      <c r="G401" s="1077" t="s">
        <v>19</v>
      </c>
      <c r="H401" s="1077">
        <v>54</v>
      </c>
      <c r="I401" s="1094"/>
      <c r="J401" s="1022" t="s">
        <v>1180</v>
      </c>
    </row>
    <row r="402" spans="1:10" ht="15" customHeight="1">
      <c r="A402" s="1112"/>
      <c r="B402" s="1136"/>
      <c r="C402" s="1118">
        <v>0.47916666666666669</v>
      </c>
      <c r="D402" s="1066" t="s">
        <v>912</v>
      </c>
      <c r="E402" s="1066" t="s">
        <v>32</v>
      </c>
      <c r="F402" s="1067" t="s">
        <v>1181</v>
      </c>
      <c r="G402" s="1077" t="s">
        <v>36</v>
      </c>
      <c r="H402" s="1077">
        <v>54</v>
      </c>
      <c r="I402" s="1094"/>
      <c r="J402" s="1024"/>
    </row>
    <row r="403" spans="1:10" ht="15" customHeight="1">
      <c r="A403" s="1112"/>
      <c r="B403" s="1136"/>
      <c r="C403" s="1118">
        <v>0.58333333333333337</v>
      </c>
      <c r="D403" s="1066" t="s">
        <v>918</v>
      </c>
      <c r="E403" s="1067" t="s">
        <v>564</v>
      </c>
      <c r="F403" s="1067" t="s">
        <v>1182</v>
      </c>
      <c r="G403" s="1135" t="s">
        <v>26</v>
      </c>
      <c r="H403" s="1077">
        <v>54</v>
      </c>
      <c r="I403" s="1094"/>
      <c r="J403" s="1024"/>
    </row>
    <row r="404" spans="1:10" ht="30.75" customHeight="1">
      <c r="A404" s="1112" t="s">
        <v>527</v>
      </c>
      <c r="B404" s="1136">
        <v>45532</v>
      </c>
      <c r="C404" s="1118">
        <v>0.35416666666666669</v>
      </c>
      <c r="D404" s="1066" t="s">
        <v>767</v>
      </c>
      <c r="E404" s="1067" t="s">
        <v>575</v>
      </c>
      <c r="F404" s="1067" t="s">
        <v>703</v>
      </c>
      <c r="G404" s="1077" t="s">
        <v>19</v>
      </c>
      <c r="H404" s="1077">
        <v>54</v>
      </c>
      <c r="I404" s="1094"/>
      <c r="J404" s="1022" t="s">
        <v>1183</v>
      </c>
    </row>
    <row r="405" spans="1:10" ht="24" customHeight="1">
      <c r="A405" s="1112"/>
      <c r="B405" s="1136"/>
      <c r="C405" s="1150" t="s">
        <v>1004</v>
      </c>
      <c r="D405" s="1066" t="s">
        <v>1005</v>
      </c>
      <c r="E405" s="1067" t="s">
        <v>575</v>
      </c>
      <c r="F405" s="1090" t="s">
        <v>1006</v>
      </c>
      <c r="G405" s="1077" t="s">
        <v>19</v>
      </c>
      <c r="H405" s="1077">
        <v>54</v>
      </c>
      <c r="I405" s="1094" t="s">
        <v>526</v>
      </c>
      <c r="J405" s="1025"/>
    </row>
    <row r="406" spans="1:10" ht="15" customHeight="1">
      <c r="A406" s="1112" t="s">
        <v>530</v>
      </c>
      <c r="B406" s="1136">
        <v>45533</v>
      </c>
      <c r="C406" s="1118">
        <v>0.6875</v>
      </c>
      <c r="D406" s="1067" t="s">
        <v>673</v>
      </c>
      <c r="E406" s="1067" t="s">
        <v>564</v>
      </c>
      <c r="F406" s="1067" t="s">
        <v>674</v>
      </c>
      <c r="G406" s="1077" t="s">
        <v>19</v>
      </c>
      <c r="H406" s="1077">
        <v>54</v>
      </c>
      <c r="I406" s="1094"/>
      <c r="J406" s="1023" t="s">
        <v>1174</v>
      </c>
    </row>
    <row r="407" spans="1:10" ht="15" customHeight="1">
      <c r="A407" s="1112" t="s">
        <v>533</v>
      </c>
      <c r="B407" s="1136">
        <v>45534</v>
      </c>
      <c r="C407" s="1077"/>
      <c r="D407" s="1092" t="s">
        <v>994</v>
      </c>
      <c r="E407" s="1092" t="s">
        <v>564</v>
      </c>
      <c r="F407" s="1092" t="s">
        <v>1184</v>
      </c>
      <c r="G407" s="1093" t="s">
        <v>19</v>
      </c>
      <c r="H407" s="1093">
        <v>54</v>
      </c>
      <c r="I407" s="1155"/>
      <c r="J407" s="1058" t="s">
        <v>1185</v>
      </c>
    </row>
    <row r="408" spans="1:10" ht="31.7" customHeight="1">
      <c r="A408" s="1131" t="s">
        <v>535</v>
      </c>
      <c r="B408" s="1132">
        <v>45535</v>
      </c>
      <c r="C408" s="1079"/>
      <c r="D408" s="1078"/>
      <c r="E408" s="1078" t="s">
        <v>564</v>
      </c>
      <c r="F408" s="1078"/>
      <c r="G408" s="1079"/>
      <c r="H408" s="1079"/>
      <c r="I408" s="1133"/>
      <c r="J408" s="1111"/>
    </row>
    <row r="409" spans="1:10" ht="33" customHeight="1">
      <c r="A409" s="1108" t="s">
        <v>405</v>
      </c>
      <c r="B409" s="1109"/>
      <c r="C409" s="1109"/>
      <c r="D409" s="1109"/>
      <c r="E409" s="1109"/>
      <c r="F409" s="1109"/>
      <c r="G409" s="1109"/>
      <c r="H409" s="1109"/>
      <c r="I409" s="1110"/>
      <c r="J409" s="1111"/>
    </row>
    <row r="410" spans="1:10" ht="15" customHeight="1">
      <c r="A410" s="1131" t="s">
        <v>536</v>
      </c>
      <c r="B410" s="1132">
        <v>45536</v>
      </c>
      <c r="C410" s="1097">
        <v>0.39583333333333331</v>
      </c>
      <c r="D410" s="1078" t="s">
        <v>29</v>
      </c>
      <c r="E410" s="1078" t="s">
        <v>729</v>
      </c>
      <c r="F410" s="1078" t="s">
        <v>924</v>
      </c>
      <c r="G410" s="1079" t="s">
        <v>36</v>
      </c>
      <c r="H410" s="1079">
        <v>54</v>
      </c>
      <c r="I410" s="1133"/>
      <c r="J410" s="1051"/>
    </row>
    <row r="411" spans="1:10" ht="15" customHeight="1">
      <c r="A411" s="1131"/>
      <c r="B411" s="1132"/>
      <c r="C411" s="1097">
        <v>0.54166666666666663</v>
      </c>
      <c r="D411" s="1092" t="s">
        <v>956</v>
      </c>
      <c r="E411" s="1092" t="s">
        <v>564</v>
      </c>
      <c r="F411" s="1092" t="s">
        <v>1186</v>
      </c>
      <c r="G411" s="1093" t="s">
        <v>19</v>
      </c>
      <c r="H411" s="1093">
        <v>54</v>
      </c>
      <c r="I411" s="1155"/>
      <c r="J411" s="1051" t="s">
        <v>1187</v>
      </c>
    </row>
    <row r="412" spans="1:10" ht="15" customHeight="1">
      <c r="A412" s="1112" t="s">
        <v>538</v>
      </c>
      <c r="B412" s="1136">
        <v>45537</v>
      </c>
      <c r="C412" s="1077"/>
      <c r="D412" s="1090" t="s">
        <v>17</v>
      </c>
      <c r="E412" s="1067" t="s">
        <v>607</v>
      </c>
      <c r="F412" s="1067"/>
      <c r="G412" s="1077"/>
      <c r="H412" s="1077"/>
      <c r="I412" s="1094"/>
      <c r="J412" s="1026"/>
    </row>
    <row r="413" spans="1:10" ht="15" customHeight="1">
      <c r="A413" s="1112"/>
      <c r="B413" s="1136"/>
      <c r="C413" s="1118">
        <v>0.54166666666666663</v>
      </c>
      <c r="D413" s="1084" t="s">
        <v>98</v>
      </c>
      <c r="E413" s="1084" t="s">
        <v>607</v>
      </c>
      <c r="F413" s="1084" t="s">
        <v>98</v>
      </c>
      <c r="G413" s="1135" t="s">
        <v>26</v>
      </c>
      <c r="H413" s="1085"/>
      <c r="I413" s="1086"/>
      <c r="J413" s="1056" t="s">
        <v>1188</v>
      </c>
    </row>
    <row r="414" spans="1:10" ht="15" customHeight="1">
      <c r="A414" s="1112" t="s">
        <v>541</v>
      </c>
      <c r="B414" s="1136">
        <v>45538</v>
      </c>
      <c r="C414" s="1118">
        <v>0.45833333333333331</v>
      </c>
      <c r="D414" s="1066" t="s">
        <v>912</v>
      </c>
      <c r="E414" s="1067" t="s">
        <v>607</v>
      </c>
      <c r="F414" s="1067" t="s">
        <v>1189</v>
      </c>
      <c r="G414" s="1135" t="s">
        <v>26</v>
      </c>
      <c r="H414" s="1077">
        <v>54</v>
      </c>
      <c r="I414" s="1094"/>
      <c r="J414" s="1051"/>
    </row>
    <row r="415" spans="1:10" ht="15" customHeight="1">
      <c r="A415" s="1112"/>
      <c r="B415" s="1136"/>
      <c r="C415" s="1118">
        <v>0.66666666666666663</v>
      </c>
      <c r="D415" s="1066" t="s">
        <v>918</v>
      </c>
      <c r="E415" s="1067" t="s">
        <v>32</v>
      </c>
      <c r="F415" s="1067" t="s">
        <v>1190</v>
      </c>
      <c r="G415" s="1077" t="s">
        <v>36</v>
      </c>
      <c r="H415" s="1077">
        <v>54</v>
      </c>
      <c r="I415" s="1094" t="s">
        <v>526</v>
      </c>
      <c r="J415" s="1051"/>
    </row>
    <row r="416" spans="1:10" ht="15.75" customHeight="1">
      <c r="A416" s="1112" t="s">
        <v>527</v>
      </c>
      <c r="B416" s="1136">
        <v>45539</v>
      </c>
      <c r="C416" s="1118">
        <v>0.35416666666666669</v>
      </c>
      <c r="D416" s="1066" t="s">
        <v>767</v>
      </c>
      <c r="E416" s="1067" t="s">
        <v>607</v>
      </c>
      <c r="F416" s="1067" t="s">
        <v>191</v>
      </c>
      <c r="G416" s="1077" t="s">
        <v>19</v>
      </c>
      <c r="H416" s="1077">
        <v>54</v>
      </c>
      <c r="I416" s="1094" t="s">
        <v>526</v>
      </c>
      <c r="J416" s="1051"/>
    </row>
    <row r="417" spans="1:10" ht="15" customHeight="1">
      <c r="A417" s="1112"/>
      <c r="B417" s="1136"/>
      <c r="C417" s="1113">
        <v>0.75</v>
      </c>
      <c r="D417" s="1066" t="s">
        <v>1005</v>
      </c>
      <c r="E417" s="1067" t="s">
        <v>607</v>
      </c>
      <c r="F417" s="1090" t="s">
        <v>1006</v>
      </c>
      <c r="G417" s="1135" t="s">
        <v>26</v>
      </c>
      <c r="H417" s="1077"/>
      <c r="I417" s="1094" t="s">
        <v>526</v>
      </c>
      <c r="J417" s="1051"/>
    </row>
    <row r="418" spans="1:10" ht="15" customHeight="1">
      <c r="A418" s="1112" t="s">
        <v>530</v>
      </c>
      <c r="B418" s="1136">
        <v>45540</v>
      </c>
      <c r="C418" s="1118">
        <v>0.66666666666666663</v>
      </c>
      <c r="D418" s="1067" t="s">
        <v>673</v>
      </c>
      <c r="E418" s="1067" t="s">
        <v>607</v>
      </c>
      <c r="F418" s="1067" t="s">
        <v>1191</v>
      </c>
      <c r="G418" s="1077" t="s">
        <v>19</v>
      </c>
      <c r="H418" s="1077">
        <v>54</v>
      </c>
      <c r="I418" s="1094"/>
      <c r="J418" s="1051"/>
    </row>
    <row r="419" spans="1:10" ht="15" customHeight="1">
      <c r="A419" s="1112" t="s">
        <v>533</v>
      </c>
      <c r="B419" s="1136">
        <v>45541</v>
      </c>
      <c r="C419" s="1077"/>
      <c r="D419" s="1084" t="s">
        <v>98</v>
      </c>
      <c r="E419" s="1084" t="s">
        <v>607</v>
      </c>
      <c r="F419" s="1084" t="s">
        <v>98</v>
      </c>
      <c r="G419" s="1117" t="s">
        <v>19</v>
      </c>
      <c r="H419" s="1085">
        <v>54</v>
      </c>
      <c r="I419" s="1086"/>
      <c r="J419" s="1106" t="s">
        <v>1192</v>
      </c>
    </row>
    <row r="420" spans="1:10" ht="15" customHeight="1">
      <c r="A420" s="1131" t="s">
        <v>535</v>
      </c>
      <c r="B420" s="1132">
        <v>45542</v>
      </c>
      <c r="C420" s="1079"/>
      <c r="D420" s="1078"/>
      <c r="E420" s="1078" t="s">
        <v>607</v>
      </c>
      <c r="F420" s="1078"/>
      <c r="G420" s="1079"/>
      <c r="H420" s="1079"/>
      <c r="I420" s="1133"/>
      <c r="J420" s="1111"/>
    </row>
    <row r="421" spans="1:10" ht="15" customHeight="1">
      <c r="A421" s="1131" t="s">
        <v>536</v>
      </c>
      <c r="B421" s="1132">
        <v>45543</v>
      </c>
      <c r="C421" s="1097">
        <v>0.45833333333333331</v>
      </c>
      <c r="D421" s="1078" t="s">
        <v>94</v>
      </c>
      <c r="E421" s="1078" t="s">
        <v>607</v>
      </c>
      <c r="F421" s="1078" t="s">
        <v>1193</v>
      </c>
      <c r="G421" s="1079" t="s">
        <v>19</v>
      </c>
      <c r="H421" s="1079" t="s">
        <v>1129</v>
      </c>
      <c r="I421" s="1133"/>
      <c r="J421" s="1051"/>
    </row>
    <row r="422" spans="1:10" ht="15" customHeight="1">
      <c r="A422" s="1112" t="s">
        <v>538</v>
      </c>
      <c r="B422" s="1136">
        <v>45544</v>
      </c>
      <c r="C422" s="1077"/>
      <c r="D422" s="1090" t="s">
        <v>17</v>
      </c>
      <c r="E422" s="1067" t="s">
        <v>608</v>
      </c>
      <c r="F422" s="1067"/>
      <c r="G422" s="1077"/>
      <c r="H422" s="1077"/>
      <c r="I422" s="1094"/>
      <c r="J422" s="1051"/>
    </row>
    <row r="423" spans="1:10" ht="15" customHeight="1">
      <c r="A423" s="1112"/>
      <c r="B423" s="1136"/>
      <c r="C423" s="1118">
        <v>0.52083333333333337</v>
      </c>
      <c r="D423" s="1090" t="s">
        <v>1194</v>
      </c>
      <c r="E423" s="1067" t="s">
        <v>608</v>
      </c>
      <c r="F423" s="1067" t="s">
        <v>1195</v>
      </c>
      <c r="G423" s="1077" t="s">
        <v>19</v>
      </c>
      <c r="H423" s="1077">
        <v>54</v>
      </c>
      <c r="I423" s="1094" t="s">
        <v>526</v>
      </c>
      <c r="J423" s="1056" t="s">
        <v>419</v>
      </c>
    </row>
    <row r="424" spans="1:10" ht="15" customHeight="1">
      <c r="A424" s="1112" t="s">
        <v>541</v>
      </c>
      <c r="B424" s="1136">
        <v>45545</v>
      </c>
      <c r="C424" s="1118">
        <v>0.39583333333333331</v>
      </c>
      <c r="D424" s="1066" t="s">
        <v>912</v>
      </c>
      <c r="E424" s="1067" t="s">
        <v>608</v>
      </c>
      <c r="F424" s="1067" t="s">
        <v>1196</v>
      </c>
      <c r="G424" s="1077" t="s">
        <v>19</v>
      </c>
      <c r="H424" s="1077">
        <v>54</v>
      </c>
      <c r="I424" s="1094" t="s">
        <v>526</v>
      </c>
      <c r="J424" s="1051"/>
    </row>
    <row r="425" spans="1:10" ht="15" customHeight="1">
      <c r="A425" s="1112"/>
      <c r="B425" s="1136"/>
      <c r="C425" s="1118">
        <v>0.47916666666666669</v>
      </c>
      <c r="D425" s="1066" t="s">
        <v>912</v>
      </c>
      <c r="E425" s="1067" t="s">
        <v>32</v>
      </c>
      <c r="F425" s="1067" t="s">
        <v>1197</v>
      </c>
      <c r="G425" s="1077" t="s">
        <v>36</v>
      </c>
      <c r="H425" s="1077">
        <v>54</v>
      </c>
      <c r="I425" s="1094" t="s">
        <v>526</v>
      </c>
      <c r="J425" s="1021"/>
    </row>
    <row r="426" spans="1:10" ht="15" customHeight="1">
      <c r="A426" s="1112"/>
      <c r="B426" s="1136"/>
      <c r="C426" s="1118">
        <v>0.66666666666666663</v>
      </c>
      <c r="D426" s="1066" t="s">
        <v>918</v>
      </c>
      <c r="E426" s="1067" t="s">
        <v>608</v>
      </c>
      <c r="F426" s="1067" t="s">
        <v>1198</v>
      </c>
      <c r="G426" s="1077" t="s">
        <v>36</v>
      </c>
      <c r="H426" s="1077">
        <v>54</v>
      </c>
      <c r="I426" s="1094"/>
      <c r="J426" s="1027"/>
    </row>
    <row r="427" spans="1:10" ht="15" customHeight="1">
      <c r="A427" s="1112" t="s">
        <v>527</v>
      </c>
      <c r="B427" s="1136">
        <v>45546</v>
      </c>
      <c r="C427" s="1118">
        <v>0.35416666666666669</v>
      </c>
      <c r="D427" s="1066" t="s">
        <v>767</v>
      </c>
      <c r="E427" s="1067" t="s">
        <v>608</v>
      </c>
      <c r="F427" s="1067" t="s">
        <v>703</v>
      </c>
      <c r="G427" s="1077" t="s">
        <v>19</v>
      </c>
      <c r="H427" s="1077">
        <v>54</v>
      </c>
      <c r="I427" s="1094" t="s">
        <v>526</v>
      </c>
      <c r="J427" s="1027"/>
    </row>
    <row r="428" spans="1:10" ht="15" customHeight="1">
      <c r="A428" s="1112" t="s">
        <v>530</v>
      </c>
      <c r="B428" s="1136">
        <v>45547</v>
      </c>
      <c r="C428" s="1118">
        <v>0.66666666666666663</v>
      </c>
      <c r="D428" s="1084" t="s">
        <v>98</v>
      </c>
      <c r="E428" s="1084" t="s">
        <v>607</v>
      </c>
      <c r="F428" s="1084" t="s">
        <v>928</v>
      </c>
      <c r="G428" s="1085" t="s">
        <v>19</v>
      </c>
      <c r="H428" s="1085">
        <v>54</v>
      </c>
      <c r="I428" s="1086"/>
      <c r="J428" s="1057" t="s">
        <v>929</v>
      </c>
    </row>
    <row r="429" spans="1:10" ht="15" customHeight="1">
      <c r="A429" s="1112"/>
      <c r="B429" s="1136"/>
      <c r="C429" s="1118">
        <v>0.54166666666666663</v>
      </c>
      <c r="D429" s="1084" t="s">
        <v>98</v>
      </c>
      <c r="E429" s="1084" t="s">
        <v>607</v>
      </c>
      <c r="F429" s="1084" t="s">
        <v>1199</v>
      </c>
      <c r="G429" s="1085" t="s">
        <v>36</v>
      </c>
      <c r="H429" s="1085">
        <v>54</v>
      </c>
      <c r="I429" s="1086"/>
      <c r="J429" s="1056" t="s">
        <v>1200</v>
      </c>
    </row>
    <row r="430" spans="1:10" ht="15" customHeight="1">
      <c r="A430" s="1112" t="s">
        <v>533</v>
      </c>
      <c r="B430" s="1136">
        <v>45548</v>
      </c>
      <c r="C430" s="1118">
        <v>0.54166666666666663</v>
      </c>
      <c r="D430" s="1067" t="s">
        <v>920</v>
      </c>
      <c r="E430" s="1067" t="s">
        <v>608</v>
      </c>
      <c r="F430" s="1067" t="s">
        <v>1201</v>
      </c>
      <c r="G430" s="1135" t="s">
        <v>26</v>
      </c>
      <c r="H430" s="1077">
        <v>54</v>
      </c>
      <c r="I430" s="1094"/>
      <c r="J430" s="1051"/>
    </row>
    <row r="431" spans="1:10" ht="15" customHeight="1">
      <c r="A431" s="1131" t="s">
        <v>535</v>
      </c>
      <c r="B431" s="1132">
        <v>45549</v>
      </c>
      <c r="C431" s="1097">
        <v>0.375</v>
      </c>
      <c r="D431" s="1078" t="s">
        <v>94</v>
      </c>
      <c r="E431" s="1078" t="s">
        <v>608</v>
      </c>
      <c r="F431" s="1078" t="s">
        <v>1202</v>
      </c>
      <c r="G431" s="1079" t="s">
        <v>19</v>
      </c>
      <c r="H431" s="1079" t="s">
        <v>1129</v>
      </c>
      <c r="I431" s="1133"/>
      <c r="J431" s="1026"/>
    </row>
    <row r="432" spans="1:10" ht="15" customHeight="1">
      <c r="A432" s="1131"/>
      <c r="B432" s="1132"/>
      <c r="C432" s="1097">
        <v>0.41666666666666669</v>
      </c>
      <c r="D432" s="1078" t="s">
        <v>43</v>
      </c>
      <c r="E432" s="1078" t="s">
        <v>30</v>
      </c>
      <c r="F432" s="1078" t="s">
        <v>980</v>
      </c>
      <c r="G432" s="1079" t="s">
        <v>36</v>
      </c>
      <c r="H432" s="1079">
        <v>54</v>
      </c>
      <c r="I432" s="1133"/>
      <c r="J432" s="1021"/>
    </row>
    <row r="433" spans="1:10" ht="15" customHeight="1">
      <c r="A433" s="1131" t="s">
        <v>536</v>
      </c>
      <c r="B433" s="1132">
        <v>45550</v>
      </c>
      <c r="C433" s="1097">
        <v>0.375</v>
      </c>
      <c r="D433" s="1078" t="s">
        <v>94</v>
      </c>
      <c r="E433" s="1078" t="s">
        <v>608</v>
      </c>
      <c r="F433" s="1078" t="s">
        <v>1203</v>
      </c>
      <c r="G433" s="1079" t="s">
        <v>19</v>
      </c>
      <c r="H433" s="1079" t="s">
        <v>1129</v>
      </c>
      <c r="I433" s="1133"/>
      <c r="J433" s="1051"/>
    </row>
    <row r="434" spans="1:10" ht="15" customHeight="1">
      <c r="A434" s="1131"/>
      <c r="B434" s="1132"/>
      <c r="C434" s="1097">
        <v>0.39583333333333331</v>
      </c>
      <c r="D434" s="1078" t="s">
        <v>43</v>
      </c>
      <c r="E434" s="1078" t="s">
        <v>608</v>
      </c>
      <c r="F434" s="1078" t="s">
        <v>1204</v>
      </c>
      <c r="G434" s="1079" t="s">
        <v>36</v>
      </c>
      <c r="H434" s="1079"/>
      <c r="I434" s="1133"/>
      <c r="J434" s="1021"/>
    </row>
    <row r="435" spans="1:10" ht="15" customHeight="1">
      <c r="A435" s="1131"/>
      <c r="B435" s="1132"/>
      <c r="C435" s="1097">
        <v>0.58333333333333337</v>
      </c>
      <c r="D435" s="1078" t="s">
        <v>94</v>
      </c>
      <c r="E435" s="1078" t="s">
        <v>608</v>
      </c>
      <c r="F435" s="1078" t="s">
        <v>1205</v>
      </c>
      <c r="G435" s="1079" t="s">
        <v>19</v>
      </c>
      <c r="H435" s="1079"/>
      <c r="I435" s="1133"/>
      <c r="J435" s="1021"/>
    </row>
    <row r="436" spans="1:10" ht="15" customHeight="1">
      <c r="A436" s="1131"/>
      <c r="B436" s="1132"/>
      <c r="C436" s="1097">
        <v>0.60416666666666663</v>
      </c>
      <c r="D436" s="1078" t="s">
        <v>43</v>
      </c>
      <c r="E436" s="1078" t="s">
        <v>608</v>
      </c>
      <c r="F436" s="1078" t="s">
        <v>1206</v>
      </c>
      <c r="G436" s="1079" t="s">
        <v>36</v>
      </c>
      <c r="H436" s="1079"/>
      <c r="I436" s="1133"/>
      <c r="J436" s="1021"/>
    </row>
    <row r="437" spans="1:10" ht="15" customHeight="1">
      <c r="A437" s="1131"/>
      <c r="B437" s="1132"/>
      <c r="C437" s="1097">
        <v>0.6875</v>
      </c>
      <c r="D437" s="1078" t="s">
        <v>43</v>
      </c>
      <c r="E437" s="1078" t="s">
        <v>608</v>
      </c>
      <c r="F437" s="1078" t="s">
        <v>1207</v>
      </c>
      <c r="G437" s="1079" t="s">
        <v>36</v>
      </c>
      <c r="H437" s="1079"/>
      <c r="I437" s="1133"/>
      <c r="J437" s="1021"/>
    </row>
    <row r="438" spans="1:10" ht="15" customHeight="1">
      <c r="A438" s="1131"/>
      <c r="B438" s="1132"/>
      <c r="C438" s="1097">
        <v>0.6875</v>
      </c>
      <c r="D438" s="1078" t="s">
        <v>43</v>
      </c>
      <c r="E438" s="1078" t="s">
        <v>30</v>
      </c>
      <c r="F438" s="1078" t="s">
        <v>1207</v>
      </c>
      <c r="G438" s="1079" t="s">
        <v>36</v>
      </c>
      <c r="H438" s="1079"/>
      <c r="I438" s="1133"/>
      <c r="J438" s="1027"/>
    </row>
    <row r="439" spans="1:10" ht="15" customHeight="1">
      <c r="A439" s="1112" t="s">
        <v>538</v>
      </c>
      <c r="B439" s="1136">
        <v>45551</v>
      </c>
      <c r="C439" s="1077"/>
      <c r="D439" s="1090" t="s">
        <v>17</v>
      </c>
      <c r="E439" s="1067" t="s">
        <v>575</v>
      </c>
      <c r="F439" s="1067" t="s">
        <v>1208</v>
      </c>
      <c r="G439" s="1135" t="s">
        <v>26</v>
      </c>
      <c r="H439" s="1077">
        <v>54</v>
      </c>
      <c r="I439" s="1094"/>
      <c r="J439" s="1021"/>
    </row>
    <row r="440" spans="1:10" ht="15" customHeight="1">
      <c r="A440" s="1112" t="s">
        <v>541</v>
      </c>
      <c r="B440" s="1136">
        <v>45552</v>
      </c>
      <c r="C440" s="1118">
        <v>0.39583333333333331</v>
      </c>
      <c r="D440" s="1066" t="s">
        <v>912</v>
      </c>
      <c r="E440" s="1067" t="s">
        <v>575</v>
      </c>
      <c r="F440" s="1067" t="s">
        <v>1209</v>
      </c>
      <c r="G440" s="1077" t="s">
        <v>19</v>
      </c>
      <c r="H440" s="1077">
        <v>54</v>
      </c>
      <c r="I440" s="1094" t="s">
        <v>526</v>
      </c>
      <c r="J440" s="1051"/>
    </row>
    <row r="441" spans="1:10" ht="15" customHeight="1">
      <c r="A441" s="1112"/>
      <c r="B441" s="1136"/>
      <c r="C441" s="1118">
        <v>0.66666666666666663</v>
      </c>
      <c r="D441" s="1066" t="s">
        <v>918</v>
      </c>
      <c r="E441" s="1067" t="s">
        <v>575</v>
      </c>
      <c r="F441" s="1067" t="s">
        <v>1210</v>
      </c>
      <c r="G441" s="1077" t="s">
        <v>36</v>
      </c>
      <c r="H441" s="1077">
        <v>54</v>
      </c>
      <c r="I441" s="1094"/>
      <c r="J441" s="1027"/>
    </row>
    <row r="442" spans="1:10" ht="15" customHeight="1">
      <c r="A442" s="1112" t="s">
        <v>527</v>
      </c>
      <c r="B442" s="1136">
        <v>45553</v>
      </c>
      <c r="C442" s="1118">
        <v>0.35416666666666669</v>
      </c>
      <c r="D442" s="1066" t="s">
        <v>767</v>
      </c>
      <c r="E442" s="1067" t="s">
        <v>575</v>
      </c>
      <c r="F442" s="1067" t="s">
        <v>1211</v>
      </c>
      <c r="G442" s="1077" t="s">
        <v>19</v>
      </c>
      <c r="H442" s="1077">
        <v>54</v>
      </c>
      <c r="I442" s="1094" t="s">
        <v>526</v>
      </c>
      <c r="J442" s="1027"/>
    </row>
    <row r="443" spans="1:10" ht="15" customHeight="1">
      <c r="A443" s="1112" t="s">
        <v>530</v>
      </c>
      <c r="B443" s="1130">
        <v>45554</v>
      </c>
      <c r="C443" s="1077"/>
      <c r="D443" s="1254" t="s">
        <v>98</v>
      </c>
      <c r="E443" s="1254" t="s">
        <v>575</v>
      </c>
      <c r="F443" s="1254"/>
      <c r="G443" s="1255" t="s">
        <v>19</v>
      </c>
      <c r="H443" s="1255">
        <v>54</v>
      </c>
      <c r="I443" s="1256" t="s">
        <v>526</v>
      </c>
      <c r="J443" s="1257" t="s">
        <v>1212</v>
      </c>
    </row>
    <row r="444" spans="1:10" ht="15" customHeight="1">
      <c r="A444" s="1112" t="s">
        <v>533</v>
      </c>
      <c r="B444" s="1136">
        <v>45555</v>
      </c>
      <c r="C444" s="1118">
        <v>0.45833333333333331</v>
      </c>
      <c r="D444" s="1067" t="s">
        <v>1213</v>
      </c>
      <c r="E444" s="1067" t="s">
        <v>575</v>
      </c>
      <c r="F444" s="1067" t="s">
        <v>1214</v>
      </c>
      <c r="G444" s="1077" t="s">
        <v>19</v>
      </c>
      <c r="H444" s="1077">
        <v>54</v>
      </c>
      <c r="I444" s="1094" t="s">
        <v>526</v>
      </c>
      <c r="J444" s="1111"/>
    </row>
    <row r="445" spans="1:10" ht="15" customHeight="1">
      <c r="A445" s="1131" t="s">
        <v>535</v>
      </c>
      <c r="B445" s="1132">
        <v>45556</v>
      </c>
      <c r="C445" s="1097">
        <v>0.375</v>
      </c>
      <c r="D445" s="1078" t="s">
        <v>94</v>
      </c>
      <c r="E445" s="1078" t="s">
        <v>575</v>
      </c>
      <c r="F445" s="1078" t="s">
        <v>1037</v>
      </c>
      <c r="G445" s="1079" t="s">
        <v>19</v>
      </c>
      <c r="H445" s="1079" t="s">
        <v>675</v>
      </c>
      <c r="I445" s="1133" t="s">
        <v>526</v>
      </c>
      <c r="J445" s="1026"/>
    </row>
    <row r="446" spans="1:10" ht="15" customHeight="1">
      <c r="A446" s="1131" t="s">
        <v>536</v>
      </c>
      <c r="B446" s="1132">
        <v>45557</v>
      </c>
      <c r="C446" s="1097">
        <v>0.375</v>
      </c>
      <c r="D446" s="1078" t="s">
        <v>94</v>
      </c>
      <c r="E446" s="1078" t="s">
        <v>575</v>
      </c>
      <c r="F446" s="1078" t="s">
        <v>1049</v>
      </c>
      <c r="G446" s="1079" t="s">
        <v>19</v>
      </c>
      <c r="H446" s="1079" t="s">
        <v>656</v>
      </c>
      <c r="I446" s="1133" t="s">
        <v>526</v>
      </c>
      <c r="J446" s="1051"/>
    </row>
    <row r="447" spans="1:10" ht="15" customHeight="1">
      <c r="A447" s="1131"/>
      <c r="B447" s="1132"/>
      <c r="C447" s="1097" t="s">
        <v>1122</v>
      </c>
      <c r="D447" s="1078" t="s">
        <v>43</v>
      </c>
      <c r="E447" s="1078" t="s">
        <v>575</v>
      </c>
      <c r="F447" s="1078" t="s">
        <v>1051</v>
      </c>
      <c r="G447" s="1079" t="s">
        <v>36</v>
      </c>
      <c r="H447" s="1079"/>
      <c r="I447" s="1133" t="s">
        <v>526</v>
      </c>
      <c r="J447" s="1027"/>
    </row>
    <row r="448" spans="1:10" ht="15" customHeight="1">
      <c r="A448" s="1112" t="s">
        <v>538</v>
      </c>
      <c r="B448" s="1136">
        <v>45558</v>
      </c>
      <c r="C448" s="1077"/>
      <c r="D448" s="1090" t="s">
        <v>17</v>
      </c>
      <c r="E448" s="1067" t="s">
        <v>567</v>
      </c>
      <c r="F448" s="1067" t="s">
        <v>18</v>
      </c>
      <c r="G448" s="1077"/>
      <c r="H448" s="1077"/>
      <c r="I448" s="1094"/>
      <c r="J448" s="1021"/>
    </row>
    <row r="449" spans="1:10" ht="15" customHeight="1">
      <c r="A449" s="1112"/>
      <c r="B449" s="1136"/>
      <c r="C449" s="1077"/>
      <c r="D449" s="1105" t="s">
        <v>98</v>
      </c>
      <c r="E449" s="1092" t="s">
        <v>567</v>
      </c>
      <c r="F449" s="1121" t="s">
        <v>159</v>
      </c>
      <c r="G449" s="1093"/>
      <c r="H449" s="1093"/>
      <c r="I449" s="1155"/>
      <c r="J449" s="1056" t="s">
        <v>1215</v>
      </c>
    </row>
    <row r="450" spans="1:10" ht="15" customHeight="1">
      <c r="A450" s="1112" t="s">
        <v>541</v>
      </c>
      <c r="B450" s="1136">
        <v>45559</v>
      </c>
      <c r="C450" s="1118">
        <v>0.39583333333333331</v>
      </c>
      <c r="D450" s="1066" t="s">
        <v>912</v>
      </c>
      <c r="E450" s="1067" t="s">
        <v>567</v>
      </c>
      <c r="F450" s="1067" t="s">
        <v>1216</v>
      </c>
      <c r="G450" s="1077" t="s">
        <v>19</v>
      </c>
      <c r="H450" s="1077">
        <v>54</v>
      </c>
      <c r="I450" s="1094" t="s">
        <v>526</v>
      </c>
      <c r="J450" s="1051"/>
    </row>
    <row r="451" spans="1:10" ht="15" customHeight="1">
      <c r="A451" s="1112"/>
      <c r="B451" s="1136"/>
      <c r="C451" s="1118">
        <v>0.47916666666666669</v>
      </c>
      <c r="D451" s="1066" t="s">
        <v>912</v>
      </c>
      <c r="E451" s="1067" t="s">
        <v>24</v>
      </c>
      <c r="F451" s="1067" t="s">
        <v>1217</v>
      </c>
      <c r="G451" s="1077" t="s">
        <v>36</v>
      </c>
      <c r="H451" s="1077">
        <v>54</v>
      </c>
      <c r="I451" s="1094" t="s">
        <v>526</v>
      </c>
      <c r="J451" s="1027"/>
    </row>
    <row r="452" spans="1:10" ht="15" customHeight="1">
      <c r="A452" s="1112"/>
      <c r="B452" s="1136"/>
      <c r="C452" s="1118" t="s">
        <v>1218</v>
      </c>
      <c r="D452" s="1066" t="s">
        <v>918</v>
      </c>
      <c r="E452" s="1067" t="s">
        <v>257</v>
      </c>
      <c r="F452" s="1067" t="s">
        <v>1219</v>
      </c>
      <c r="G452" s="1077" t="s">
        <v>36</v>
      </c>
      <c r="H452" s="1077">
        <v>54</v>
      </c>
      <c r="I452" s="1094" t="s">
        <v>526</v>
      </c>
      <c r="J452" s="1027"/>
    </row>
    <row r="453" spans="1:10" ht="15" customHeight="1">
      <c r="A453" s="1112" t="s">
        <v>527</v>
      </c>
      <c r="B453" s="1136">
        <v>45560</v>
      </c>
      <c r="C453" s="1118">
        <v>0.35416666666666669</v>
      </c>
      <c r="D453" s="1066" t="s">
        <v>767</v>
      </c>
      <c r="E453" s="1067" t="s">
        <v>567</v>
      </c>
      <c r="F453" s="1067" t="s">
        <v>703</v>
      </c>
      <c r="G453" s="1077" t="s">
        <v>19</v>
      </c>
      <c r="H453" s="1077">
        <v>54</v>
      </c>
      <c r="I453" s="1094" t="s">
        <v>526</v>
      </c>
      <c r="J453" s="1027"/>
    </row>
    <row r="454" spans="1:10" ht="15" customHeight="1">
      <c r="A454" s="1112" t="s">
        <v>530</v>
      </c>
      <c r="B454" s="1136">
        <v>45561</v>
      </c>
      <c r="C454" s="1077"/>
      <c r="D454" s="1092" t="s">
        <v>98</v>
      </c>
      <c r="E454" s="1092" t="s">
        <v>567</v>
      </c>
      <c r="F454" s="1092"/>
      <c r="G454" s="1093"/>
      <c r="H454" s="1093"/>
      <c r="I454" s="1155"/>
      <c r="J454" s="1058" t="s">
        <v>1220</v>
      </c>
    </row>
    <row r="455" spans="1:10" ht="15" customHeight="1">
      <c r="A455" s="1112" t="s">
        <v>533</v>
      </c>
      <c r="B455" s="1136">
        <v>45562</v>
      </c>
      <c r="C455" s="1077"/>
      <c r="D455" s="1092" t="s">
        <v>98</v>
      </c>
      <c r="E455" s="1092" t="s">
        <v>567</v>
      </c>
      <c r="F455" s="1092"/>
      <c r="G455" s="1093"/>
      <c r="H455" s="1093"/>
      <c r="I455" s="1155"/>
      <c r="J455" s="1054" t="s">
        <v>1221</v>
      </c>
    </row>
    <row r="456" spans="1:10" ht="15" customHeight="1">
      <c r="A456" s="1131" t="s">
        <v>535</v>
      </c>
      <c r="B456" s="1132">
        <v>45563</v>
      </c>
      <c r="C456" s="1097">
        <v>0.375</v>
      </c>
      <c r="D456" s="1078" t="s">
        <v>94</v>
      </c>
      <c r="E456" s="1078" t="s">
        <v>30</v>
      </c>
      <c r="F456" s="1078" t="s">
        <v>1222</v>
      </c>
      <c r="G456" s="1079" t="s">
        <v>36</v>
      </c>
      <c r="H456" s="1079" t="s">
        <v>1223</v>
      </c>
      <c r="I456" s="1133" t="s">
        <v>526</v>
      </c>
      <c r="J456" s="1051"/>
    </row>
    <row r="457" spans="1:10" ht="15" customHeight="1">
      <c r="A457" s="1131"/>
      <c r="B457" s="1132"/>
      <c r="C457" s="1097">
        <v>0.58333333333333337</v>
      </c>
      <c r="D457" s="1078" t="s">
        <v>15</v>
      </c>
      <c r="E457" s="1078" t="s">
        <v>46</v>
      </c>
      <c r="F457" s="1078" t="s">
        <v>1224</v>
      </c>
      <c r="G457" s="1079" t="s">
        <v>36</v>
      </c>
      <c r="H457" s="1079"/>
      <c r="I457" s="1133"/>
      <c r="J457" s="1051"/>
    </row>
    <row r="458" spans="1:10" ht="15" customHeight="1">
      <c r="A458" s="1131"/>
      <c r="B458" s="1132"/>
      <c r="C458" s="1097">
        <v>0.58333333333333337</v>
      </c>
      <c r="D458" s="1078" t="s">
        <v>50</v>
      </c>
      <c r="E458" s="1078" t="s">
        <v>567</v>
      </c>
      <c r="F458" s="1078" t="s">
        <v>50</v>
      </c>
      <c r="G458" s="1079" t="s">
        <v>36</v>
      </c>
      <c r="H458" s="1079"/>
      <c r="I458" s="1133"/>
      <c r="J458" s="1051" t="s">
        <v>1225</v>
      </c>
    </row>
    <row r="459" spans="1:10" ht="15" customHeight="1">
      <c r="A459" s="1131" t="s">
        <v>536</v>
      </c>
      <c r="B459" s="1132">
        <v>45564</v>
      </c>
      <c r="C459" s="1097">
        <v>0.375</v>
      </c>
      <c r="D459" s="1078" t="s">
        <v>94</v>
      </c>
      <c r="E459" s="1078" t="s">
        <v>30</v>
      </c>
      <c r="F459" s="1078" t="s">
        <v>1226</v>
      </c>
      <c r="G459" s="1079" t="s">
        <v>36</v>
      </c>
      <c r="H459" s="1079" t="s">
        <v>844</v>
      </c>
      <c r="I459" s="1133" t="s">
        <v>526</v>
      </c>
      <c r="J459" s="1051"/>
    </row>
    <row r="460" spans="1:10" ht="15" customHeight="1">
      <c r="A460" s="1131"/>
      <c r="B460" s="1132"/>
      <c r="C460" s="1097">
        <v>0.54166666666666663</v>
      </c>
      <c r="D460" s="1078" t="s">
        <v>1227</v>
      </c>
      <c r="E460" s="1078" t="s">
        <v>567</v>
      </c>
      <c r="F460" s="1078" t="s">
        <v>1228</v>
      </c>
      <c r="G460" s="1079" t="s">
        <v>36</v>
      </c>
      <c r="H460" s="1079">
        <v>54</v>
      </c>
      <c r="I460" s="1133"/>
      <c r="J460" s="1027"/>
    </row>
    <row r="461" spans="1:10" ht="19.5" customHeight="1">
      <c r="A461" s="1112" t="s">
        <v>538</v>
      </c>
      <c r="B461" s="1130">
        <v>45565</v>
      </c>
      <c r="C461" s="1077"/>
      <c r="D461" s="1090" t="s">
        <v>17</v>
      </c>
      <c r="E461" s="1067" t="s">
        <v>608</v>
      </c>
      <c r="F461" s="1067"/>
      <c r="G461" s="1077"/>
      <c r="H461" s="1077">
        <v>54</v>
      </c>
      <c r="I461" s="1094" t="s">
        <v>526</v>
      </c>
      <c r="J461" s="1027"/>
    </row>
    <row r="462" spans="1:10" ht="16.5" customHeight="1">
      <c r="A462" s="1112"/>
      <c r="B462" s="1130"/>
      <c r="C462" s="1077"/>
      <c r="D462" s="1090" t="s">
        <v>50</v>
      </c>
      <c r="E462" s="1067" t="s">
        <v>608</v>
      </c>
      <c r="F462" s="1067" t="s">
        <v>50</v>
      </c>
      <c r="G462" s="1077" t="s">
        <v>36</v>
      </c>
      <c r="H462" s="1077">
        <v>54</v>
      </c>
      <c r="I462" s="1094" t="s">
        <v>526</v>
      </c>
      <c r="J462" s="1021" t="s">
        <v>1229</v>
      </c>
    </row>
    <row r="463" spans="1:10" ht="31.7" customHeight="1">
      <c r="A463" s="1108" t="s">
        <v>452</v>
      </c>
      <c r="B463" s="1109"/>
      <c r="C463" s="1109"/>
      <c r="D463" s="1109"/>
      <c r="E463" s="1109"/>
      <c r="F463" s="1109"/>
      <c r="G463" s="1109"/>
      <c r="H463" s="1109"/>
      <c r="I463" s="1110"/>
      <c r="J463" s="1051"/>
    </row>
    <row r="464" spans="1:10" ht="15" customHeight="1">
      <c r="A464" s="1112" t="s">
        <v>541</v>
      </c>
      <c r="B464" s="1130">
        <v>45566</v>
      </c>
      <c r="C464" s="1118">
        <v>0.39583333333333331</v>
      </c>
      <c r="D464" s="1066" t="s">
        <v>912</v>
      </c>
      <c r="E464" s="1067" t="s">
        <v>608</v>
      </c>
      <c r="F464" s="1067" t="s">
        <v>1230</v>
      </c>
      <c r="G464" s="1077" t="s">
        <v>19</v>
      </c>
      <c r="H464" s="1077">
        <v>54</v>
      </c>
      <c r="I464" s="1094" t="s">
        <v>526</v>
      </c>
      <c r="J464" s="1051"/>
    </row>
    <row r="465" spans="1:10" ht="15" customHeight="1">
      <c r="A465" s="1112"/>
      <c r="B465" s="1130"/>
      <c r="C465" s="1118">
        <v>0.47916666666666669</v>
      </c>
      <c r="D465" s="1066" t="s">
        <v>912</v>
      </c>
      <c r="E465" s="1067" t="s">
        <v>32</v>
      </c>
      <c r="F465" s="1067" t="s">
        <v>1231</v>
      </c>
      <c r="G465" s="1077" t="s">
        <v>36</v>
      </c>
      <c r="H465" s="1077">
        <v>54</v>
      </c>
      <c r="I465" s="1094" t="s">
        <v>526</v>
      </c>
      <c r="J465" s="1027"/>
    </row>
    <row r="466" spans="1:10" ht="15" customHeight="1">
      <c r="A466" s="1112"/>
      <c r="B466" s="1130"/>
      <c r="C466" s="1118" t="s">
        <v>1218</v>
      </c>
      <c r="D466" s="1066" t="s">
        <v>918</v>
      </c>
      <c r="E466" s="1067" t="s">
        <v>32</v>
      </c>
      <c r="F466" s="1067" t="s">
        <v>1219</v>
      </c>
      <c r="G466" s="1077" t="s">
        <v>36</v>
      </c>
      <c r="H466" s="1077">
        <v>54</v>
      </c>
      <c r="I466" s="1094" t="s">
        <v>526</v>
      </c>
      <c r="J466" s="1027"/>
    </row>
    <row r="467" spans="1:10" ht="15" customHeight="1">
      <c r="A467" s="1112" t="s">
        <v>527</v>
      </c>
      <c r="B467" s="1136">
        <v>45567</v>
      </c>
      <c r="C467" s="1118">
        <v>0.39583333333333331</v>
      </c>
      <c r="D467" s="1066" t="s">
        <v>767</v>
      </c>
      <c r="E467" s="1067" t="s">
        <v>608</v>
      </c>
      <c r="F467" s="1067" t="s">
        <v>191</v>
      </c>
      <c r="G467" s="1077" t="s">
        <v>19</v>
      </c>
      <c r="H467" s="1077">
        <v>54</v>
      </c>
      <c r="I467" s="1094" t="s">
        <v>526</v>
      </c>
      <c r="J467" s="1027"/>
    </row>
    <row r="468" spans="1:10" ht="15" customHeight="1">
      <c r="A468" s="1112" t="s">
        <v>530</v>
      </c>
      <c r="B468" s="1136">
        <v>45568</v>
      </c>
      <c r="C468" s="1098">
        <v>0.66666666666666663</v>
      </c>
      <c r="D468" s="1084" t="s">
        <v>98</v>
      </c>
      <c r="E468" s="1084" t="s">
        <v>608</v>
      </c>
      <c r="F468" s="1084" t="s">
        <v>928</v>
      </c>
      <c r="G468" s="1085" t="s">
        <v>19</v>
      </c>
      <c r="H468" s="1085"/>
      <c r="I468" s="1086"/>
      <c r="J468" s="1058" t="s">
        <v>929</v>
      </c>
    </row>
    <row r="469" spans="1:10" ht="15" customHeight="1">
      <c r="A469" s="1112" t="s">
        <v>533</v>
      </c>
      <c r="B469" s="1136">
        <v>45569</v>
      </c>
      <c r="C469" s="1118">
        <v>0.45833333333333331</v>
      </c>
      <c r="D469" s="1067" t="s">
        <v>1232</v>
      </c>
      <c r="E469" s="1067" t="s">
        <v>608</v>
      </c>
      <c r="F469" s="1067" t="s">
        <v>1233</v>
      </c>
      <c r="G469" s="1077" t="s">
        <v>36</v>
      </c>
      <c r="H469" s="1077"/>
      <c r="I469" s="1094"/>
      <c r="J469" s="1111"/>
    </row>
    <row r="470" spans="1:10" ht="15" customHeight="1">
      <c r="A470" s="1112"/>
      <c r="B470" s="1136"/>
      <c r="C470" s="1098">
        <v>0.47916666666666669</v>
      </c>
      <c r="D470" s="1084" t="s">
        <v>1234</v>
      </c>
      <c r="E470" s="1084" t="s">
        <v>608</v>
      </c>
      <c r="F470" s="1084" t="s">
        <v>1235</v>
      </c>
      <c r="G470" s="1085" t="s">
        <v>19</v>
      </c>
      <c r="H470" s="1085"/>
      <c r="I470" s="1086"/>
      <c r="J470" s="1059" t="s">
        <v>1236</v>
      </c>
    </row>
    <row r="471" spans="1:10" ht="15" customHeight="1">
      <c r="A471" s="1131" t="s">
        <v>535</v>
      </c>
      <c r="B471" s="1132">
        <v>45570</v>
      </c>
      <c r="C471" s="1097">
        <v>0.375</v>
      </c>
      <c r="D471" s="1078" t="s">
        <v>94</v>
      </c>
      <c r="E471" s="1078" t="s">
        <v>608</v>
      </c>
      <c r="F471" s="1078" t="s">
        <v>1037</v>
      </c>
      <c r="G471" s="1079" t="s">
        <v>19</v>
      </c>
      <c r="H471" s="1079" t="s">
        <v>675</v>
      </c>
      <c r="I471" s="1133" t="s">
        <v>526</v>
      </c>
      <c r="J471" s="1051"/>
    </row>
    <row r="472" spans="1:10" ht="15" customHeight="1">
      <c r="A472" s="1131"/>
      <c r="B472" s="1132"/>
      <c r="C472" s="1097">
        <v>0.54166666666666663</v>
      </c>
      <c r="D472" s="1078" t="s">
        <v>94</v>
      </c>
      <c r="E472" s="1078" t="s">
        <v>608</v>
      </c>
      <c r="F472" s="1078" t="s">
        <v>1049</v>
      </c>
      <c r="G472" s="1079" t="s">
        <v>19</v>
      </c>
      <c r="H472" s="1079" t="s">
        <v>656</v>
      </c>
      <c r="I472" s="1133" t="s">
        <v>526</v>
      </c>
      <c r="J472" s="1051"/>
    </row>
    <row r="473" spans="1:10" ht="15" customHeight="1">
      <c r="A473" s="1131" t="s">
        <v>536</v>
      </c>
      <c r="B473" s="1132">
        <v>45571</v>
      </c>
      <c r="C473" s="1097">
        <v>0.45833333333333331</v>
      </c>
      <c r="D473" s="1078" t="s">
        <v>956</v>
      </c>
      <c r="E473" s="1078" t="s">
        <v>608</v>
      </c>
      <c r="F473" s="1078" t="s">
        <v>1237</v>
      </c>
      <c r="G473" s="1079" t="s">
        <v>36</v>
      </c>
      <c r="H473" s="1079">
        <v>54</v>
      </c>
      <c r="I473" s="1133" t="s">
        <v>526</v>
      </c>
      <c r="J473" s="1026"/>
    </row>
    <row r="474" spans="1:10" ht="15" customHeight="1">
      <c r="A474" s="1131"/>
      <c r="B474" s="1132"/>
      <c r="C474" s="1097">
        <v>0.41666666666666669</v>
      </c>
      <c r="D474" s="1078" t="s">
        <v>29</v>
      </c>
      <c r="E474" s="1078" t="s">
        <v>30</v>
      </c>
      <c r="F474" s="1078" t="s">
        <v>924</v>
      </c>
      <c r="G474" s="1079" t="s">
        <v>36</v>
      </c>
      <c r="H474" s="1079">
        <v>54</v>
      </c>
      <c r="I474" s="1133" t="s">
        <v>526</v>
      </c>
      <c r="J474" s="1027"/>
    </row>
    <row r="475" spans="1:10" ht="15" customHeight="1">
      <c r="A475" s="1112" t="s">
        <v>538</v>
      </c>
      <c r="B475" s="1130">
        <v>45572</v>
      </c>
      <c r="C475" s="1077"/>
      <c r="D475" s="1090" t="s">
        <v>17</v>
      </c>
      <c r="E475" s="1067" t="s">
        <v>575</v>
      </c>
      <c r="F475" s="1067"/>
      <c r="G475" s="1077"/>
      <c r="H475" s="1077"/>
      <c r="I475" s="1094"/>
      <c r="J475" s="1027"/>
    </row>
    <row r="476" spans="1:10" ht="15" customHeight="1">
      <c r="A476" s="1112" t="s">
        <v>541</v>
      </c>
      <c r="B476" s="1130">
        <v>45573</v>
      </c>
      <c r="C476" s="1118">
        <v>0.39583333333333331</v>
      </c>
      <c r="D476" s="1066" t="s">
        <v>912</v>
      </c>
      <c r="E476" s="1067" t="s">
        <v>575</v>
      </c>
      <c r="F476" s="1067" t="s">
        <v>1238</v>
      </c>
      <c r="G476" s="1077" t="s">
        <v>19</v>
      </c>
      <c r="H476" s="1077">
        <v>54</v>
      </c>
      <c r="I476" s="1094"/>
      <c r="J476" s="1111"/>
    </row>
    <row r="477" spans="1:10" ht="15" customHeight="1">
      <c r="A477" s="1112"/>
      <c r="B477" s="1130"/>
      <c r="C477" s="1118" t="s">
        <v>1218</v>
      </c>
      <c r="D477" s="1066" t="s">
        <v>918</v>
      </c>
      <c r="E477" s="1067" t="s">
        <v>32</v>
      </c>
      <c r="F477" s="1067" t="s">
        <v>1219</v>
      </c>
      <c r="G477" s="1077" t="s">
        <v>36</v>
      </c>
      <c r="H477" s="1077">
        <v>54</v>
      </c>
      <c r="I477" s="1094" t="s">
        <v>526</v>
      </c>
      <c r="J477" s="1111"/>
    </row>
    <row r="478" spans="1:10" ht="15" customHeight="1">
      <c r="A478" s="1112" t="s">
        <v>527</v>
      </c>
      <c r="B478" s="1136">
        <v>45574</v>
      </c>
      <c r="C478" s="1118">
        <v>0.39583333333333331</v>
      </c>
      <c r="D478" s="1066" t="s">
        <v>767</v>
      </c>
      <c r="E478" s="1067" t="s">
        <v>575</v>
      </c>
      <c r="F478" s="1067" t="s">
        <v>703</v>
      </c>
      <c r="G478" s="1077" t="s">
        <v>19</v>
      </c>
      <c r="H478" s="1077">
        <v>54</v>
      </c>
      <c r="I478" s="1094"/>
      <c r="J478" s="1111"/>
    </row>
    <row r="479" spans="1:10" ht="15" customHeight="1">
      <c r="A479" s="1112" t="s">
        <v>530</v>
      </c>
      <c r="B479" s="1130">
        <v>45575</v>
      </c>
      <c r="C479" s="1077"/>
      <c r="D479" s="1067"/>
      <c r="E479" s="1067" t="s">
        <v>575</v>
      </c>
      <c r="F479" s="1067"/>
      <c r="G479" s="1077"/>
      <c r="H479" s="1077"/>
      <c r="I479" s="1094"/>
      <c r="J479" s="1111"/>
    </row>
    <row r="480" spans="1:10" ht="15" customHeight="1">
      <c r="A480" s="1112" t="s">
        <v>533</v>
      </c>
      <c r="B480" s="1136">
        <v>45576</v>
      </c>
      <c r="C480" s="1118">
        <v>0.54166666666666663</v>
      </c>
      <c r="D480" s="1067" t="s">
        <v>920</v>
      </c>
      <c r="E480" s="1067" t="s">
        <v>575</v>
      </c>
      <c r="F480" s="1067" t="s">
        <v>1239</v>
      </c>
      <c r="G480" s="1135" t="s">
        <v>26</v>
      </c>
      <c r="H480" s="1077">
        <v>54</v>
      </c>
      <c r="I480" s="1094"/>
      <c r="J480" s="1111"/>
    </row>
    <row r="481" spans="1:10" ht="15" customHeight="1">
      <c r="A481" s="1131" t="s">
        <v>535</v>
      </c>
      <c r="B481" s="1132">
        <v>45577</v>
      </c>
      <c r="C481" s="1079" t="s">
        <v>594</v>
      </c>
      <c r="D481" s="1078" t="s">
        <v>43</v>
      </c>
      <c r="E481" s="1078" t="s">
        <v>30</v>
      </c>
      <c r="F481" s="1078" t="s">
        <v>980</v>
      </c>
      <c r="G481" s="1079" t="s">
        <v>36</v>
      </c>
      <c r="H481" s="1079">
        <v>54</v>
      </c>
      <c r="I481" s="1133"/>
      <c r="J481" s="1111"/>
    </row>
    <row r="482" spans="1:10" ht="15" customHeight="1">
      <c r="A482" s="1131"/>
      <c r="B482" s="1132"/>
      <c r="C482" s="1097">
        <v>0.5</v>
      </c>
      <c r="D482" s="1078" t="s">
        <v>15</v>
      </c>
      <c r="E482" s="1078" t="s">
        <v>575</v>
      </c>
      <c r="F482" s="1099" t="s">
        <v>461</v>
      </c>
      <c r="G482" s="1135" t="s">
        <v>26</v>
      </c>
      <c r="H482" s="1079">
        <v>54</v>
      </c>
      <c r="I482" s="1133"/>
      <c r="J482" s="1111"/>
    </row>
    <row r="483" spans="1:10" ht="15" customHeight="1">
      <c r="A483" s="1131" t="s">
        <v>536</v>
      </c>
      <c r="B483" s="1132">
        <v>45578</v>
      </c>
      <c r="C483" s="1097">
        <v>0.45833333333333331</v>
      </c>
      <c r="D483" s="1078" t="s">
        <v>956</v>
      </c>
      <c r="E483" s="1078" t="s">
        <v>575</v>
      </c>
      <c r="F483" s="1078" t="s">
        <v>1237</v>
      </c>
      <c r="G483" s="1079" t="s">
        <v>36</v>
      </c>
      <c r="H483" s="1079">
        <v>54</v>
      </c>
      <c r="I483" s="1133" t="s">
        <v>526</v>
      </c>
      <c r="J483" s="1111"/>
    </row>
    <row r="484" spans="1:10" ht="15" customHeight="1">
      <c r="A484" s="1112" t="s">
        <v>538</v>
      </c>
      <c r="B484" s="1130">
        <v>45579</v>
      </c>
      <c r="C484" s="1077"/>
      <c r="D484" s="1090" t="s">
        <v>17</v>
      </c>
      <c r="E484" s="1067" t="s">
        <v>596</v>
      </c>
      <c r="F484" s="1067"/>
      <c r="G484" s="1077"/>
      <c r="H484" s="1077"/>
      <c r="I484" s="1094"/>
      <c r="J484" s="1051"/>
    </row>
    <row r="485" spans="1:10" ht="15" customHeight="1">
      <c r="A485" s="1112" t="s">
        <v>541</v>
      </c>
      <c r="B485" s="1130">
        <v>45580</v>
      </c>
      <c r="C485" s="1118">
        <v>0.39583333333333331</v>
      </c>
      <c r="D485" s="1066" t="s">
        <v>912</v>
      </c>
      <c r="E485" s="1067" t="s">
        <v>567</v>
      </c>
      <c r="F485" s="1067" t="s">
        <v>1042</v>
      </c>
      <c r="G485" s="1077" t="s">
        <v>19</v>
      </c>
      <c r="H485" s="1077">
        <v>54</v>
      </c>
      <c r="I485" s="1094" t="s">
        <v>526</v>
      </c>
      <c r="J485" s="1051"/>
    </row>
    <row r="486" spans="1:10" ht="15" customHeight="1">
      <c r="A486" s="1112"/>
      <c r="B486" s="1130"/>
      <c r="C486" s="1118">
        <v>0.47916666666666669</v>
      </c>
      <c r="D486" s="1066" t="s">
        <v>912</v>
      </c>
      <c r="E486" s="1067" t="s">
        <v>24</v>
      </c>
      <c r="F486" s="1067" t="s">
        <v>1240</v>
      </c>
      <c r="G486" s="1077" t="s">
        <v>36</v>
      </c>
      <c r="H486" s="1077">
        <v>54</v>
      </c>
      <c r="I486" s="1094" t="s">
        <v>526</v>
      </c>
      <c r="J486" s="1027"/>
    </row>
    <row r="487" spans="1:10" ht="15" customHeight="1">
      <c r="A487" s="1112"/>
      <c r="B487" s="1130"/>
      <c r="C487" s="1118" t="s">
        <v>1218</v>
      </c>
      <c r="D487" s="1066" t="s">
        <v>918</v>
      </c>
      <c r="E487" s="1067" t="s">
        <v>32</v>
      </c>
      <c r="F487" s="1067" t="s">
        <v>1219</v>
      </c>
      <c r="G487" s="1077" t="s">
        <v>36</v>
      </c>
      <c r="H487" s="1077">
        <v>54</v>
      </c>
      <c r="I487" s="1094" t="s">
        <v>526</v>
      </c>
      <c r="J487" s="1027"/>
    </row>
    <row r="488" spans="1:10" ht="15" customHeight="1">
      <c r="A488" s="1112" t="s">
        <v>527</v>
      </c>
      <c r="B488" s="1136">
        <v>45581</v>
      </c>
      <c r="C488" s="1118">
        <v>0.39583333333333331</v>
      </c>
      <c r="D488" s="1066" t="s">
        <v>767</v>
      </c>
      <c r="E488" s="1067" t="s">
        <v>567</v>
      </c>
      <c r="F488" s="1067" t="s">
        <v>70</v>
      </c>
      <c r="G488" s="1077" t="s">
        <v>19</v>
      </c>
      <c r="H488" s="1077">
        <v>54</v>
      </c>
      <c r="I488" s="1094" t="s">
        <v>526</v>
      </c>
      <c r="J488" s="1027"/>
    </row>
    <row r="489" spans="1:10" ht="15" customHeight="1">
      <c r="A489" s="1112" t="s">
        <v>530</v>
      </c>
      <c r="B489" s="1130">
        <v>45582</v>
      </c>
      <c r="C489" s="1077"/>
      <c r="D489" s="1067"/>
      <c r="E489" s="1067" t="s">
        <v>567</v>
      </c>
      <c r="F489" s="1067"/>
      <c r="G489" s="1077"/>
      <c r="H489" s="1077"/>
      <c r="I489" s="1094"/>
      <c r="J489" s="1111"/>
    </row>
    <row r="490" spans="1:10" ht="15" customHeight="1">
      <c r="A490" s="1112" t="s">
        <v>533</v>
      </c>
      <c r="B490" s="1130">
        <v>45583</v>
      </c>
      <c r="C490" s="1077"/>
      <c r="D490" s="1067"/>
      <c r="E490" s="1067" t="s">
        <v>567</v>
      </c>
      <c r="F490" s="1067"/>
      <c r="G490" s="1077"/>
      <c r="H490" s="1077"/>
      <c r="I490" s="1094"/>
      <c r="J490" s="1111"/>
    </row>
    <row r="491" spans="1:10" ht="15" customHeight="1">
      <c r="A491" s="1131" t="s">
        <v>535</v>
      </c>
      <c r="B491" s="1132">
        <v>45584</v>
      </c>
      <c r="C491" s="1079"/>
      <c r="D491" s="1078"/>
      <c r="E491" s="1078" t="s">
        <v>567</v>
      </c>
      <c r="F491" s="1078"/>
      <c r="G491" s="1079"/>
      <c r="H491" s="1079"/>
      <c r="I491" s="1133"/>
      <c r="J491" s="1111"/>
    </row>
    <row r="492" spans="1:10" ht="15" customHeight="1">
      <c r="A492" s="1131" t="s">
        <v>536</v>
      </c>
      <c r="B492" s="1132">
        <v>45585</v>
      </c>
      <c r="C492" s="1097">
        <v>0.45833333333333331</v>
      </c>
      <c r="D492" s="1078" t="s">
        <v>956</v>
      </c>
      <c r="E492" s="1078" t="s">
        <v>567</v>
      </c>
      <c r="F492" s="1078" t="s">
        <v>1237</v>
      </c>
      <c r="G492" s="1079" t="s">
        <v>36</v>
      </c>
      <c r="H492" s="1079">
        <v>54</v>
      </c>
      <c r="I492" s="1133" t="s">
        <v>526</v>
      </c>
      <c r="J492" s="1111"/>
    </row>
    <row r="493" spans="1:10" ht="15" customHeight="1">
      <c r="A493" s="1112" t="s">
        <v>538</v>
      </c>
      <c r="B493" s="1130">
        <v>45586</v>
      </c>
      <c r="C493" s="1077"/>
      <c r="D493" s="1090" t="s">
        <v>17</v>
      </c>
      <c r="E493" s="1067"/>
      <c r="F493" s="1067" t="s">
        <v>1241</v>
      </c>
      <c r="G493" s="1077" t="s">
        <v>19</v>
      </c>
      <c r="H493" s="1077">
        <v>54</v>
      </c>
      <c r="I493" s="1094" t="s">
        <v>526</v>
      </c>
      <c r="J493" s="1051"/>
    </row>
    <row r="494" spans="1:10" ht="15" customHeight="1">
      <c r="A494" s="1112" t="s">
        <v>541</v>
      </c>
      <c r="B494" s="1130">
        <v>45587</v>
      </c>
      <c r="C494" s="1118">
        <v>0.5</v>
      </c>
      <c r="D494" s="1066" t="s">
        <v>912</v>
      </c>
      <c r="E494" s="1067" t="s">
        <v>608</v>
      </c>
      <c r="F494" s="1067" t="s">
        <v>1242</v>
      </c>
      <c r="G494" s="1077" t="s">
        <v>19</v>
      </c>
      <c r="H494" s="1077">
        <v>54</v>
      </c>
      <c r="I494" s="1094"/>
      <c r="J494" s="1051"/>
    </row>
    <row r="495" spans="1:10" ht="15" customHeight="1">
      <c r="A495" s="1112"/>
      <c r="B495" s="1130"/>
      <c r="C495" s="1118">
        <v>0.58333333333333337</v>
      </c>
      <c r="D495" s="1066" t="s">
        <v>912</v>
      </c>
      <c r="E495" s="1067" t="s">
        <v>32</v>
      </c>
      <c r="F495" s="1067" t="s">
        <v>1243</v>
      </c>
      <c r="G495" s="1077" t="s">
        <v>36</v>
      </c>
      <c r="H495" s="1077">
        <v>54</v>
      </c>
      <c r="I495" s="1094"/>
      <c r="J495" s="1027"/>
    </row>
    <row r="496" spans="1:10" ht="15" customHeight="1">
      <c r="A496" s="1112"/>
      <c r="B496" s="1130"/>
      <c r="C496" s="1118" t="s">
        <v>1218</v>
      </c>
      <c r="D496" s="1066" t="s">
        <v>918</v>
      </c>
      <c r="E496" s="1067" t="s">
        <v>24</v>
      </c>
      <c r="F496" s="1067" t="s">
        <v>1219</v>
      </c>
      <c r="G496" s="1077" t="s">
        <v>36</v>
      </c>
      <c r="H496" s="1077">
        <v>54</v>
      </c>
      <c r="I496" s="1094" t="s">
        <v>526</v>
      </c>
      <c r="J496" s="1027"/>
    </row>
    <row r="497" spans="1:10" ht="15" customHeight="1">
      <c r="A497" s="1112" t="s">
        <v>527</v>
      </c>
      <c r="B497" s="1136">
        <v>45588</v>
      </c>
      <c r="C497" s="1118">
        <v>0.39583333333333331</v>
      </c>
      <c r="D497" s="1066" t="s">
        <v>767</v>
      </c>
      <c r="E497" s="1067"/>
      <c r="F497" s="1067" t="s">
        <v>1244</v>
      </c>
      <c r="G497" s="1077" t="s">
        <v>19</v>
      </c>
      <c r="H497" s="1077">
        <v>54</v>
      </c>
      <c r="I497" s="1094" t="s">
        <v>526</v>
      </c>
      <c r="J497" s="1027"/>
    </row>
    <row r="498" spans="1:10" ht="15" customHeight="1">
      <c r="A498" s="1112" t="s">
        <v>530</v>
      </c>
      <c r="B498" s="1130">
        <v>45589</v>
      </c>
      <c r="C498" s="1077"/>
      <c r="D498" s="1067"/>
      <c r="E498" s="1067"/>
      <c r="F498" s="1067"/>
      <c r="G498" s="1077"/>
      <c r="H498" s="1077"/>
      <c r="I498" s="1094"/>
      <c r="J498" s="1111"/>
    </row>
    <row r="499" spans="1:10" ht="15" customHeight="1">
      <c r="A499" s="1112" t="s">
        <v>533</v>
      </c>
      <c r="B499" s="1130">
        <v>45590</v>
      </c>
      <c r="C499" s="1077"/>
      <c r="D499" s="1067"/>
      <c r="E499" s="1067"/>
      <c r="F499" s="1067"/>
      <c r="G499" s="1077"/>
      <c r="H499" s="1077"/>
      <c r="I499" s="1094"/>
      <c r="J499" s="1111"/>
    </row>
    <row r="500" spans="1:10" ht="15" customHeight="1">
      <c r="A500" s="1131" t="s">
        <v>535</v>
      </c>
      <c r="B500" s="1132">
        <v>45591</v>
      </c>
      <c r="C500" s="1097">
        <v>0.45833333333333331</v>
      </c>
      <c r="D500" s="1078" t="s">
        <v>94</v>
      </c>
      <c r="E500" s="1078" t="s">
        <v>575</v>
      </c>
      <c r="F500" s="1078" t="s">
        <v>1245</v>
      </c>
      <c r="G500" s="1135" t="s">
        <v>26</v>
      </c>
      <c r="H500" s="1079">
        <v>54</v>
      </c>
      <c r="I500" s="1133"/>
      <c r="J500" s="1111"/>
    </row>
    <row r="501" spans="1:10" ht="15" customHeight="1">
      <c r="A501" s="1131" t="s">
        <v>536</v>
      </c>
      <c r="B501" s="1132">
        <v>45592</v>
      </c>
      <c r="C501" s="1097">
        <v>0.45833333333333331</v>
      </c>
      <c r="D501" s="1078" t="s">
        <v>956</v>
      </c>
      <c r="E501" s="1078"/>
      <c r="F501" s="1078" t="s">
        <v>1237</v>
      </c>
      <c r="G501" s="1079" t="s">
        <v>36</v>
      </c>
      <c r="H501" s="1079">
        <v>54</v>
      </c>
      <c r="I501" s="1133" t="s">
        <v>526</v>
      </c>
      <c r="J501" s="1111"/>
    </row>
    <row r="502" spans="1:10" ht="15" customHeight="1">
      <c r="A502" s="1112" t="s">
        <v>538</v>
      </c>
      <c r="B502" s="1130">
        <v>45593</v>
      </c>
      <c r="C502" s="1077"/>
      <c r="D502" s="1090" t="s">
        <v>17</v>
      </c>
      <c r="E502" s="1067"/>
      <c r="F502" s="1067"/>
      <c r="G502" s="1077"/>
      <c r="H502" s="1077"/>
      <c r="I502" s="1094"/>
      <c r="J502" s="1111"/>
    </row>
    <row r="503" spans="1:10" ht="15" customHeight="1">
      <c r="A503" s="1112" t="s">
        <v>541</v>
      </c>
      <c r="B503" s="1130">
        <v>45594</v>
      </c>
      <c r="C503" s="1118">
        <v>0.41666666666666669</v>
      </c>
      <c r="D503" s="1066" t="s">
        <v>912</v>
      </c>
      <c r="E503" s="1067"/>
      <c r="F503" s="1067" t="s">
        <v>1246</v>
      </c>
      <c r="G503" s="1077" t="s">
        <v>36</v>
      </c>
      <c r="H503" s="1077">
        <v>54</v>
      </c>
      <c r="I503" s="1094"/>
      <c r="J503" s="1111"/>
    </row>
    <row r="504" spans="1:10" ht="15" customHeight="1">
      <c r="A504" s="1112"/>
      <c r="B504" s="1130"/>
      <c r="C504" s="1118" t="s">
        <v>1218</v>
      </c>
      <c r="D504" s="1066" t="s">
        <v>918</v>
      </c>
      <c r="E504" s="1067" t="s">
        <v>24</v>
      </c>
      <c r="F504" s="1067" t="s">
        <v>1219</v>
      </c>
      <c r="G504" s="1077" t="s">
        <v>36</v>
      </c>
      <c r="H504" s="1077">
        <v>54</v>
      </c>
      <c r="I504" s="1094" t="s">
        <v>526</v>
      </c>
      <c r="J504" s="1111"/>
    </row>
    <row r="505" spans="1:10" ht="15" customHeight="1">
      <c r="A505" s="1112" t="s">
        <v>527</v>
      </c>
      <c r="B505" s="1130">
        <v>45595</v>
      </c>
      <c r="C505" s="1118">
        <v>0.39583333333333331</v>
      </c>
      <c r="D505" s="1066" t="s">
        <v>767</v>
      </c>
      <c r="E505" s="1067"/>
      <c r="F505" s="1067" t="s">
        <v>1247</v>
      </c>
      <c r="G505" s="1077" t="s">
        <v>19</v>
      </c>
      <c r="H505" s="1077">
        <v>54</v>
      </c>
      <c r="I505" s="1094"/>
      <c r="J505" s="1111"/>
    </row>
    <row r="506" spans="1:10" ht="18.75" customHeight="1">
      <c r="A506" s="1112" t="s">
        <v>530</v>
      </c>
      <c r="B506" s="1130">
        <v>45596</v>
      </c>
      <c r="C506" s="1077"/>
      <c r="D506" s="1067"/>
      <c r="E506" s="1067"/>
      <c r="F506" s="1067"/>
      <c r="G506" s="1077"/>
      <c r="H506" s="1077"/>
      <c r="I506" s="1094"/>
      <c r="J506" s="1111"/>
    </row>
    <row r="507" spans="1:10" ht="30.2" customHeight="1">
      <c r="A507" s="1108" t="s">
        <v>478</v>
      </c>
      <c r="B507" s="1109"/>
      <c r="C507" s="1109"/>
      <c r="D507" s="1109"/>
      <c r="E507" s="1109"/>
      <c r="F507" s="1109"/>
      <c r="G507" s="1109"/>
      <c r="H507" s="1109"/>
      <c r="I507" s="1110"/>
      <c r="J507" s="1111"/>
    </row>
    <row r="508" spans="1:10" ht="15" customHeight="1">
      <c r="A508" s="1112" t="s">
        <v>533</v>
      </c>
      <c r="B508" s="1130">
        <v>45597</v>
      </c>
      <c r="C508" s="1077"/>
      <c r="D508" s="1067"/>
      <c r="E508" s="1067"/>
      <c r="F508" s="1067"/>
      <c r="G508" s="1077"/>
      <c r="H508" s="1077"/>
      <c r="I508" s="1094"/>
      <c r="J508" s="1111"/>
    </row>
    <row r="509" spans="1:10" ht="15" customHeight="1">
      <c r="A509" s="1131" t="s">
        <v>535</v>
      </c>
      <c r="B509" s="1132">
        <v>45598</v>
      </c>
      <c r="C509" s="1079"/>
      <c r="D509" s="1078"/>
      <c r="E509" s="1078"/>
      <c r="F509" s="1078"/>
      <c r="G509" s="1079"/>
      <c r="H509" s="1079"/>
      <c r="I509" s="1133"/>
      <c r="J509" s="1111"/>
    </row>
    <row r="510" spans="1:10" ht="15" customHeight="1">
      <c r="A510" s="1131" t="s">
        <v>536</v>
      </c>
      <c r="B510" s="1132">
        <v>45599</v>
      </c>
      <c r="C510" s="1097">
        <v>0.41666666666666669</v>
      </c>
      <c r="D510" s="1078" t="s">
        <v>29</v>
      </c>
      <c r="E510" s="1078" t="s">
        <v>30</v>
      </c>
      <c r="F510" s="1078" t="s">
        <v>924</v>
      </c>
      <c r="G510" s="1079" t="s">
        <v>36</v>
      </c>
      <c r="H510" s="1079">
        <v>54</v>
      </c>
      <c r="I510" s="1133"/>
      <c r="J510" s="1111"/>
    </row>
    <row r="511" spans="1:10" ht="15" customHeight="1">
      <c r="A511" s="1112" t="s">
        <v>538</v>
      </c>
      <c r="B511" s="1130">
        <v>45600</v>
      </c>
      <c r="C511" s="1077"/>
      <c r="D511" s="1090" t="s">
        <v>17</v>
      </c>
      <c r="E511" s="1067"/>
      <c r="F511" s="1067"/>
      <c r="G511" s="1077"/>
      <c r="H511" s="1077"/>
      <c r="I511" s="1094"/>
      <c r="J511" s="1111"/>
    </row>
    <row r="512" spans="1:10" ht="15" customHeight="1">
      <c r="A512" s="1112" t="s">
        <v>541</v>
      </c>
      <c r="B512" s="1130">
        <v>45601</v>
      </c>
      <c r="C512" s="1118">
        <v>0.41666666666666669</v>
      </c>
      <c r="D512" s="1066" t="s">
        <v>912</v>
      </c>
      <c r="E512" s="1067"/>
      <c r="F512" s="1067" t="s">
        <v>1248</v>
      </c>
      <c r="G512" s="1077" t="s">
        <v>36</v>
      </c>
      <c r="H512" s="1077">
        <v>54</v>
      </c>
      <c r="I512" s="1094"/>
      <c r="J512" s="1111"/>
    </row>
    <row r="513" spans="1:10" ht="15" customHeight="1">
      <c r="A513" s="1112"/>
      <c r="B513" s="1130"/>
      <c r="C513" s="1118" t="s">
        <v>1218</v>
      </c>
      <c r="D513" s="1066" t="s">
        <v>918</v>
      </c>
      <c r="E513" s="1067" t="s">
        <v>1249</v>
      </c>
      <c r="F513" s="1067" t="s">
        <v>1219</v>
      </c>
      <c r="G513" s="1077" t="s">
        <v>36</v>
      </c>
      <c r="H513" s="1077">
        <v>54</v>
      </c>
      <c r="I513" s="1094"/>
      <c r="J513" s="1111"/>
    </row>
    <row r="514" spans="1:10" ht="15" customHeight="1">
      <c r="A514" s="1112" t="s">
        <v>527</v>
      </c>
      <c r="B514" s="1130">
        <v>45602</v>
      </c>
      <c r="C514" s="1118">
        <v>0.39583333333333331</v>
      </c>
      <c r="D514" s="1066" t="s">
        <v>767</v>
      </c>
      <c r="E514" s="1067"/>
      <c r="F514" s="1067" t="s">
        <v>1250</v>
      </c>
      <c r="G514" s="1135" t="s">
        <v>26</v>
      </c>
      <c r="H514" s="1077">
        <v>54</v>
      </c>
      <c r="I514" s="1094"/>
      <c r="J514" s="1111"/>
    </row>
    <row r="515" spans="1:10" ht="15" customHeight="1">
      <c r="A515" s="1112" t="s">
        <v>530</v>
      </c>
      <c r="B515" s="1130">
        <v>45603</v>
      </c>
      <c r="C515" s="1098">
        <v>0.60416666666666663</v>
      </c>
      <c r="D515" s="1084" t="s">
        <v>98</v>
      </c>
      <c r="E515" s="1084" t="s">
        <v>575</v>
      </c>
      <c r="F515" s="1084" t="s">
        <v>928</v>
      </c>
      <c r="G515" s="1085" t="s">
        <v>19</v>
      </c>
      <c r="H515" s="1085"/>
      <c r="I515" s="1086"/>
      <c r="J515" s="1058" t="s">
        <v>929</v>
      </c>
    </row>
    <row r="516" spans="1:10" ht="15" customHeight="1">
      <c r="A516" s="1112" t="s">
        <v>533</v>
      </c>
      <c r="B516" s="1130">
        <v>45604</v>
      </c>
      <c r="C516" s="1118">
        <v>0.79166666666666663</v>
      </c>
      <c r="D516" s="1067" t="s">
        <v>29</v>
      </c>
      <c r="E516" s="1067" t="s">
        <v>30</v>
      </c>
      <c r="F516" s="1067" t="s">
        <v>883</v>
      </c>
      <c r="G516" s="1077" t="s">
        <v>36</v>
      </c>
      <c r="H516" s="1077">
        <v>54</v>
      </c>
      <c r="I516" s="1094"/>
      <c r="J516" s="1111"/>
    </row>
    <row r="517" spans="1:10" ht="15" customHeight="1">
      <c r="A517" s="1131" t="s">
        <v>535</v>
      </c>
      <c r="B517" s="1132">
        <v>45605</v>
      </c>
      <c r="C517" s="1079"/>
      <c r="D517" s="1078"/>
      <c r="E517" s="1078"/>
      <c r="F517" s="1078"/>
      <c r="G517" s="1079"/>
      <c r="H517" s="1079"/>
      <c r="I517" s="1133"/>
      <c r="J517" s="1111"/>
    </row>
    <row r="518" spans="1:10" ht="15" customHeight="1">
      <c r="A518" s="1131" t="s">
        <v>536</v>
      </c>
      <c r="B518" s="1132">
        <v>45606</v>
      </c>
      <c r="C518" s="1079"/>
      <c r="D518" s="1078"/>
      <c r="E518" s="1078"/>
      <c r="F518" s="1078"/>
      <c r="G518" s="1079"/>
      <c r="H518" s="1079"/>
      <c r="I518" s="1133"/>
      <c r="J518" s="1111"/>
    </row>
    <row r="519" spans="1:10" ht="15" customHeight="1">
      <c r="A519" s="1112" t="s">
        <v>538</v>
      </c>
      <c r="B519" s="1130">
        <v>45607</v>
      </c>
      <c r="C519" s="1077"/>
      <c r="D519" s="1090" t="s">
        <v>17</v>
      </c>
      <c r="E519" s="1067"/>
      <c r="F519" s="1067"/>
      <c r="G519" s="1077"/>
      <c r="H519" s="1077"/>
      <c r="I519" s="1094"/>
      <c r="J519" s="1111"/>
    </row>
    <row r="520" spans="1:10" ht="15" customHeight="1">
      <c r="A520" s="1112" t="s">
        <v>541</v>
      </c>
      <c r="B520" s="1130">
        <v>45608</v>
      </c>
      <c r="C520" s="1118">
        <v>0.41666666666666669</v>
      </c>
      <c r="D520" s="1066" t="s">
        <v>912</v>
      </c>
      <c r="E520" s="1067"/>
      <c r="F520" s="1067" t="s">
        <v>1251</v>
      </c>
      <c r="G520" s="1077" t="s">
        <v>36</v>
      </c>
      <c r="H520" s="1077">
        <v>54</v>
      </c>
      <c r="I520" s="1094"/>
      <c r="J520" s="1111"/>
    </row>
    <row r="521" spans="1:10" ht="15" customHeight="1">
      <c r="A521" s="1112"/>
      <c r="B521" s="1130"/>
      <c r="C521" s="1118" t="s">
        <v>1218</v>
      </c>
      <c r="D521" s="1066" t="s">
        <v>918</v>
      </c>
      <c r="E521" s="1067" t="s">
        <v>32</v>
      </c>
      <c r="F521" s="1067" t="s">
        <v>1219</v>
      </c>
      <c r="G521" s="1077" t="s">
        <v>36</v>
      </c>
      <c r="H521" s="1077">
        <v>54</v>
      </c>
      <c r="I521" s="1094"/>
      <c r="J521" s="1111"/>
    </row>
    <row r="522" spans="1:10" ht="15" customHeight="1">
      <c r="A522" s="1142"/>
      <c r="B522" s="1143"/>
      <c r="C522" s="1153">
        <v>0.8125</v>
      </c>
      <c r="D522" s="1100" t="s">
        <v>15</v>
      </c>
      <c r="E522" s="1089" t="s">
        <v>915</v>
      </c>
      <c r="F522" s="1089" t="s">
        <v>1076</v>
      </c>
      <c r="G522" s="1144"/>
      <c r="H522" s="1144"/>
      <c r="I522" s="1146"/>
      <c r="J522" s="1111"/>
    </row>
    <row r="523" spans="1:10" ht="15" customHeight="1">
      <c r="A523" s="1112" t="s">
        <v>527</v>
      </c>
      <c r="B523" s="1130">
        <v>45609</v>
      </c>
      <c r="C523" s="1118">
        <v>0.39583333333333331</v>
      </c>
      <c r="D523" s="1066" t="s">
        <v>767</v>
      </c>
      <c r="E523" s="1067"/>
      <c r="F523" s="1067" t="s">
        <v>1252</v>
      </c>
      <c r="G523" s="1077" t="s">
        <v>19</v>
      </c>
      <c r="H523" s="1077">
        <v>54</v>
      </c>
      <c r="I523" s="1094"/>
      <c r="J523" s="1111"/>
    </row>
    <row r="524" spans="1:10" ht="15" customHeight="1">
      <c r="A524" s="1112" t="s">
        <v>530</v>
      </c>
      <c r="B524" s="1130">
        <v>45610</v>
      </c>
      <c r="C524" s="1077"/>
      <c r="D524" s="1067"/>
      <c r="E524" s="1067"/>
      <c r="F524" s="1067"/>
      <c r="G524" s="1077"/>
      <c r="H524" s="1077"/>
      <c r="I524" s="1094"/>
      <c r="J524" s="1111"/>
    </row>
    <row r="525" spans="1:10" ht="15" customHeight="1">
      <c r="A525" s="1112" t="s">
        <v>533</v>
      </c>
      <c r="B525" s="1130">
        <v>45611</v>
      </c>
      <c r="C525" s="1077"/>
      <c r="D525" s="1067"/>
      <c r="E525" s="1067"/>
      <c r="F525" s="1067"/>
      <c r="G525" s="1077"/>
      <c r="H525" s="1077"/>
      <c r="I525" s="1094"/>
      <c r="J525" s="1111"/>
    </row>
    <row r="526" spans="1:10" ht="15" customHeight="1">
      <c r="A526" s="1131" t="s">
        <v>535</v>
      </c>
      <c r="B526" s="1132">
        <v>45612</v>
      </c>
      <c r="C526" s="1097">
        <v>0.45833333333333331</v>
      </c>
      <c r="D526" s="1078" t="s">
        <v>94</v>
      </c>
      <c r="E526" s="1078" t="s">
        <v>575</v>
      </c>
      <c r="F526" s="1078" t="s">
        <v>1253</v>
      </c>
      <c r="G526" s="1135" t="s">
        <v>26</v>
      </c>
      <c r="H526" s="1079">
        <v>54</v>
      </c>
      <c r="I526" s="1133"/>
      <c r="J526" s="1111"/>
    </row>
    <row r="527" spans="1:10" ht="15" customHeight="1">
      <c r="A527" s="1131" t="s">
        <v>536</v>
      </c>
      <c r="B527" s="1132">
        <v>45613</v>
      </c>
      <c r="C527" s="1079"/>
      <c r="D527" s="1078"/>
      <c r="E527" s="1078"/>
      <c r="F527" s="1078"/>
      <c r="G527" s="1079"/>
      <c r="H527" s="1079"/>
      <c r="I527" s="1133"/>
      <c r="J527" s="1111"/>
    </row>
    <row r="528" spans="1:10" ht="15" customHeight="1">
      <c r="A528" s="1112" t="s">
        <v>538</v>
      </c>
      <c r="B528" s="1130">
        <v>45614</v>
      </c>
      <c r="C528" s="1077"/>
      <c r="D528" s="1090" t="s">
        <v>17</v>
      </c>
      <c r="E528" s="1067"/>
      <c r="F528" s="1067"/>
      <c r="G528" s="1077"/>
      <c r="H528" s="1077"/>
      <c r="I528" s="1094"/>
      <c r="J528" s="1111"/>
    </row>
    <row r="529" spans="1:10" ht="15" customHeight="1">
      <c r="A529" s="1112" t="s">
        <v>541</v>
      </c>
      <c r="B529" s="1130">
        <v>45615</v>
      </c>
      <c r="C529" s="1118">
        <v>0.41666666666666669</v>
      </c>
      <c r="D529" s="1066" t="s">
        <v>912</v>
      </c>
      <c r="E529" s="1067"/>
      <c r="F529" s="1067" t="s">
        <v>1251</v>
      </c>
      <c r="G529" s="1077" t="s">
        <v>36</v>
      </c>
      <c r="H529" s="1077">
        <v>54</v>
      </c>
      <c r="I529" s="1094"/>
      <c r="J529" s="1111"/>
    </row>
    <row r="530" spans="1:10" ht="15" customHeight="1">
      <c r="A530" s="1112"/>
      <c r="B530" s="1130"/>
      <c r="C530" s="1118" t="s">
        <v>150</v>
      </c>
      <c r="D530" s="1066" t="s">
        <v>918</v>
      </c>
      <c r="E530" s="1067" t="s">
        <v>24</v>
      </c>
      <c r="F530" s="1067" t="s">
        <v>1219</v>
      </c>
      <c r="G530" s="1077" t="s">
        <v>36</v>
      </c>
      <c r="H530" s="1077">
        <v>54</v>
      </c>
      <c r="I530" s="1094"/>
      <c r="J530" s="1111"/>
    </row>
    <row r="531" spans="1:10" ht="15" customHeight="1">
      <c r="A531" s="1112" t="s">
        <v>527</v>
      </c>
      <c r="B531" s="1130">
        <v>45616</v>
      </c>
      <c r="C531" s="1118">
        <v>0.39583333333333331</v>
      </c>
      <c r="D531" s="1066" t="s">
        <v>767</v>
      </c>
      <c r="E531" s="1067"/>
      <c r="F531" s="1067" t="s">
        <v>1252</v>
      </c>
      <c r="G531" s="1077" t="s">
        <v>19</v>
      </c>
      <c r="H531" s="1077">
        <v>54</v>
      </c>
      <c r="I531" s="1094"/>
      <c r="J531" s="1111"/>
    </row>
    <row r="532" spans="1:10" ht="15" customHeight="1">
      <c r="A532" s="1112" t="s">
        <v>530</v>
      </c>
      <c r="B532" s="1130">
        <v>45617</v>
      </c>
      <c r="C532" s="1077"/>
      <c r="D532" s="1067"/>
      <c r="E532" s="1067"/>
      <c r="F532" s="1067"/>
      <c r="G532" s="1077"/>
      <c r="H532" s="1077"/>
      <c r="I532" s="1094"/>
      <c r="J532" s="1111"/>
    </row>
    <row r="533" spans="1:10" ht="15" customHeight="1">
      <c r="A533" s="1112" t="s">
        <v>533</v>
      </c>
      <c r="B533" s="1130">
        <v>45618</v>
      </c>
      <c r="C533" s="1118">
        <v>0.5625</v>
      </c>
      <c r="D533" s="1067" t="s">
        <v>920</v>
      </c>
      <c r="E533" s="1067" t="s">
        <v>32</v>
      </c>
      <c r="F533" s="1067" t="s">
        <v>1254</v>
      </c>
      <c r="G533" s="1135" t="s">
        <v>26</v>
      </c>
      <c r="H533" s="1077"/>
      <c r="I533" s="1094"/>
      <c r="J533" s="1111"/>
    </row>
    <row r="534" spans="1:10" ht="15" customHeight="1">
      <c r="A534" s="1112"/>
      <c r="B534" s="1130"/>
      <c r="C534" s="1118" t="s">
        <v>1255</v>
      </c>
      <c r="D534" s="1067" t="s">
        <v>920</v>
      </c>
      <c r="E534" s="1067" t="s">
        <v>608</v>
      </c>
      <c r="F534" s="1067" t="s">
        <v>1256</v>
      </c>
      <c r="G534" s="1135" t="s">
        <v>26</v>
      </c>
      <c r="H534" s="1077"/>
      <c r="I534" s="1094"/>
      <c r="J534" s="1111"/>
    </row>
    <row r="535" spans="1:10" ht="15" customHeight="1">
      <c r="A535" s="1131" t="s">
        <v>535</v>
      </c>
      <c r="B535" s="1132">
        <v>45619</v>
      </c>
      <c r="C535" s="1079" t="s">
        <v>1257</v>
      </c>
      <c r="D535" s="1078" t="s">
        <v>573</v>
      </c>
      <c r="E535" s="1078" t="s">
        <v>608</v>
      </c>
      <c r="F535" s="1078" t="s">
        <v>1258</v>
      </c>
      <c r="G535" s="1079" t="s">
        <v>19</v>
      </c>
      <c r="H535" s="1079"/>
      <c r="I535" s="1133"/>
      <c r="J535" s="1111"/>
    </row>
    <row r="536" spans="1:10" ht="15" customHeight="1">
      <c r="A536" s="1131" t="s">
        <v>536</v>
      </c>
      <c r="B536" s="1132">
        <v>45620</v>
      </c>
      <c r="C536" s="1079"/>
      <c r="D536" s="1078"/>
      <c r="E536" s="1078"/>
      <c r="F536" s="1078"/>
      <c r="G536" s="1079"/>
      <c r="H536" s="1079"/>
      <c r="I536" s="1133"/>
      <c r="J536" s="1111"/>
    </row>
    <row r="537" spans="1:10" ht="15" customHeight="1">
      <c r="A537" s="1112" t="s">
        <v>538</v>
      </c>
      <c r="B537" s="1130">
        <v>45621</v>
      </c>
      <c r="C537" s="1077"/>
      <c r="D537" s="1090" t="s">
        <v>17</v>
      </c>
      <c r="E537" s="1067"/>
      <c r="F537" s="1067"/>
      <c r="G537" s="1077"/>
      <c r="H537" s="1077"/>
      <c r="I537" s="1094"/>
      <c r="J537" s="1111"/>
    </row>
    <row r="538" spans="1:10" ht="15" customHeight="1">
      <c r="A538" s="1112" t="s">
        <v>541</v>
      </c>
      <c r="B538" s="1130">
        <v>45622</v>
      </c>
      <c r="C538" s="1118">
        <v>0.41666666666666669</v>
      </c>
      <c r="D538" s="1066" t="s">
        <v>912</v>
      </c>
      <c r="E538" s="1067"/>
      <c r="F538" s="1067" t="s">
        <v>1251</v>
      </c>
      <c r="G538" s="1077" t="s">
        <v>36</v>
      </c>
      <c r="H538" s="1077">
        <v>54</v>
      </c>
      <c r="I538" s="1094"/>
      <c r="J538" s="1111"/>
    </row>
    <row r="539" spans="1:10" ht="15" customHeight="1">
      <c r="A539" s="1112"/>
      <c r="B539" s="1130"/>
      <c r="C539" s="1118" t="s">
        <v>150</v>
      </c>
      <c r="D539" s="1066" t="s">
        <v>918</v>
      </c>
      <c r="E539" s="1067" t="s">
        <v>32</v>
      </c>
      <c r="F539" s="1067" t="s">
        <v>1219</v>
      </c>
      <c r="G539" s="1077" t="s">
        <v>36</v>
      </c>
      <c r="H539" s="1077">
        <v>54</v>
      </c>
      <c r="I539" s="1094"/>
      <c r="J539" s="1111"/>
    </row>
    <row r="540" spans="1:10" ht="15" customHeight="1">
      <c r="A540" s="1112" t="s">
        <v>527</v>
      </c>
      <c r="B540" s="1130">
        <v>45623</v>
      </c>
      <c r="C540" s="1118">
        <v>0.39583333333333331</v>
      </c>
      <c r="D540" s="1066" t="s">
        <v>767</v>
      </c>
      <c r="E540" s="1067"/>
      <c r="F540" s="1067" t="s">
        <v>1252</v>
      </c>
      <c r="G540" s="1077" t="s">
        <v>19</v>
      </c>
      <c r="H540" s="1077">
        <v>54</v>
      </c>
      <c r="I540" s="1094"/>
      <c r="J540" s="1111"/>
    </row>
    <row r="541" spans="1:10" ht="15" customHeight="1">
      <c r="A541" s="1112" t="s">
        <v>530</v>
      </c>
      <c r="B541" s="1130">
        <v>45624</v>
      </c>
      <c r="C541" s="1077"/>
      <c r="D541" s="1067"/>
      <c r="E541" s="1067"/>
      <c r="F541" s="1067"/>
      <c r="G541" s="1077"/>
      <c r="H541" s="1077"/>
      <c r="I541" s="1094"/>
      <c r="J541" s="1111"/>
    </row>
    <row r="542" spans="1:10" ht="15" customHeight="1">
      <c r="A542" s="1112" t="s">
        <v>533</v>
      </c>
      <c r="B542" s="1130">
        <v>45625</v>
      </c>
      <c r="C542" s="1077"/>
      <c r="D542" s="1067"/>
      <c r="E542" s="1067"/>
      <c r="F542" s="1067"/>
      <c r="G542" s="1077"/>
      <c r="H542" s="1077"/>
      <c r="I542" s="1094"/>
      <c r="J542" s="1111"/>
    </row>
    <row r="543" spans="1:10" ht="18" customHeight="1">
      <c r="A543" s="1131" t="s">
        <v>535</v>
      </c>
      <c r="B543" s="1132">
        <v>45626</v>
      </c>
      <c r="C543" s="1079"/>
      <c r="D543" s="1078"/>
      <c r="E543" s="1078"/>
      <c r="F543" s="1078"/>
      <c r="G543" s="1079"/>
      <c r="H543" s="1079"/>
      <c r="I543" s="1133"/>
      <c r="J543" s="1111"/>
    </row>
    <row r="544" spans="1:10" ht="29.25" customHeight="1">
      <c r="A544" s="1108" t="s">
        <v>487</v>
      </c>
      <c r="B544" s="1109"/>
      <c r="C544" s="1109"/>
      <c r="D544" s="1109"/>
      <c r="E544" s="1109"/>
      <c r="F544" s="1109"/>
      <c r="G544" s="1109"/>
      <c r="H544" s="1109"/>
      <c r="I544" s="1110"/>
      <c r="J544" s="1111"/>
    </row>
    <row r="545" spans="1:10" ht="15" customHeight="1">
      <c r="A545" s="1131" t="s">
        <v>536</v>
      </c>
      <c r="B545" s="1132">
        <v>45627</v>
      </c>
      <c r="C545" s="1097">
        <v>0.41666666666666669</v>
      </c>
      <c r="D545" s="1078" t="s">
        <v>29</v>
      </c>
      <c r="E545" s="1078" t="s">
        <v>30</v>
      </c>
      <c r="F545" s="1078" t="s">
        <v>924</v>
      </c>
      <c r="G545" s="1079" t="s">
        <v>36</v>
      </c>
      <c r="H545" s="1079">
        <v>54</v>
      </c>
      <c r="I545" s="1133"/>
      <c r="J545" s="1111"/>
    </row>
    <row r="546" spans="1:10" ht="15" customHeight="1">
      <c r="A546" s="1112" t="s">
        <v>538</v>
      </c>
      <c r="B546" s="1130">
        <v>45628</v>
      </c>
      <c r="C546" s="1077"/>
      <c r="D546" s="1090" t="s">
        <v>17</v>
      </c>
      <c r="E546" s="1067"/>
      <c r="F546" s="1067"/>
      <c r="G546" s="1077"/>
      <c r="H546" s="1077"/>
      <c r="I546" s="1094"/>
      <c r="J546" s="1111"/>
    </row>
    <row r="547" spans="1:10" ht="15" customHeight="1">
      <c r="A547" s="1112" t="s">
        <v>541</v>
      </c>
      <c r="B547" s="1130">
        <v>45629</v>
      </c>
      <c r="C547" s="1118">
        <v>0.41666666666666669</v>
      </c>
      <c r="D547" s="1066" t="s">
        <v>912</v>
      </c>
      <c r="E547" s="1067"/>
      <c r="F547" s="1067" t="s">
        <v>1259</v>
      </c>
      <c r="G547" s="1077" t="s">
        <v>36</v>
      </c>
      <c r="H547" s="1077">
        <v>54</v>
      </c>
      <c r="I547" s="1094"/>
      <c r="J547" s="1111"/>
    </row>
    <row r="548" spans="1:10" ht="15" customHeight="1">
      <c r="A548" s="1112"/>
      <c r="B548" s="1130"/>
      <c r="C548" s="1118" t="s">
        <v>150</v>
      </c>
      <c r="D548" s="1066" t="s">
        <v>918</v>
      </c>
      <c r="E548" s="1067" t="s">
        <v>24</v>
      </c>
      <c r="F548" s="1067" t="s">
        <v>1219</v>
      </c>
      <c r="G548" s="1077" t="s">
        <v>36</v>
      </c>
      <c r="H548" s="1077">
        <v>54</v>
      </c>
      <c r="I548" s="1094"/>
      <c r="J548" s="1111"/>
    </row>
    <row r="549" spans="1:10" ht="15" customHeight="1">
      <c r="A549" s="1112" t="s">
        <v>527</v>
      </c>
      <c r="B549" s="1130">
        <v>45630</v>
      </c>
      <c r="C549" s="1118">
        <v>0.39583333333333331</v>
      </c>
      <c r="D549" s="1066" t="s">
        <v>767</v>
      </c>
      <c r="E549" s="1067"/>
      <c r="F549" s="1067" t="s">
        <v>1260</v>
      </c>
      <c r="G549" s="1135" t="s">
        <v>26</v>
      </c>
      <c r="H549" s="1077">
        <v>54</v>
      </c>
      <c r="I549" s="1094"/>
      <c r="J549" s="1111"/>
    </row>
    <row r="550" spans="1:10" ht="15" customHeight="1">
      <c r="A550" s="1112" t="s">
        <v>530</v>
      </c>
      <c r="B550" s="1130">
        <v>45631</v>
      </c>
      <c r="C550" s="1077"/>
      <c r="D550" s="1067"/>
      <c r="E550" s="1067"/>
      <c r="F550" s="1067"/>
      <c r="G550" s="1077"/>
      <c r="H550" s="1077"/>
      <c r="I550" s="1094"/>
      <c r="J550" s="1111"/>
    </row>
    <row r="551" spans="1:10" ht="15" customHeight="1">
      <c r="A551" s="1112" t="s">
        <v>533</v>
      </c>
      <c r="B551" s="1130">
        <v>45632</v>
      </c>
      <c r="C551" s="1077"/>
      <c r="D551" s="1067"/>
      <c r="E551" s="1067"/>
      <c r="F551" s="1067"/>
      <c r="G551" s="1077"/>
      <c r="H551" s="1077"/>
      <c r="I551" s="1094"/>
      <c r="J551" s="1111"/>
    </row>
    <row r="552" spans="1:10" ht="15" customHeight="1">
      <c r="A552" s="1131" t="s">
        <v>535</v>
      </c>
      <c r="B552" s="1132">
        <v>45633</v>
      </c>
      <c r="C552" s="1079"/>
      <c r="D552" s="1078"/>
      <c r="E552" s="1078"/>
      <c r="F552" s="1078"/>
      <c r="G552" s="1079"/>
      <c r="H552" s="1079"/>
      <c r="I552" s="1133"/>
      <c r="J552" s="1111"/>
    </row>
    <row r="553" spans="1:10" ht="15" customHeight="1">
      <c r="A553" s="1131" t="s">
        <v>536</v>
      </c>
      <c r="B553" s="1132">
        <v>45634</v>
      </c>
      <c r="C553" s="1079"/>
      <c r="D553" s="1078"/>
      <c r="E553" s="1078"/>
      <c r="F553" s="1078"/>
      <c r="G553" s="1079"/>
      <c r="H553" s="1079"/>
      <c r="I553" s="1133"/>
      <c r="J553" s="1111"/>
    </row>
    <row r="554" spans="1:10" ht="15" customHeight="1">
      <c r="A554" s="1112" t="s">
        <v>538</v>
      </c>
      <c r="B554" s="1130">
        <v>45635</v>
      </c>
      <c r="C554" s="1077"/>
      <c r="D554" s="1090" t="s">
        <v>17</v>
      </c>
      <c r="E554" s="1067"/>
      <c r="F554" s="1067"/>
      <c r="G554" s="1077"/>
      <c r="H554" s="1077"/>
      <c r="I554" s="1094"/>
      <c r="J554" s="1111"/>
    </row>
    <row r="555" spans="1:10" ht="15" customHeight="1">
      <c r="A555" s="1112" t="s">
        <v>541</v>
      </c>
      <c r="B555" s="1130">
        <v>45636</v>
      </c>
      <c r="C555" s="1118">
        <v>0.41666666666666669</v>
      </c>
      <c r="D555" s="1066" t="s">
        <v>912</v>
      </c>
      <c r="E555" s="1067"/>
      <c r="F555" s="1067" t="s">
        <v>1251</v>
      </c>
      <c r="G555" s="1077" t="s">
        <v>36</v>
      </c>
      <c r="H555" s="1077">
        <v>54</v>
      </c>
      <c r="I555" s="1094"/>
      <c r="J555" s="1111"/>
    </row>
    <row r="556" spans="1:10" ht="15" customHeight="1">
      <c r="A556" s="1112" t="s">
        <v>527</v>
      </c>
      <c r="B556" s="1130">
        <v>45637</v>
      </c>
      <c r="C556" s="1118">
        <v>0.39583333333333331</v>
      </c>
      <c r="D556" s="1066" t="s">
        <v>767</v>
      </c>
      <c r="E556" s="1067"/>
      <c r="F556" s="1067" t="s">
        <v>1252</v>
      </c>
      <c r="G556" s="1077" t="s">
        <v>19</v>
      </c>
      <c r="H556" s="1077">
        <v>54</v>
      </c>
      <c r="I556" s="1094"/>
      <c r="J556" s="1111"/>
    </row>
    <row r="557" spans="1:10" ht="15" customHeight="1">
      <c r="A557" s="1112" t="s">
        <v>530</v>
      </c>
      <c r="B557" s="1130">
        <v>45638</v>
      </c>
      <c r="C557" s="1118">
        <v>0.45833333333333331</v>
      </c>
      <c r="D557" s="1067" t="s">
        <v>29</v>
      </c>
      <c r="E557" s="1067"/>
      <c r="F557" s="1067" t="s">
        <v>1261</v>
      </c>
      <c r="G557" s="1077" t="s">
        <v>36</v>
      </c>
      <c r="H557" s="1077">
        <v>54</v>
      </c>
      <c r="I557" s="1094"/>
      <c r="J557" s="1111"/>
    </row>
    <row r="558" spans="1:10" ht="15" customHeight="1">
      <c r="A558" s="1112" t="s">
        <v>533</v>
      </c>
      <c r="B558" s="1130">
        <v>45639</v>
      </c>
      <c r="C558" s="1181">
        <v>0.5625</v>
      </c>
      <c r="D558" s="1067" t="s">
        <v>920</v>
      </c>
      <c r="E558" s="1067" t="s">
        <v>32</v>
      </c>
      <c r="F558" s="1067" t="s">
        <v>1262</v>
      </c>
      <c r="G558" s="1135" t="s">
        <v>26</v>
      </c>
      <c r="H558" s="1077"/>
      <c r="I558" s="1094"/>
      <c r="J558" s="1182" t="s">
        <v>1263</v>
      </c>
    </row>
    <row r="559" spans="1:10" ht="15" customHeight="1">
      <c r="A559" s="1131" t="s">
        <v>535</v>
      </c>
      <c r="B559" s="1132">
        <v>45640</v>
      </c>
      <c r="C559" s="1079" t="s">
        <v>1257</v>
      </c>
      <c r="D559" s="1078" t="s">
        <v>573</v>
      </c>
      <c r="E559" s="1078" t="s">
        <v>608</v>
      </c>
      <c r="F559" s="1078" t="s">
        <v>1264</v>
      </c>
      <c r="G559" s="1079" t="s">
        <v>19</v>
      </c>
      <c r="H559" s="1079">
        <v>54</v>
      </c>
      <c r="I559" s="1133"/>
      <c r="J559" s="1182" t="s">
        <v>1265</v>
      </c>
    </row>
    <row r="560" spans="1:10" ht="15" customHeight="1">
      <c r="A560" s="1131" t="s">
        <v>536</v>
      </c>
      <c r="B560" s="1132">
        <v>45641</v>
      </c>
      <c r="C560" s="1079"/>
      <c r="D560" s="1078"/>
      <c r="E560" s="1078"/>
      <c r="F560" s="1078"/>
      <c r="G560" s="1079"/>
      <c r="H560" s="1079"/>
      <c r="I560" s="1133"/>
      <c r="J560" s="1111"/>
    </row>
    <row r="561" spans="1:10" ht="15" customHeight="1">
      <c r="A561" s="1112" t="s">
        <v>538</v>
      </c>
      <c r="B561" s="1130">
        <v>45642</v>
      </c>
      <c r="C561" s="1077"/>
      <c r="D561" s="1090" t="s">
        <v>17</v>
      </c>
      <c r="E561" s="1067"/>
      <c r="F561" s="1067"/>
      <c r="G561" s="1077"/>
      <c r="H561" s="1077"/>
      <c r="I561" s="1094"/>
      <c r="J561" s="1111"/>
    </row>
    <row r="562" spans="1:10" ht="15" customHeight="1">
      <c r="A562" s="1112" t="s">
        <v>541</v>
      </c>
      <c r="B562" s="1130">
        <v>45643</v>
      </c>
      <c r="C562" s="1118">
        <v>0.41666666666666669</v>
      </c>
      <c r="D562" s="1066" t="s">
        <v>912</v>
      </c>
      <c r="E562" s="1067"/>
      <c r="F562" s="1067" t="s">
        <v>1251</v>
      </c>
      <c r="G562" s="1077" t="s">
        <v>36</v>
      </c>
      <c r="H562" s="1077">
        <v>54</v>
      </c>
      <c r="I562" s="1094"/>
      <c r="J562" s="1111"/>
    </row>
    <row r="563" spans="1:10" ht="15" customHeight="1">
      <c r="A563" s="1112" t="s">
        <v>527</v>
      </c>
      <c r="B563" s="1130">
        <v>45644</v>
      </c>
      <c r="C563" s="1077"/>
      <c r="D563" s="1066" t="s">
        <v>767</v>
      </c>
      <c r="E563" s="1067"/>
      <c r="F563" s="1067"/>
      <c r="G563" s="1077"/>
      <c r="H563" s="1077"/>
      <c r="I563" s="1094"/>
      <c r="J563" s="1111"/>
    </row>
    <row r="564" spans="1:10" ht="15" customHeight="1">
      <c r="A564" s="1112" t="s">
        <v>530</v>
      </c>
      <c r="B564" s="1130">
        <v>45645</v>
      </c>
      <c r="C564" s="1077"/>
      <c r="D564" s="1067"/>
      <c r="E564" s="1067"/>
      <c r="F564" s="1067"/>
      <c r="G564" s="1077"/>
      <c r="H564" s="1077"/>
      <c r="I564" s="1094"/>
      <c r="J564" s="1111"/>
    </row>
    <row r="565" spans="1:10" ht="15" customHeight="1">
      <c r="A565" s="1112" t="s">
        <v>533</v>
      </c>
      <c r="B565" s="1130">
        <v>45646</v>
      </c>
      <c r="C565" s="1077"/>
      <c r="D565" s="1067"/>
      <c r="E565" s="1067"/>
      <c r="F565" s="1067"/>
      <c r="G565" s="1077"/>
      <c r="H565" s="1077"/>
      <c r="I565" s="1094"/>
      <c r="J565" s="1111"/>
    </row>
    <row r="566" spans="1:10" ht="15" customHeight="1">
      <c r="A566" s="1131" t="s">
        <v>535</v>
      </c>
      <c r="B566" s="1132">
        <v>45647</v>
      </c>
      <c r="C566" s="1097">
        <v>0.45833333333333331</v>
      </c>
      <c r="D566" s="1078" t="s">
        <v>94</v>
      </c>
      <c r="E566" s="1078" t="s">
        <v>575</v>
      </c>
      <c r="F566" s="1078" t="s">
        <v>1266</v>
      </c>
      <c r="G566" s="1135" t="s">
        <v>26</v>
      </c>
      <c r="H566" s="1079">
        <v>54</v>
      </c>
      <c r="I566" s="1133"/>
      <c r="J566" s="1111"/>
    </row>
    <row r="567" spans="1:10" ht="15" customHeight="1">
      <c r="A567" s="1131" t="s">
        <v>536</v>
      </c>
      <c r="B567" s="1132">
        <v>45648</v>
      </c>
      <c r="C567" s="1079"/>
      <c r="D567" s="1078"/>
      <c r="E567" s="1078"/>
      <c r="F567" s="1078"/>
      <c r="G567" s="1079"/>
      <c r="H567" s="1079"/>
      <c r="I567" s="1133"/>
      <c r="J567" s="1111"/>
    </row>
    <row r="568" spans="1:10" ht="15" customHeight="1">
      <c r="A568" s="1112" t="s">
        <v>538</v>
      </c>
      <c r="B568" s="1130">
        <v>45649</v>
      </c>
      <c r="C568" s="1077"/>
      <c r="D568" s="1090" t="s">
        <v>17</v>
      </c>
      <c r="E568" s="1067"/>
      <c r="F568" s="1067"/>
      <c r="G568" s="1077"/>
      <c r="H568" s="1077"/>
      <c r="I568" s="1094"/>
      <c r="J568" s="1111"/>
    </row>
    <row r="569" spans="1:10" ht="15" customHeight="1">
      <c r="A569" s="1112" t="s">
        <v>541</v>
      </c>
      <c r="B569" s="1130">
        <v>45650</v>
      </c>
      <c r="C569" s="1118">
        <v>0.41666666666666669</v>
      </c>
      <c r="D569" s="1066" t="s">
        <v>912</v>
      </c>
      <c r="E569" s="1067"/>
      <c r="F569" s="1067" t="s">
        <v>1251</v>
      </c>
      <c r="G569" s="1077" t="s">
        <v>36</v>
      </c>
      <c r="H569" s="1077">
        <v>54</v>
      </c>
      <c r="I569" s="1094"/>
      <c r="J569" s="1111"/>
    </row>
    <row r="570" spans="1:10" ht="15" customHeight="1">
      <c r="A570" s="1119" t="s">
        <v>527</v>
      </c>
      <c r="B570" s="1139">
        <v>45651</v>
      </c>
      <c r="C570" s="1140"/>
      <c r="D570" s="1104"/>
      <c r="E570" s="1104"/>
      <c r="F570" s="1104" t="s">
        <v>1267</v>
      </c>
      <c r="G570" s="1140"/>
      <c r="H570" s="1140"/>
      <c r="I570" s="1141"/>
      <c r="J570" s="1111"/>
    </row>
    <row r="571" spans="1:10" ht="15" customHeight="1">
      <c r="A571" s="1119" t="s">
        <v>530</v>
      </c>
      <c r="B571" s="1139">
        <v>45652</v>
      </c>
      <c r="C571" s="1140"/>
      <c r="D571" s="1104"/>
      <c r="E571" s="1104"/>
      <c r="F571" s="1104" t="s">
        <v>1267</v>
      </c>
      <c r="G571" s="1140"/>
      <c r="H571" s="1140"/>
      <c r="I571" s="1141"/>
      <c r="J571" s="1111"/>
    </row>
    <row r="572" spans="1:10" ht="15" customHeight="1">
      <c r="A572" s="1112" t="s">
        <v>533</v>
      </c>
      <c r="B572" s="1130">
        <v>45653</v>
      </c>
      <c r="C572" s="1077"/>
      <c r="D572" s="1067"/>
      <c r="E572" s="1067"/>
      <c r="F572" s="1067"/>
      <c r="G572" s="1077"/>
      <c r="H572" s="1077"/>
      <c r="I572" s="1094"/>
      <c r="J572" s="1111"/>
    </row>
    <row r="573" spans="1:10" ht="15" customHeight="1">
      <c r="A573" s="1131" t="s">
        <v>535</v>
      </c>
      <c r="B573" s="1132">
        <v>45654</v>
      </c>
      <c r="C573" s="1079"/>
      <c r="D573" s="1078"/>
      <c r="E573" s="1078"/>
      <c r="F573" s="1078"/>
      <c r="G573" s="1079"/>
      <c r="H573" s="1079"/>
      <c r="I573" s="1133"/>
      <c r="J573" s="1111"/>
    </row>
    <row r="574" spans="1:10" ht="15" customHeight="1">
      <c r="A574" s="1131" t="s">
        <v>536</v>
      </c>
      <c r="B574" s="1132">
        <v>45655</v>
      </c>
      <c r="C574" s="1079"/>
      <c r="D574" s="1078"/>
      <c r="E574" s="1078"/>
      <c r="F574" s="1078"/>
      <c r="G574" s="1079"/>
      <c r="H574" s="1079"/>
      <c r="I574" s="1133"/>
      <c r="J574" s="1111"/>
    </row>
    <row r="575" spans="1:10" ht="15" customHeight="1">
      <c r="A575" s="1112" t="s">
        <v>538</v>
      </c>
      <c r="B575" s="1130">
        <v>45656</v>
      </c>
      <c r="C575" s="1077"/>
      <c r="D575" s="1090" t="s">
        <v>17</v>
      </c>
      <c r="E575" s="1067"/>
      <c r="F575" s="1067"/>
      <c r="G575" s="1077"/>
      <c r="H575" s="1077"/>
      <c r="I575" s="1094"/>
      <c r="J575" s="1111"/>
    </row>
    <row r="576" spans="1:10" ht="15" customHeight="1">
      <c r="A576" s="1112" t="s">
        <v>541</v>
      </c>
      <c r="B576" s="1130">
        <v>45657</v>
      </c>
      <c r="C576" s="1077"/>
      <c r="D576" s="1066" t="s">
        <v>912</v>
      </c>
      <c r="E576" s="1067"/>
      <c r="F576" s="1067"/>
      <c r="G576" s="1077"/>
      <c r="H576" s="1077"/>
      <c r="I576" s="1094"/>
      <c r="J576" s="1111"/>
    </row>
    <row r="577" spans="1:10" ht="15" customHeight="1">
      <c r="A577" s="1119" t="s">
        <v>527</v>
      </c>
      <c r="B577" s="1139">
        <v>45658</v>
      </c>
      <c r="C577" s="1140"/>
      <c r="D577" s="1104"/>
      <c r="E577" s="1104"/>
      <c r="F577" s="1104" t="s">
        <v>1268</v>
      </c>
      <c r="G577" s="1140"/>
      <c r="H577" s="1140"/>
      <c r="I577" s="1141"/>
      <c r="J577" s="1111"/>
    </row>
    <row r="578" spans="1:10" ht="15" customHeight="1">
      <c r="A578" s="1112" t="s">
        <v>530</v>
      </c>
      <c r="B578" s="1130">
        <v>45659</v>
      </c>
      <c r="C578" s="1077"/>
      <c r="D578" s="1067"/>
      <c r="E578" s="1067"/>
      <c r="F578" s="1067"/>
      <c r="G578" s="1077"/>
      <c r="H578" s="1077"/>
      <c r="I578" s="1094"/>
      <c r="J578" s="1111"/>
    </row>
    <row r="579" spans="1:10" ht="15" customHeight="1">
      <c r="A579" s="1112" t="s">
        <v>533</v>
      </c>
      <c r="B579" s="1130">
        <v>45660</v>
      </c>
      <c r="C579" s="1077"/>
      <c r="D579" s="1067"/>
      <c r="E579" s="1067"/>
      <c r="F579" s="1067"/>
      <c r="G579" s="1077"/>
      <c r="H579" s="1077"/>
      <c r="I579" s="1094"/>
      <c r="J579" s="1111"/>
    </row>
    <row r="580" spans="1:10" ht="15" customHeight="1">
      <c r="A580" s="1131" t="s">
        <v>535</v>
      </c>
      <c r="B580" s="1132">
        <v>45661</v>
      </c>
      <c r="C580" s="1079"/>
      <c r="D580" s="1078"/>
      <c r="E580" s="1078"/>
      <c r="F580" s="1078"/>
      <c r="G580" s="1079"/>
      <c r="H580" s="1079"/>
      <c r="I580" s="1133"/>
      <c r="J580" s="1111"/>
    </row>
    <row r="581" spans="1:10" ht="15" customHeight="1">
      <c r="A581" s="1101" t="s">
        <v>1269</v>
      </c>
      <c r="B581" s="1165">
        <v>45662</v>
      </c>
      <c r="C581" s="1166"/>
      <c r="D581" s="1167"/>
      <c r="E581" s="1167"/>
      <c r="F581" s="1167"/>
      <c r="G581" s="1166"/>
      <c r="H581" s="1166"/>
      <c r="I581" s="1168"/>
      <c r="J581" s="1111"/>
    </row>
  </sheetData>
  <mergeCells count="7">
    <mergeCell ref="A168:I168"/>
    <mergeCell ref="A239:I239"/>
    <mergeCell ref="A1:I1"/>
    <mergeCell ref="A2:I2"/>
    <mergeCell ref="A36:I36"/>
    <mergeCell ref="A67:I67"/>
    <mergeCell ref="A104:I104"/>
  </mergeCells>
  <phoneticPr fontId="31" type="noConversion"/>
  <pageMargins left="0.23622047244094491" right="0.23622047244094491" top="0.74803149606299213" bottom="0.74803149606299213" header="0.31496062992125984" footer="0.31496062992125984"/>
  <pageSetup paperSize="8" scale="79" fitToHeight="0" orientation="landscape" verticalDpi="0" r:id="rId1"/>
  <headerFooter>
    <oddFooter>&amp;L&amp;D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3"/>
  <sheetViews>
    <sheetView zoomScale="110" zoomScaleNormal="110" zoomScalePageLayoutView="142" workbookViewId="0">
      <selection activeCell="I11" sqref="I11:I13"/>
    </sheetView>
  </sheetViews>
  <sheetFormatPr defaultColWidth="9.140625" defaultRowHeight="11.25"/>
  <cols>
    <col min="1" max="1" width="7.140625" style="183" customWidth="1"/>
    <col min="2" max="2" width="13" style="185" customWidth="1"/>
    <col min="3" max="3" width="12.85546875" style="185" customWidth="1"/>
    <col min="4" max="4" width="36.28515625" style="182" customWidth="1"/>
    <col min="5" max="6" width="12.28515625" style="486" bestFit="1" customWidth="1"/>
    <col min="7" max="7" width="3.28515625" style="486" customWidth="1"/>
    <col min="8" max="8" width="14" style="486" customWidth="1"/>
    <col min="9" max="9" width="57.85546875" style="182" bestFit="1" customWidth="1"/>
    <col min="10" max="10" width="59" style="182" customWidth="1"/>
    <col min="11" max="16384" width="9.140625" style="182"/>
  </cols>
  <sheetData>
    <row r="1" spans="1:10" ht="17.45" customHeight="1">
      <c r="A1" s="201" t="s">
        <v>1270</v>
      </c>
      <c r="B1" s="1530" t="s">
        <v>495</v>
      </c>
      <c r="C1" s="1530"/>
      <c r="D1" s="181" t="s">
        <v>496</v>
      </c>
      <c r="E1" s="1531" t="s">
        <v>159</v>
      </c>
      <c r="F1" s="1531"/>
      <c r="G1" s="482"/>
      <c r="H1" s="483" t="s">
        <v>218</v>
      </c>
      <c r="I1" s="181" t="s">
        <v>497</v>
      </c>
    </row>
    <row r="2" spans="1:10" ht="12.2" customHeight="1">
      <c r="A2" s="183">
        <v>1</v>
      </c>
      <c r="B2" s="184">
        <v>45292</v>
      </c>
      <c r="C2" s="184">
        <f>B2+6</f>
        <v>45298</v>
      </c>
      <c r="E2" s="484"/>
      <c r="F2" s="484"/>
      <c r="G2" s="482"/>
      <c r="H2" s="485"/>
    </row>
    <row r="3" spans="1:10">
      <c r="A3" s="183">
        <v>2</v>
      </c>
      <c r="B3" s="184">
        <f>B2+7</f>
        <v>45299</v>
      </c>
      <c r="C3" s="184">
        <f>B3+6</f>
        <v>45305</v>
      </c>
      <c r="E3" s="484"/>
      <c r="F3" s="484"/>
      <c r="G3" s="482"/>
      <c r="H3" s="485"/>
    </row>
    <row r="4" spans="1:10">
      <c r="A4" s="183">
        <v>3</v>
      </c>
      <c r="B4" s="184">
        <f t="shared" ref="B4:B53" si="0">B3+7</f>
        <v>45306</v>
      </c>
      <c r="C4" s="184">
        <f t="shared" ref="C4:C53" si="1">B4+6</f>
        <v>45312</v>
      </c>
      <c r="E4" s="484"/>
      <c r="F4" s="484"/>
      <c r="G4" s="482"/>
      <c r="H4" s="485"/>
    </row>
    <row r="5" spans="1:10">
      <c r="A5" s="183">
        <v>4</v>
      </c>
      <c r="B5" s="184">
        <f t="shared" si="0"/>
        <v>45313</v>
      </c>
      <c r="C5" s="184">
        <f t="shared" si="1"/>
        <v>45319</v>
      </c>
      <c r="E5" s="484"/>
      <c r="F5" s="484"/>
      <c r="G5" s="482"/>
      <c r="H5" s="485"/>
    </row>
    <row r="6" spans="1:10">
      <c r="A6" s="183">
        <v>5</v>
      </c>
      <c r="B6" s="184">
        <f t="shared" si="0"/>
        <v>45320</v>
      </c>
      <c r="C6" s="184">
        <f t="shared" si="1"/>
        <v>45326</v>
      </c>
      <c r="E6" s="484"/>
      <c r="F6" s="484"/>
      <c r="G6" s="482"/>
      <c r="H6" s="485"/>
    </row>
    <row r="7" spans="1:10">
      <c r="A7" s="183">
        <v>6</v>
      </c>
      <c r="B7" s="184">
        <f t="shared" si="0"/>
        <v>45327</v>
      </c>
      <c r="C7" s="184">
        <f t="shared" si="1"/>
        <v>45333</v>
      </c>
      <c r="E7" s="484"/>
      <c r="F7" s="484"/>
      <c r="G7" s="482"/>
      <c r="H7" s="485"/>
      <c r="I7" s="182" t="s">
        <v>1271</v>
      </c>
    </row>
    <row r="8" spans="1:10">
      <c r="A8" s="183">
        <v>7</v>
      </c>
      <c r="B8" s="184">
        <f t="shared" si="0"/>
        <v>45334</v>
      </c>
      <c r="C8" s="184">
        <f t="shared" si="1"/>
        <v>45340</v>
      </c>
      <c r="E8" s="484"/>
      <c r="F8" s="484"/>
      <c r="G8" s="482"/>
      <c r="H8" s="485"/>
    </row>
    <row r="9" spans="1:10">
      <c r="A9" s="183">
        <v>8</v>
      </c>
      <c r="B9" s="184">
        <f t="shared" si="0"/>
        <v>45341</v>
      </c>
      <c r="C9" s="184">
        <f t="shared" si="1"/>
        <v>45347</v>
      </c>
      <c r="E9" s="484"/>
      <c r="F9" s="484"/>
      <c r="G9" s="482"/>
      <c r="H9" s="485"/>
    </row>
    <row r="10" spans="1:10" ht="12.75" customHeight="1">
      <c r="A10" s="183">
        <v>9</v>
      </c>
      <c r="B10" s="184">
        <f>B9+7</f>
        <v>45348</v>
      </c>
      <c r="C10" s="184">
        <f t="shared" si="1"/>
        <v>45354</v>
      </c>
      <c r="E10" s="484"/>
      <c r="F10" s="484"/>
      <c r="G10" s="482"/>
      <c r="H10" s="485"/>
    </row>
    <row r="11" spans="1:10" ht="12.75" customHeight="1">
      <c r="A11" s="183">
        <v>10</v>
      </c>
      <c r="B11" s="184">
        <f t="shared" si="0"/>
        <v>45355</v>
      </c>
      <c r="C11" s="184">
        <f t="shared" si="1"/>
        <v>45361</v>
      </c>
      <c r="E11" s="484"/>
      <c r="F11" s="484"/>
      <c r="G11" s="482"/>
      <c r="H11" s="485"/>
      <c r="I11" s="182" t="s">
        <v>500</v>
      </c>
    </row>
    <row r="12" spans="1:10" ht="12.75" customHeight="1">
      <c r="A12" s="183">
        <v>11</v>
      </c>
      <c r="B12" s="184">
        <f t="shared" si="0"/>
        <v>45362</v>
      </c>
      <c r="C12" s="184">
        <f t="shared" si="1"/>
        <v>45368</v>
      </c>
      <c r="E12" s="484"/>
      <c r="F12" s="484"/>
      <c r="G12" s="482"/>
      <c r="H12" s="485"/>
      <c r="I12" s="182" t="s">
        <v>500</v>
      </c>
    </row>
    <row r="13" spans="1:10" ht="12.75" customHeight="1">
      <c r="A13" s="183">
        <v>12</v>
      </c>
      <c r="B13" s="184">
        <f t="shared" si="0"/>
        <v>45369</v>
      </c>
      <c r="C13" s="184">
        <f t="shared" si="1"/>
        <v>45375</v>
      </c>
      <c r="D13" s="182" t="s">
        <v>1272</v>
      </c>
      <c r="E13" s="484" t="s">
        <v>499</v>
      </c>
      <c r="F13" s="484"/>
      <c r="G13" s="482"/>
      <c r="H13" s="485" t="s">
        <v>32</v>
      </c>
      <c r="I13" s="182" t="s">
        <v>500</v>
      </c>
    </row>
    <row r="14" spans="1:10" ht="12.75" customHeight="1">
      <c r="A14" s="183">
        <v>13</v>
      </c>
      <c r="B14" s="184">
        <f t="shared" si="0"/>
        <v>45376</v>
      </c>
      <c r="C14" s="184">
        <f t="shared" si="1"/>
        <v>45382</v>
      </c>
      <c r="D14" s="182" t="s">
        <v>1273</v>
      </c>
      <c r="E14" s="484" t="s">
        <v>498</v>
      </c>
      <c r="F14" s="484"/>
      <c r="G14" s="482"/>
      <c r="H14" s="485" t="s">
        <v>32</v>
      </c>
      <c r="J14" s="182" t="s">
        <v>1274</v>
      </c>
    </row>
    <row r="15" spans="1:10" ht="12.75" customHeight="1">
      <c r="A15" s="183">
        <v>14</v>
      </c>
      <c r="B15" s="184">
        <f t="shared" si="0"/>
        <v>45383</v>
      </c>
      <c r="C15" s="184">
        <f t="shared" si="1"/>
        <v>45389</v>
      </c>
      <c r="D15" s="182" t="s">
        <v>1275</v>
      </c>
      <c r="E15" s="484" t="s">
        <v>499</v>
      </c>
      <c r="F15" s="484"/>
      <c r="G15" s="482"/>
      <c r="H15" s="485" t="s">
        <v>32</v>
      </c>
      <c r="I15" s="182" t="s">
        <v>1276</v>
      </c>
      <c r="J15" s="182" t="s">
        <v>1274</v>
      </c>
    </row>
    <row r="16" spans="1:10" ht="12.75" customHeight="1">
      <c r="A16" s="183">
        <v>15</v>
      </c>
      <c r="B16" s="184">
        <f t="shared" si="0"/>
        <v>45390</v>
      </c>
      <c r="C16" s="184">
        <f t="shared" si="1"/>
        <v>45396</v>
      </c>
      <c r="D16" s="182" t="s">
        <v>1275</v>
      </c>
      <c r="E16" s="484" t="s">
        <v>498</v>
      </c>
      <c r="F16" s="484"/>
      <c r="G16" s="482"/>
      <c r="H16" s="485" t="s">
        <v>32</v>
      </c>
      <c r="J16" s="182" t="s">
        <v>1274</v>
      </c>
    </row>
    <row r="17" spans="1:10">
      <c r="A17" s="183">
        <v>16</v>
      </c>
      <c r="B17" s="184">
        <f t="shared" si="0"/>
        <v>45397</v>
      </c>
      <c r="C17" s="184">
        <f t="shared" si="1"/>
        <v>45403</v>
      </c>
      <c r="D17" s="182" t="s">
        <v>1275</v>
      </c>
      <c r="E17" s="484" t="s">
        <v>1277</v>
      </c>
      <c r="F17" s="484"/>
      <c r="G17" s="482"/>
      <c r="H17" s="485" t="s">
        <v>24</v>
      </c>
      <c r="I17" s="182" t="s">
        <v>1278</v>
      </c>
    </row>
    <row r="18" spans="1:10">
      <c r="A18" s="183">
        <v>17</v>
      </c>
      <c r="B18" s="184">
        <f t="shared" si="0"/>
        <v>45404</v>
      </c>
      <c r="C18" s="184">
        <f t="shared" si="1"/>
        <v>45410</v>
      </c>
      <c r="D18" s="182" t="s">
        <v>1275</v>
      </c>
      <c r="E18" s="484" t="s">
        <v>68</v>
      </c>
      <c r="F18" s="484"/>
      <c r="G18" s="482"/>
      <c r="H18" s="485" t="s">
        <v>257</v>
      </c>
      <c r="I18" s="182" t="s">
        <v>1279</v>
      </c>
    </row>
    <row r="19" spans="1:10">
      <c r="A19" s="183">
        <v>18</v>
      </c>
      <c r="B19" s="184">
        <f t="shared" si="0"/>
        <v>45411</v>
      </c>
      <c r="C19" s="184">
        <f t="shared" si="1"/>
        <v>45417</v>
      </c>
      <c r="D19" s="182" t="s">
        <v>1275</v>
      </c>
      <c r="E19" s="484" t="s">
        <v>498</v>
      </c>
      <c r="F19" s="484"/>
      <c r="G19" s="482"/>
      <c r="H19" s="485" t="s">
        <v>32</v>
      </c>
      <c r="I19" s="182" t="s">
        <v>1280</v>
      </c>
    </row>
    <row r="20" spans="1:10">
      <c r="A20" s="183">
        <v>19</v>
      </c>
      <c r="B20" s="184">
        <f t="shared" si="0"/>
        <v>45418</v>
      </c>
      <c r="C20" s="184">
        <f t="shared" si="1"/>
        <v>45424</v>
      </c>
      <c r="E20" s="484" t="s">
        <v>1277</v>
      </c>
      <c r="F20" s="484"/>
      <c r="G20" s="482"/>
      <c r="H20" s="485" t="s">
        <v>24</v>
      </c>
      <c r="I20" s="182" t="s">
        <v>1281</v>
      </c>
    </row>
    <row r="21" spans="1:10">
      <c r="A21" s="183">
        <v>20</v>
      </c>
      <c r="B21" s="184">
        <f t="shared" si="0"/>
        <v>45425</v>
      </c>
      <c r="C21" s="184">
        <f t="shared" si="1"/>
        <v>45431</v>
      </c>
      <c r="E21" s="484" t="s">
        <v>68</v>
      </c>
      <c r="F21" s="484"/>
      <c r="G21" s="482"/>
      <c r="H21" s="485" t="s">
        <v>257</v>
      </c>
    </row>
    <row r="22" spans="1:10">
      <c r="A22" s="183">
        <v>21</v>
      </c>
      <c r="B22" s="184">
        <f t="shared" si="0"/>
        <v>45432</v>
      </c>
      <c r="C22" s="184">
        <f t="shared" si="1"/>
        <v>45438</v>
      </c>
      <c r="E22" s="484" t="s">
        <v>498</v>
      </c>
      <c r="F22" s="484"/>
      <c r="G22" s="482"/>
      <c r="H22" s="485" t="s">
        <v>32</v>
      </c>
    </row>
    <row r="23" spans="1:10">
      <c r="A23" s="183">
        <v>22</v>
      </c>
      <c r="B23" s="184">
        <f t="shared" si="0"/>
        <v>45439</v>
      </c>
      <c r="C23" s="184">
        <f t="shared" si="1"/>
        <v>45445</v>
      </c>
      <c r="E23" s="484" t="s">
        <v>1277</v>
      </c>
      <c r="F23" s="484"/>
      <c r="G23" s="482"/>
      <c r="H23" s="485" t="s">
        <v>24</v>
      </c>
    </row>
    <row r="24" spans="1:10">
      <c r="A24" s="183">
        <v>23</v>
      </c>
      <c r="B24" s="184">
        <f t="shared" si="0"/>
        <v>45446</v>
      </c>
      <c r="C24" s="184">
        <f t="shared" si="1"/>
        <v>45452</v>
      </c>
      <c r="E24" s="484" t="s">
        <v>68</v>
      </c>
      <c r="F24" s="484"/>
      <c r="G24" s="482"/>
      <c r="H24" s="485" t="s">
        <v>257</v>
      </c>
      <c r="I24" s="182" t="s">
        <v>1276</v>
      </c>
    </row>
    <row r="25" spans="1:10">
      <c r="A25" s="183">
        <v>24</v>
      </c>
      <c r="B25" s="184">
        <f t="shared" si="0"/>
        <v>45453</v>
      </c>
      <c r="C25" s="184">
        <f t="shared" si="1"/>
        <v>45459</v>
      </c>
      <c r="D25" s="182" t="s">
        <v>286</v>
      </c>
      <c r="E25" s="484" t="s">
        <v>498</v>
      </c>
      <c r="F25" s="484"/>
      <c r="G25" s="482"/>
      <c r="H25" s="485" t="s">
        <v>32</v>
      </c>
    </row>
    <row r="26" spans="1:10">
      <c r="A26" s="183">
        <v>25</v>
      </c>
      <c r="B26" s="184">
        <f t="shared" si="0"/>
        <v>45460</v>
      </c>
      <c r="C26" s="184">
        <f t="shared" si="1"/>
        <v>45466</v>
      </c>
      <c r="E26" s="484" t="s">
        <v>1277</v>
      </c>
      <c r="F26" s="484"/>
      <c r="G26" s="482"/>
      <c r="H26" s="485" t="s">
        <v>24</v>
      </c>
    </row>
    <row r="27" spans="1:10">
      <c r="A27" s="183">
        <v>26</v>
      </c>
      <c r="B27" s="184">
        <f t="shared" si="0"/>
        <v>45467</v>
      </c>
      <c r="C27" s="184">
        <f t="shared" si="1"/>
        <v>45473</v>
      </c>
      <c r="E27" s="484" t="s">
        <v>68</v>
      </c>
      <c r="F27" s="484"/>
      <c r="G27" s="482"/>
      <c r="H27" s="485" t="s">
        <v>257</v>
      </c>
    </row>
    <row r="28" spans="1:10">
      <c r="A28" s="183">
        <v>27</v>
      </c>
      <c r="B28" s="184">
        <f t="shared" si="0"/>
        <v>45474</v>
      </c>
      <c r="C28" s="184">
        <f t="shared" si="1"/>
        <v>45480</v>
      </c>
      <c r="D28" s="182" t="s">
        <v>510</v>
      </c>
      <c r="E28" s="484" t="s">
        <v>339</v>
      </c>
      <c r="F28" s="484"/>
      <c r="G28" s="482"/>
      <c r="H28" s="485" t="s">
        <v>24</v>
      </c>
    </row>
    <row r="29" spans="1:10">
      <c r="A29" s="183">
        <v>28</v>
      </c>
      <c r="B29" s="184">
        <f t="shared" si="0"/>
        <v>45481</v>
      </c>
      <c r="C29" s="184">
        <f t="shared" si="1"/>
        <v>45487</v>
      </c>
      <c r="E29" s="484" t="s">
        <v>499</v>
      </c>
      <c r="F29" s="484"/>
      <c r="G29" s="482"/>
      <c r="H29" s="485" t="s">
        <v>32</v>
      </c>
    </row>
    <row r="30" spans="1:10">
      <c r="A30" s="493">
        <v>29</v>
      </c>
      <c r="B30" s="494">
        <f t="shared" si="0"/>
        <v>45488</v>
      </c>
      <c r="C30" s="494">
        <f t="shared" si="1"/>
        <v>45494</v>
      </c>
      <c r="D30" s="1015" t="s">
        <v>1282</v>
      </c>
      <c r="E30" s="484" t="s">
        <v>13</v>
      </c>
      <c r="F30" s="484"/>
      <c r="G30" s="482"/>
      <c r="H30" s="485" t="s">
        <v>257</v>
      </c>
      <c r="I30" s="182" t="s">
        <v>1276</v>
      </c>
      <c r="J30" s="182" t="s">
        <v>1283</v>
      </c>
    </row>
    <row r="31" spans="1:10">
      <c r="A31" s="183">
        <v>30</v>
      </c>
      <c r="B31" s="184">
        <f t="shared" si="0"/>
        <v>45495</v>
      </c>
      <c r="C31" s="184">
        <f t="shared" si="1"/>
        <v>45501</v>
      </c>
      <c r="E31" s="484" t="s">
        <v>339</v>
      </c>
      <c r="F31" s="495"/>
      <c r="G31" s="482"/>
      <c r="H31" s="485" t="s">
        <v>1284</v>
      </c>
      <c r="I31" s="182" t="s">
        <v>1276</v>
      </c>
    </row>
    <row r="32" spans="1:10">
      <c r="A32" s="183">
        <v>31</v>
      </c>
      <c r="B32" s="184">
        <f t="shared" si="0"/>
        <v>45502</v>
      </c>
      <c r="C32" s="184">
        <f t="shared" si="1"/>
        <v>45508</v>
      </c>
      <c r="E32" s="484" t="s">
        <v>499</v>
      </c>
      <c r="F32" s="484"/>
      <c r="G32" s="482"/>
      <c r="H32" s="485" t="s">
        <v>32</v>
      </c>
    </row>
    <row r="33" spans="1:9">
      <c r="A33" s="183">
        <v>32</v>
      </c>
      <c r="B33" s="184">
        <f t="shared" si="0"/>
        <v>45509</v>
      </c>
      <c r="C33" s="184">
        <f t="shared" si="1"/>
        <v>45515</v>
      </c>
      <c r="D33" s="1016" t="s">
        <v>1285</v>
      </c>
      <c r="E33" s="484" t="s">
        <v>498</v>
      </c>
      <c r="F33" s="495"/>
      <c r="G33" s="496"/>
      <c r="H33" s="485" t="s">
        <v>32</v>
      </c>
    </row>
    <row r="34" spans="1:9">
      <c r="A34" s="183">
        <v>33</v>
      </c>
      <c r="B34" s="184">
        <f t="shared" si="0"/>
        <v>45516</v>
      </c>
      <c r="C34" s="184">
        <f t="shared" si="1"/>
        <v>45522</v>
      </c>
      <c r="E34" s="484" t="s">
        <v>1277</v>
      </c>
      <c r="F34" s="495"/>
      <c r="G34" s="496"/>
      <c r="H34" s="485" t="s">
        <v>24</v>
      </c>
      <c r="I34" s="182" t="s">
        <v>1286</v>
      </c>
    </row>
    <row r="35" spans="1:9">
      <c r="A35" s="183">
        <v>34</v>
      </c>
      <c r="B35" s="184">
        <f t="shared" si="0"/>
        <v>45523</v>
      </c>
      <c r="C35" s="184">
        <f t="shared" si="1"/>
        <v>45529</v>
      </c>
      <c r="E35" s="484" t="s">
        <v>68</v>
      </c>
      <c r="F35" s="484"/>
      <c r="G35" s="482"/>
      <c r="H35" s="485" t="s">
        <v>257</v>
      </c>
      <c r="I35" s="182" t="s">
        <v>1287</v>
      </c>
    </row>
    <row r="36" spans="1:9">
      <c r="A36" s="183">
        <v>35</v>
      </c>
      <c r="B36" s="184">
        <f>B35+7</f>
        <v>45530</v>
      </c>
      <c r="C36" s="184">
        <f t="shared" si="1"/>
        <v>45536</v>
      </c>
      <c r="E36" s="484" t="s">
        <v>498</v>
      </c>
      <c r="F36" s="484"/>
      <c r="G36" s="482"/>
      <c r="H36" s="485" t="s">
        <v>32</v>
      </c>
      <c r="I36" s="182" t="s">
        <v>1288</v>
      </c>
    </row>
    <row r="37" spans="1:9">
      <c r="A37" s="183">
        <v>36</v>
      </c>
      <c r="B37" s="184">
        <f t="shared" si="0"/>
        <v>45537</v>
      </c>
      <c r="C37" s="184">
        <f t="shared" si="1"/>
        <v>45543</v>
      </c>
      <c r="E37" s="484" t="s">
        <v>1277</v>
      </c>
      <c r="F37" s="495"/>
      <c r="G37" s="496"/>
      <c r="H37" s="485" t="s">
        <v>24</v>
      </c>
      <c r="I37" s="182" t="s">
        <v>1289</v>
      </c>
    </row>
    <row r="38" spans="1:9">
      <c r="A38" s="183">
        <v>37</v>
      </c>
      <c r="B38" s="184">
        <f t="shared" si="0"/>
        <v>45544</v>
      </c>
      <c r="C38" s="184">
        <f t="shared" si="1"/>
        <v>45550</v>
      </c>
      <c r="D38" s="182" t="s">
        <v>1290</v>
      </c>
      <c r="E38" s="484" t="s">
        <v>499</v>
      </c>
      <c r="F38" s="484"/>
      <c r="G38" s="482"/>
      <c r="H38" s="485" t="s">
        <v>32</v>
      </c>
      <c r="I38" s="182" t="s">
        <v>1291</v>
      </c>
    </row>
    <row r="39" spans="1:9">
      <c r="A39" s="183">
        <v>38</v>
      </c>
      <c r="B39" s="184">
        <f t="shared" si="0"/>
        <v>45551</v>
      </c>
      <c r="C39" s="184">
        <f t="shared" si="1"/>
        <v>45557</v>
      </c>
      <c r="E39" s="484" t="s">
        <v>13</v>
      </c>
      <c r="F39" s="484"/>
      <c r="G39" s="482"/>
      <c r="H39" s="485" t="s">
        <v>257</v>
      </c>
      <c r="I39" s="182" t="s">
        <v>1291</v>
      </c>
    </row>
    <row r="40" spans="1:9">
      <c r="A40" s="183">
        <v>39</v>
      </c>
      <c r="B40" s="184">
        <f t="shared" si="0"/>
        <v>45558</v>
      </c>
      <c r="C40" s="184">
        <f t="shared" si="1"/>
        <v>45564</v>
      </c>
      <c r="D40" s="182" t="s">
        <v>1292</v>
      </c>
      <c r="E40" s="484" t="s">
        <v>339</v>
      </c>
      <c r="F40" s="495"/>
      <c r="G40" s="496"/>
      <c r="H40" s="485" t="s">
        <v>24</v>
      </c>
      <c r="I40" s="182" t="s">
        <v>1291</v>
      </c>
    </row>
    <row r="41" spans="1:9">
      <c r="A41" s="183">
        <v>40</v>
      </c>
      <c r="B41" s="184">
        <f t="shared" si="0"/>
        <v>45565</v>
      </c>
      <c r="C41" s="184">
        <f t="shared" si="1"/>
        <v>45571</v>
      </c>
      <c r="E41" s="484" t="s">
        <v>499</v>
      </c>
      <c r="F41" s="484"/>
      <c r="G41" s="482"/>
      <c r="H41" s="485" t="s">
        <v>32</v>
      </c>
      <c r="I41" s="182" t="s">
        <v>1276</v>
      </c>
    </row>
    <row r="42" spans="1:9">
      <c r="A42" s="183">
        <v>41</v>
      </c>
      <c r="B42" s="184">
        <f t="shared" si="0"/>
        <v>45572</v>
      </c>
      <c r="C42" s="184">
        <f t="shared" si="1"/>
        <v>45578</v>
      </c>
      <c r="E42" s="484" t="s">
        <v>13</v>
      </c>
      <c r="F42" s="484"/>
      <c r="G42" s="482"/>
      <c r="H42" s="485" t="s">
        <v>257</v>
      </c>
      <c r="I42" s="182" t="s">
        <v>1293</v>
      </c>
    </row>
    <row r="43" spans="1:9">
      <c r="A43" s="183">
        <v>42</v>
      </c>
      <c r="B43" s="184">
        <f t="shared" si="0"/>
        <v>45579</v>
      </c>
      <c r="C43" s="184">
        <f t="shared" si="1"/>
        <v>45585</v>
      </c>
      <c r="E43" s="484" t="s">
        <v>339</v>
      </c>
      <c r="F43" s="484"/>
      <c r="G43" s="482"/>
      <c r="H43" s="485" t="s">
        <v>24</v>
      </c>
      <c r="I43" s="182" t="s">
        <v>1293</v>
      </c>
    </row>
    <row r="44" spans="1:9">
      <c r="A44" s="183">
        <v>43</v>
      </c>
      <c r="B44" s="184">
        <f t="shared" si="0"/>
        <v>45586</v>
      </c>
      <c r="C44" s="184">
        <f t="shared" si="1"/>
        <v>45592</v>
      </c>
      <c r="E44" s="484"/>
      <c r="F44" s="484"/>
      <c r="G44" s="482"/>
      <c r="H44" s="485"/>
      <c r="I44" s="182" t="s">
        <v>1293</v>
      </c>
    </row>
    <row r="45" spans="1:9">
      <c r="A45" s="183">
        <v>44</v>
      </c>
      <c r="B45" s="184">
        <f t="shared" si="0"/>
        <v>45593</v>
      </c>
      <c r="C45" s="184">
        <f t="shared" si="1"/>
        <v>45599</v>
      </c>
      <c r="E45" s="484"/>
      <c r="F45" s="484"/>
      <c r="G45" s="482"/>
      <c r="H45" s="485"/>
      <c r="I45" s="182" t="s">
        <v>1294</v>
      </c>
    </row>
    <row r="46" spans="1:9">
      <c r="A46" s="183">
        <v>45</v>
      </c>
      <c r="B46" s="184">
        <f t="shared" si="0"/>
        <v>45600</v>
      </c>
      <c r="C46" s="184">
        <f t="shared" si="1"/>
        <v>45606</v>
      </c>
      <c r="E46" s="484"/>
      <c r="F46" s="484"/>
      <c r="G46" s="482"/>
      <c r="H46" s="485"/>
      <c r="I46" s="182" t="s">
        <v>1293</v>
      </c>
    </row>
    <row r="47" spans="1:9">
      <c r="A47" s="183">
        <v>46</v>
      </c>
      <c r="B47" s="184">
        <f t="shared" si="0"/>
        <v>45607</v>
      </c>
      <c r="C47" s="184">
        <f t="shared" si="1"/>
        <v>45613</v>
      </c>
      <c r="E47" s="484"/>
      <c r="F47" s="484"/>
      <c r="G47" s="482"/>
      <c r="H47" s="485"/>
      <c r="I47" s="182" t="s">
        <v>1293</v>
      </c>
    </row>
    <row r="48" spans="1:9">
      <c r="A48" s="183">
        <v>47</v>
      </c>
      <c r="B48" s="184">
        <f t="shared" si="0"/>
        <v>45614</v>
      </c>
      <c r="C48" s="184">
        <f t="shared" si="1"/>
        <v>45620</v>
      </c>
      <c r="E48" s="484"/>
      <c r="F48" s="484"/>
      <c r="G48" s="482"/>
      <c r="H48" s="485"/>
      <c r="I48" s="182" t="s">
        <v>1293</v>
      </c>
    </row>
    <row r="49" spans="1:9">
      <c r="A49" s="183">
        <v>48</v>
      </c>
      <c r="B49" s="184">
        <f t="shared" si="0"/>
        <v>45621</v>
      </c>
      <c r="C49" s="184">
        <f t="shared" si="1"/>
        <v>45627</v>
      </c>
      <c r="E49" s="484"/>
      <c r="F49" s="484"/>
      <c r="G49" s="482"/>
      <c r="H49" s="485"/>
      <c r="I49" s="182" t="s">
        <v>1293</v>
      </c>
    </row>
    <row r="50" spans="1:9">
      <c r="A50" s="183">
        <v>49</v>
      </c>
      <c r="B50" s="184">
        <f t="shared" si="0"/>
        <v>45628</v>
      </c>
      <c r="C50" s="184">
        <f t="shared" si="1"/>
        <v>45634</v>
      </c>
      <c r="E50" s="484"/>
      <c r="F50" s="484"/>
      <c r="G50" s="482"/>
      <c r="H50" s="485"/>
      <c r="I50" s="182" t="s">
        <v>1293</v>
      </c>
    </row>
    <row r="51" spans="1:9">
      <c r="A51" s="183">
        <v>50</v>
      </c>
      <c r="B51" s="184">
        <f t="shared" si="0"/>
        <v>45635</v>
      </c>
      <c r="C51" s="184">
        <f t="shared" si="1"/>
        <v>45641</v>
      </c>
      <c r="E51" s="484"/>
      <c r="F51" s="484"/>
      <c r="G51" s="482"/>
      <c r="H51" s="485"/>
      <c r="I51" s="182" t="s">
        <v>1293</v>
      </c>
    </row>
    <row r="52" spans="1:9">
      <c r="A52" s="183">
        <v>51</v>
      </c>
      <c r="B52" s="184">
        <f t="shared" si="0"/>
        <v>45642</v>
      </c>
      <c r="C52" s="184">
        <f t="shared" si="1"/>
        <v>45648</v>
      </c>
      <c r="E52" s="484"/>
      <c r="F52" s="484"/>
      <c r="G52" s="482"/>
      <c r="H52" s="485"/>
      <c r="I52" s="182" t="s">
        <v>1293</v>
      </c>
    </row>
    <row r="53" spans="1:9">
      <c r="A53" s="183">
        <v>52</v>
      </c>
      <c r="B53" s="184">
        <f t="shared" si="0"/>
        <v>45649</v>
      </c>
      <c r="C53" s="184">
        <f t="shared" si="1"/>
        <v>45655</v>
      </c>
      <c r="E53" s="484"/>
      <c r="F53" s="484"/>
      <c r="G53" s="482"/>
      <c r="H53" s="485"/>
      <c r="I53" s="182" t="s">
        <v>1293</v>
      </c>
    </row>
  </sheetData>
  <mergeCells count="2">
    <mergeCell ref="B1:C1"/>
    <mergeCell ref="E1:F1"/>
  </mergeCells>
  <pageMargins left="0.45" right="0.35" top="0.56000000000000005" bottom="0.45" header="0.3" footer="0.3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C11"/>
  <sheetViews>
    <sheetView workbookViewId="0">
      <selection activeCell="C32" sqref="C32"/>
    </sheetView>
  </sheetViews>
  <sheetFormatPr defaultColWidth="8.85546875" defaultRowHeight="15"/>
  <cols>
    <col min="1" max="1" width="27.28515625" customWidth="1"/>
    <col min="2" max="2" width="26.28515625" customWidth="1"/>
    <col min="3" max="3" width="43" customWidth="1"/>
  </cols>
  <sheetData>
    <row r="1" spans="1:3">
      <c r="A1" s="514" t="s">
        <v>1295</v>
      </c>
      <c r="B1" s="514" t="s">
        <v>1296</v>
      </c>
      <c r="C1" s="514" t="s">
        <v>1297</v>
      </c>
    </row>
    <row r="2" spans="1:3">
      <c r="A2" t="s">
        <v>15</v>
      </c>
      <c r="B2" t="s">
        <v>1298</v>
      </c>
      <c r="C2" s="515" t="s">
        <v>1299</v>
      </c>
    </row>
    <row r="3" spans="1:3">
      <c r="A3" t="s">
        <v>1300</v>
      </c>
      <c r="C3" s="515"/>
    </row>
    <row r="4" spans="1:3">
      <c r="A4" t="s">
        <v>1301</v>
      </c>
      <c r="B4" t="s">
        <v>1302</v>
      </c>
      <c r="C4" s="515" t="s">
        <v>1303</v>
      </c>
    </row>
    <row r="5" spans="1:3">
      <c r="A5" t="s">
        <v>1304</v>
      </c>
      <c r="B5" t="s">
        <v>1305</v>
      </c>
      <c r="C5" s="515"/>
    </row>
    <row r="6" spans="1:3">
      <c r="A6" t="s">
        <v>1306</v>
      </c>
      <c r="B6" t="s">
        <v>1307</v>
      </c>
      <c r="C6" s="1014" t="s">
        <v>1308</v>
      </c>
    </row>
    <row r="7" spans="1:3">
      <c r="A7" t="s">
        <v>1309</v>
      </c>
      <c r="B7" t="s">
        <v>1310</v>
      </c>
      <c r="C7" s="515"/>
    </row>
    <row r="8" spans="1:3">
      <c r="A8" t="s">
        <v>94</v>
      </c>
      <c r="B8" t="s">
        <v>1311</v>
      </c>
      <c r="C8" s="515"/>
    </row>
    <row r="9" spans="1:3">
      <c r="A9" t="s">
        <v>1312</v>
      </c>
      <c r="B9" t="s">
        <v>1313</v>
      </c>
      <c r="C9" s="515" t="s">
        <v>1314</v>
      </c>
    </row>
    <row r="10" spans="1:3">
      <c r="A10" t="s">
        <v>1315</v>
      </c>
      <c r="B10" t="s">
        <v>1316</v>
      </c>
      <c r="C10" s="515" t="s">
        <v>1317</v>
      </c>
    </row>
    <row r="11" spans="1:3">
      <c r="A11" t="s">
        <v>1318</v>
      </c>
      <c r="B11" t="s">
        <v>1319</v>
      </c>
      <c r="C11" s="515" t="s">
        <v>1320</v>
      </c>
    </row>
  </sheetData>
  <hyperlinks>
    <hyperlink ref="C11" r:id="rId1" xr:uid="{00000000-0004-0000-0200-000002000000}"/>
    <hyperlink ref="C4" r:id="rId2" xr:uid="{00000000-0004-0000-0200-000004000000}"/>
    <hyperlink ref="C9" r:id="rId3" xr:uid="{00000000-0004-0000-0200-000005000000}"/>
    <hyperlink ref="C10" r:id="rId4" xr:uid="{00000000-0004-0000-0200-000007000000}"/>
    <hyperlink ref="C2" r:id="rId5" xr:uid="{00000000-0004-0000-0200-000009000000}"/>
  </hyperlink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36"/>
  <sheetViews>
    <sheetView zoomScaleNormal="100" zoomScalePageLayoutView="125" workbookViewId="0">
      <pane ySplit="1" topLeftCell="A482" activePane="bottomLeft" state="frozen"/>
      <selection pane="bottomLeft" activeCell="E500" sqref="E500"/>
    </sheetView>
  </sheetViews>
  <sheetFormatPr defaultColWidth="11" defaultRowHeight="15.75" customHeight="1"/>
  <cols>
    <col min="1" max="1" width="11.42578125" style="1" customWidth="1"/>
    <col min="2" max="2" width="11" style="1"/>
    <col min="3" max="3" width="11.42578125" style="19" customWidth="1"/>
    <col min="4" max="4" width="38.140625" style="1" customWidth="1"/>
    <col min="5" max="5" width="21.85546875" style="1" customWidth="1"/>
    <col min="6" max="6" width="64" style="1" customWidth="1"/>
    <col min="7" max="7" width="11.7109375" style="19" customWidth="1"/>
    <col min="8" max="8" width="15" style="19" bestFit="1" customWidth="1"/>
    <col min="9" max="9" width="10.42578125" style="1" customWidth="1"/>
    <col min="10" max="10" width="11.28515625" style="1" customWidth="1"/>
    <col min="11" max="11" width="53.42578125" style="189" customWidth="1"/>
    <col min="12" max="16384" width="11" style="1"/>
  </cols>
  <sheetData>
    <row r="1" spans="1:11" ht="25.5" customHeight="1">
      <c r="A1" s="1538" t="s">
        <v>1321</v>
      </c>
      <c r="B1" s="1538"/>
      <c r="C1" s="1538"/>
      <c r="D1" s="1538"/>
      <c r="E1" s="1538"/>
      <c r="F1" s="1538"/>
      <c r="G1" s="1538"/>
      <c r="H1" s="1538"/>
      <c r="I1" s="1538"/>
      <c r="J1" s="1538"/>
      <c r="K1" s="501" t="s">
        <v>1322</v>
      </c>
    </row>
    <row r="2" spans="1:11" ht="25.5" customHeight="1">
      <c r="A2" s="1535" t="s">
        <v>12</v>
      </c>
      <c r="B2" s="1536"/>
      <c r="C2" s="1536"/>
      <c r="D2" s="1536"/>
      <c r="E2" s="1536"/>
      <c r="F2" s="1536"/>
      <c r="G2" s="1536"/>
      <c r="H2" s="1536"/>
      <c r="I2" s="1536"/>
      <c r="J2" s="1536"/>
      <c r="K2" s="492"/>
    </row>
    <row r="3" spans="1:11" ht="15.75" customHeight="1">
      <c r="A3" s="502" t="s">
        <v>4</v>
      </c>
      <c r="B3" s="502" t="s">
        <v>495</v>
      </c>
      <c r="C3" s="503" t="s">
        <v>5</v>
      </c>
      <c r="D3" s="502" t="s">
        <v>523</v>
      </c>
      <c r="E3" s="502" t="s">
        <v>7</v>
      </c>
      <c r="F3" s="502" t="s">
        <v>524</v>
      </c>
      <c r="G3" s="503" t="s">
        <v>9</v>
      </c>
      <c r="H3" s="503" t="s">
        <v>525</v>
      </c>
      <c r="I3" s="502" t="s">
        <v>911</v>
      </c>
      <c r="J3" s="502" t="s">
        <v>1323</v>
      </c>
      <c r="K3" s="501"/>
    </row>
    <row r="4" spans="1:11" ht="15.75" customHeight="1">
      <c r="A4" s="579" t="s">
        <v>536</v>
      </c>
      <c r="B4" s="578">
        <v>44927</v>
      </c>
      <c r="C4" s="580"/>
      <c r="D4" s="584" t="s">
        <v>528</v>
      </c>
      <c r="E4" s="581"/>
      <c r="F4" s="582"/>
      <c r="G4" s="583"/>
      <c r="H4" s="583"/>
      <c r="I4" s="582"/>
      <c r="J4" s="582"/>
      <c r="K4" s="501"/>
    </row>
    <row r="5" spans="1:11" ht="15.75" customHeight="1">
      <c r="A5" s="845" t="s">
        <v>538</v>
      </c>
      <c r="B5" s="782">
        <v>44928</v>
      </c>
      <c r="C5" s="783">
        <v>0.375</v>
      </c>
      <c r="D5" s="781" t="s">
        <v>1324</v>
      </c>
      <c r="E5" s="500" t="s">
        <v>1325</v>
      </c>
      <c r="F5" s="784" t="s">
        <v>1326</v>
      </c>
      <c r="G5" s="785" t="s">
        <v>19</v>
      </c>
      <c r="H5" s="785">
        <v>54</v>
      </c>
      <c r="I5" s="786"/>
      <c r="J5" s="787"/>
      <c r="K5" s="774"/>
    </row>
    <row r="6" spans="1:11" ht="15.75" customHeight="1">
      <c r="A6" s="492" t="s">
        <v>541</v>
      </c>
      <c r="B6" s="788">
        <v>44929</v>
      </c>
      <c r="C6" s="487">
        <v>0.41666666666666669</v>
      </c>
      <c r="D6" s="490" t="s">
        <v>1327</v>
      </c>
      <c r="E6" s="500" t="s">
        <v>1325</v>
      </c>
      <c r="F6" s="490" t="s">
        <v>913</v>
      </c>
      <c r="G6" s="488" t="s">
        <v>19</v>
      </c>
      <c r="H6" s="505">
        <v>54</v>
      </c>
      <c r="I6" s="498"/>
      <c r="J6" s="789"/>
      <c r="K6" s="774"/>
    </row>
    <row r="7" spans="1:11" ht="15.75" customHeight="1">
      <c r="A7" s="492" t="s">
        <v>527</v>
      </c>
      <c r="B7" s="788">
        <v>44930</v>
      </c>
      <c r="C7" s="487">
        <v>0.39583333333333331</v>
      </c>
      <c r="D7" s="490" t="s">
        <v>1328</v>
      </c>
      <c r="E7" s="500" t="s">
        <v>1325</v>
      </c>
      <c r="F7" s="490" t="s">
        <v>544</v>
      </c>
      <c r="G7" s="488" t="s">
        <v>19</v>
      </c>
      <c r="H7" s="499">
        <v>54</v>
      </c>
      <c r="I7" s="498"/>
      <c r="J7" s="789"/>
      <c r="K7" s="774"/>
    </row>
    <row r="8" spans="1:11" ht="15.75" customHeight="1">
      <c r="A8" s="492" t="s">
        <v>530</v>
      </c>
      <c r="B8" s="788">
        <v>44931</v>
      </c>
      <c r="C8" s="491"/>
      <c r="D8" s="490"/>
      <c r="E8" s="500" t="s">
        <v>1325</v>
      </c>
      <c r="F8" s="490"/>
      <c r="G8" s="488"/>
      <c r="H8" s="499"/>
      <c r="I8" s="498"/>
      <c r="J8" s="789"/>
      <c r="K8" s="774"/>
    </row>
    <row r="9" spans="1:11" ht="15.75" customHeight="1">
      <c r="A9" s="492" t="s">
        <v>533</v>
      </c>
      <c r="B9" s="788">
        <v>44932</v>
      </c>
      <c r="C9" s="498"/>
      <c r="D9" s="498"/>
      <c r="E9" s="500" t="s">
        <v>1325</v>
      </c>
      <c r="F9" s="498"/>
      <c r="G9" s="488"/>
      <c r="H9" s="488"/>
      <c r="I9" s="498"/>
      <c r="J9" s="789"/>
      <c r="K9" s="774"/>
    </row>
    <row r="10" spans="1:11" ht="15.75" customHeight="1">
      <c r="A10" s="516" t="s">
        <v>535</v>
      </c>
      <c r="B10" s="517">
        <v>44933</v>
      </c>
      <c r="C10" s="518"/>
      <c r="D10" s="518"/>
      <c r="E10" s="519" t="s">
        <v>1325</v>
      </c>
      <c r="F10" s="518"/>
      <c r="G10" s="520"/>
      <c r="H10" s="520"/>
      <c r="I10" s="518"/>
      <c r="J10" s="521"/>
      <c r="K10" s="774"/>
    </row>
    <row r="11" spans="1:11" ht="15.75" customHeight="1">
      <c r="A11" s="846" t="s">
        <v>536</v>
      </c>
      <c r="B11" s="762">
        <v>44934</v>
      </c>
      <c r="C11" s="614"/>
      <c r="D11" s="614" t="s">
        <v>16</v>
      </c>
      <c r="E11" s="981"/>
      <c r="F11" s="614" t="s">
        <v>1329</v>
      </c>
      <c r="G11" s="614"/>
      <c r="H11" s="614"/>
      <c r="I11" s="614"/>
      <c r="J11" s="790"/>
      <c r="K11" s="774"/>
    </row>
    <row r="12" spans="1:11" ht="15.75" customHeight="1">
      <c r="A12" s="492" t="s">
        <v>538</v>
      </c>
      <c r="B12" s="788">
        <v>44935</v>
      </c>
      <c r="C12" s="487">
        <v>0.375</v>
      </c>
      <c r="D12" s="498" t="s">
        <v>1324</v>
      </c>
      <c r="E12" s="500" t="s">
        <v>1330</v>
      </c>
      <c r="F12" s="490" t="s">
        <v>1326</v>
      </c>
      <c r="G12" s="499" t="s">
        <v>19</v>
      </c>
      <c r="H12" s="499">
        <v>54</v>
      </c>
      <c r="I12" s="498"/>
      <c r="J12" s="789"/>
      <c r="K12" s="774"/>
    </row>
    <row r="13" spans="1:11" ht="15.75" customHeight="1">
      <c r="A13" s="492" t="s">
        <v>541</v>
      </c>
      <c r="B13" s="788">
        <v>44936</v>
      </c>
      <c r="C13" s="487">
        <v>0.41666666666666669</v>
      </c>
      <c r="D13" s="490" t="s">
        <v>1327</v>
      </c>
      <c r="E13" s="500" t="s">
        <v>531</v>
      </c>
      <c r="F13" s="490" t="s">
        <v>1331</v>
      </c>
      <c r="G13" s="488" t="s">
        <v>19</v>
      </c>
      <c r="H13" s="505">
        <v>54</v>
      </c>
      <c r="I13" s="498"/>
      <c r="J13" s="789"/>
      <c r="K13" s="774"/>
    </row>
    <row r="14" spans="1:11" ht="15.75" customHeight="1">
      <c r="A14" s="492" t="s">
        <v>541</v>
      </c>
      <c r="C14" s="791">
        <v>0.58333333333333337</v>
      </c>
      <c r="D14" s="1" t="s">
        <v>34</v>
      </c>
      <c r="E14" s="500" t="s">
        <v>1330</v>
      </c>
      <c r="F14" s="1" t="s">
        <v>359</v>
      </c>
      <c r="G14" s="488" t="s">
        <v>36</v>
      </c>
      <c r="H14" s="1"/>
      <c r="I14" s="498"/>
      <c r="J14" s="789"/>
      <c r="K14" s="774"/>
    </row>
    <row r="15" spans="1:11" ht="15.75" customHeight="1">
      <c r="A15" s="492" t="s">
        <v>527</v>
      </c>
      <c r="B15" s="788">
        <v>44937</v>
      </c>
      <c r="C15" s="487">
        <v>0.39583333333333331</v>
      </c>
      <c r="D15" s="490" t="s">
        <v>1328</v>
      </c>
      <c r="E15" s="500" t="s">
        <v>1330</v>
      </c>
      <c r="F15" s="490" t="s">
        <v>544</v>
      </c>
      <c r="G15" s="488" t="s">
        <v>19</v>
      </c>
      <c r="H15" s="499">
        <v>54</v>
      </c>
      <c r="I15" s="498"/>
      <c r="J15" s="789"/>
      <c r="K15" s="774"/>
    </row>
    <row r="16" spans="1:11" ht="15.75" customHeight="1">
      <c r="A16" s="492" t="s">
        <v>530</v>
      </c>
      <c r="B16" s="788">
        <v>44938</v>
      </c>
      <c r="C16" s="487"/>
      <c r="D16" s="490"/>
      <c r="E16" s="500" t="s">
        <v>1330</v>
      </c>
      <c r="F16" s="490"/>
      <c r="G16" s="488"/>
      <c r="H16" s="499"/>
      <c r="I16" s="498"/>
      <c r="J16" s="789"/>
      <c r="K16" s="774"/>
    </row>
    <row r="17" spans="1:11" ht="15.75" customHeight="1">
      <c r="A17" s="492" t="s">
        <v>533</v>
      </c>
      <c r="B17" s="788">
        <v>44939</v>
      </c>
      <c r="C17" s="491">
        <v>0.5625</v>
      </c>
      <c r="D17" s="982" t="s">
        <v>920</v>
      </c>
      <c r="E17" s="500" t="s">
        <v>32</v>
      </c>
      <c r="F17" s="512" t="s">
        <v>1332</v>
      </c>
      <c r="G17" s="792" t="s">
        <v>591</v>
      </c>
      <c r="H17" s="499">
        <v>54</v>
      </c>
      <c r="I17" s="498"/>
      <c r="J17" s="789"/>
      <c r="K17" s="774"/>
    </row>
    <row r="18" spans="1:11" ht="15.75" customHeight="1">
      <c r="A18" s="516" t="s">
        <v>535</v>
      </c>
      <c r="B18" s="517">
        <v>44940</v>
      </c>
      <c r="C18" s="528"/>
      <c r="D18" s="529"/>
      <c r="E18" s="519" t="s">
        <v>1330</v>
      </c>
      <c r="F18" s="529"/>
      <c r="G18" s="520"/>
      <c r="H18" s="520"/>
      <c r="I18" s="518"/>
      <c r="J18" s="521"/>
      <c r="K18" s="774"/>
    </row>
    <row r="19" spans="1:11" ht="15.75" customHeight="1">
      <c r="A19" s="522" t="s">
        <v>536</v>
      </c>
      <c r="B19" s="523">
        <v>44941</v>
      </c>
      <c r="C19" s="530"/>
      <c r="D19" s="531"/>
      <c r="E19" s="525" t="s">
        <v>1330</v>
      </c>
      <c r="F19" s="532"/>
      <c r="G19" s="526"/>
      <c r="H19" s="526"/>
      <c r="I19" s="524"/>
      <c r="J19" s="527"/>
      <c r="K19" s="774"/>
    </row>
    <row r="20" spans="1:11" ht="15.75" customHeight="1">
      <c r="A20" s="492" t="s">
        <v>538</v>
      </c>
      <c r="B20" s="788">
        <v>44942</v>
      </c>
      <c r="C20" s="487">
        <v>0.375</v>
      </c>
      <c r="D20" s="498" t="s">
        <v>1324</v>
      </c>
      <c r="E20" s="500" t="s">
        <v>596</v>
      </c>
      <c r="F20" s="490" t="s">
        <v>1326</v>
      </c>
      <c r="G20" s="499" t="s">
        <v>19</v>
      </c>
      <c r="H20" s="499">
        <v>54</v>
      </c>
      <c r="I20" s="498"/>
      <c r="J20" s="789"/>
      <c r="K20" s="774"/>
    </row>
    <row r="21" spans="1:11" ht="15.75" customHeight="1">
      <c r="A21" s="492" t="s">
        <v>541</v>
      </c>
      <c r="B21" s="788">
        <v>44943</v>
      </c>
      <c r="C21" s="487">
        <v>0.41666666666666669</v>
      </c>
      <c r="D21" s="490" t="s">
        <v>1327</v>
      </c>
      <c r="E21" s="500" t="s">
        <v>32</v>
      </c>
      <c r="F21" s="490" t="s">
        <v>1333</v>
      </c>
      <c r="G21" s="488" t="s">
        <v>36</v>
      </c>
      <c r="H21" s="488">
        <v>54</v>
      </c>
      <c r="I21" s="488"/>
      <c r="J21" s="789"/>
      <c r="K21" s="774"/>
    </row>
    <row r="22" spans="1:11" ht="15.75" customHeight="1">
      <c r="A22" s="492" t="s">
        <v>527</v>
      </c>
      <c r="B22" s="788">
        <v>44944</v>
      </c>
      <c r="C22" s="487">
        <v>0.39583333333333331</v>
      </c>
      <c r="D22" s="490" t="s">
        <v>1328</v>
      </c>
      <c r="E22" s="500" t="s">
        <v>596</v>
      </c>
      <c r="F22" s="490" t="s">
        <v>1334</v>
      </c>
      <c r="G22" s="488" t="s">
        <v>19</v>
      </c>
      <c r="H22" s="499">
        <v>54</v>
      </c>
      <c r="I22" s="498"/>
      <c r="J22" s="789"/>
      <c r="K22" s="774"/>
    </row>
    <row r="23" spans="1:11" ht="15.75" customHeight="1">
      <c r="A23" s="492" t="s">
        <v>530</v>
      </c>
      <c r="B23" s="788">
        <v>44945</v>
      </c>
      <c r="C23" s="487"/>
      <c r="D23" s="490"/>
      <c r="E23" s="500" t="s">
        <v>596</v>
      </c>
      <c r="F23" s="490"/>
      <c r="G23" s="488"/>
      <c r="H23" s="499"/>
      <c r="I23" s="498"/>
      <c r="J23" s="789"/>
      <c r="K23" s="774"/>
    </row>
    <row r="24" spans="1:11" ht="15.75" customHeight="1">
      <c r="A24" s="492" t="s">
        <v>533</v>
      </c>
      <c r="B24" s="788">
        <v>44946</v>
      </c>
      <c r="C24" s="491"/>
      <c r="D24" s="490"/>
      <c r="E24" s="500" t="s">
        <v>596</v>
      </c>
      <c r="F24" s="490"/>
      <c r="G24" s="488"/>
      <c r="H24" s="499"/>
      <c r="I24" s="498"/>
      <c r="J24" s="789"/>
      <c r="K24" s="774"/>
    </row>
    <row r="25" spans="1:11" ht="15.75" customHeight="1">
      <c r="A25" s="516" t="s">
        <v>535</v>
      </c>
      <c r="B25" s="517">
        <v>44947</v>
      </c>
      <c r="C25" s="528"/>
      <c r="D25" s="529"/>
      <c r="E25" s="519" t="s">
        <v>596</v>
      </c>
      <c r="F25" s="529"/>
      <c r="G25" s="520"/>
      <c r="H25" s="520"/>
      <c r="I25" s="518"/>
      <c r="J25" s="521"/>
      <c r="K25" s="774"/>
    </row>
    <row r="26" spans="1:11" ht="15.75" customHeight="1">
      <c r="A26" s="522" t="s">
        <v>536</v>
      </c>
      <c r="B26" s="523">
        <v>44948</v>
      </c>
      <c r="C26" s="530"/>
      <c r="D26" s="531"/>
      <c r="E26" s="525" t="s">
        <v>596</v>
      </c>
      <c r="F26" s="532"/>
      <c r="G26" s="526"/>
      <c r="H26" s="526"/>
      <c r="I26" s="524"/>
      <c r="J26" s="527"/>
      <c r="K26" s="774"/>
    </row>
    <row r="27" spans="1:11" ht="15.75" customHeight="1">
      <c r="A27" s="492" t="s">
        <v>538</v>
      </c>
      <c r="B27" s="788">
        <v>44949</v>
      </c>
      <c r="C27" s="487">
        <v>0.375</v>
      </c>
      <c r="D27" s="498" t="s">
        <v>1324</v>
      </c>
      <c r="E27" s="500" t="s">
        <v>1325</v>
      </c>
      <c r="F27" s="490" t="s">
        <v>1326</v>
      </c>
      <c r="G27" s="499" t="s">
        <v>19</v>
      </c>
      <c r="H27" s="499">
        <v>54</v>
      </c>
      <c r="I27" s="498"/>
      <c r="J27" s="789"/>
      <c r="K27" s="774"/>
    </row>
    <row r="28" spans="1:11" ht="15.75" customHeight="1">
      <c r="A28" s="492" t="s">
        <v>541</v>
      </c>
      <c r="B28" s="788">
        <v>44950</v>
      </c>
      <c r="C28" s="487">
        <v>0.41666666666666669</v>
      </c>
      <c r="D28" s="490" t="s">
        <v>1327</v>
      </c>
      <c r="E28" s="500" t="s">
        <v>1335</v>
      </c>
      <c r="F28" s="490" t="s">
        <v>913</v>
      </c>
      <c r="G28" s="488" t="s">
        <v>19</v>
      </c>
      <c r="H28" s="505">
        <v>54</v>
      </c>
      <c r="I28" s="498"/>
      <c r="J28" s="789"/>
      <c r="K28" s="774"/>
    </row>
    <row r="29" spans="1:11" ht="15.75" customHeight="1">
      <c r="A29" s="492" t="s">
        <v>527</v>
      </c>
      <c r="B29" s="788">
        <v>44951</v>
      </c>
      <c r="C29" s="487">
        <v>0.39583333333333331</v>
      </c>
      <c r="D29" s="490" t="s">
        <v>1328</v>
      </c>
      <c r="E29" s="500" t="s">
        <v>1325</v>
      </c>
      <c r="F29" s="490" t="s">
        <v>544</v>
      </c>
      <c r="G29" s="488" t="s">
        <v>19</v>
      </c>
      <c r="H29" s="499">
        <v>54</v>
      </c>
      <c r="I29" s="498"/>
      <c r="J29" s="789"/>
      <c r="K29" s="774"/>
    </row>
    <row r="30" spans="1:11" ht="15.75" customHeight="1">
      <c r="A30" s="492" t="s">
        <v>530</v>
      </c>
      <c r="B30" s="788">
        <v>44952</v>
      </c>
      <c r="C30" s="487"/>
      <c r="D30" s="490"/>
      <c r="E30" s="500" t="s">
        <v>1325</v>
      </c>
      <c r="F30" s="490"/>
      <c r="G30" s="488"/>
      <c r="H30" s="499"/>
      <c r="I30" s="498"/>
      <c r="J30" s="789"/>
      <c r="K30" s="774"/>
    </row>
    <row r="31" spans="1:11" ht="15.75" customHeight="1">
      <c r="A31" s="492" t="s">
        <v>533</v>
      </c>
      <c r="B31" s="788">
        <v>44953</v>
      </c>
      <c r="C31" s="491"/>
      <c r="D31" s="490"/>
      <c r="E31" s="500" t="s">
        <v>1325</v>
      </c>
      <c r="F31" s="512"/>
      <c r="G31" s="488"/>
      <c r="H31" s="499"/>
      <c r="I31" s="498"/>
      <c r="J31" s="789"/>
      <c r="K31" s="774"/>
    </row>
    <row r="32" spans="1:11" ht="15.75" customHeight="1">
      <c r="A32" s="516" t="s">
        <v>535</v>
      </c>
      <c r="B32" s="517">
        <v>44954</v>
      </c>
      <c r="C32" s="541">
        <v>0.5</v>
      </c>
      <c r="D32" s="518" t="s">
        <v>1227</v>
      </c>
      <c r="E32" s="519" t="s">
        <v>1325</v>
      </c>
      <c r="F32" s="518" t="s">
        <v>1336</v>
      </c>
      <c r="G32" s="520" t="s">
        <v>36</v>
      </c>
      <c r="H32" s="520"/>
      <c r="I32" s="518"/>
      <c r="J32" s="521"/>
      <c r="K32" s="774"/>
    </row>
    <row r="33" spans="1:11" ht="15.75" customHeight="1">
      <c r="A33" s="522" t="s">
        <v>536</v>
      </c>
      <c r="B33" s="523">
        <v>44955</v>
      </c>
      <c r="C33" s="533"/>
      <c r="D33" s="524"/>
      <c r="E33" s="525" t="s">
        <v>1325</v>
      </c>
      <c r="F33" s="524"/>
      <c r="G33" s="526"/>
      <c r="H33" s="526"/>
      <c r="I33" s="524"/>
      <c r="J33" s="527"/>
      <c r="K33" s="774"/>
    </row>
    <row r="34" spans="1:11" ht="15.75" customHeight="1">
      <c r="A34" s="492" t="s">
        <v>538</v>
      </c>
      <c r="B34" s="788">
        <v>44956</v>
      </c>
      <c r="C34" s="487">
        <v>0.375</v>
      </c>
      <c r="D34" s="498" t="s">
        <v>1324</v>
      </c>
      <c r="E34" s="500" t="s">
        <v>607</v>
      </c>
      <c r="F34" s="490" t="s">
        <v>1326</v>
      </c>
      <c r="G34" s="499" t="s">
        <v>19</v>
      </c>
      <c r="H34" s="499">
        <v>54</v>
      </c>
      <c r="I34" s="498"/>
      <c r="J34" s="789"/>
      <c r="K34" s="774"/>
    </row>
    <row r="35" spans="1:11" ht="15.75" customHeight="1">
      <c r="A35" s="492" t="s">
        <v>541</v>
      </c>
      <c r="B35" s="788">
        <v>44957</v>
      </c>
      <c r="C35" s="487">
        <v>0.41666666666666669</v>
      </c>
      <c r="D35" s="490" t="s">
        <v>1327</v>
      </c>
      <c r="E35" s="500" t="s">
        <v>607</v>
      </c>
      <c r="F35" s="490" t="s">
        <v>913</v>
      </c>
      <c r="G35" s="488" t="s">
        <v>19</v>
      </c>
      <c r="H35" s="505">
        <v>54</v>
      </c>
      <c r="I35" s="498"/>
      <c r="J35" s="789"/>
      <c r="K35" s="774"/>
    </row>
    <row r="36" spans="1:11" ht="27" customHeight="1">
      <c r="A36" s="1535" t="s">
        <v>28</v>
      </c>
      <c r="B36" s="1536"/>
      <c r="C36" s="1536"/>
      <c r="D36" s="1536"/>
      <c r="E36" s="1536"/>
      <c r="F36" s="1536"/>
      <c r="G36" s="1536"/>
      <c r="H36" s="1536"/>
      <c r="I36" s="1536"/>
      <c r="J36" s="1537"/>
      <c r="K36" s="498"/>
    </row>
    <row r="37" spans="1:11" ht="15.75" customHeight="1">
      <c r="A37" s="847" t="s">
        <v>4</v>
      </c>
      <c r="B37" s="502" t="s">
        <v>495</v>
      </c>
      <c r="C37" s="503" t="s">
        <v>5</v>
      </c>
      <c r="D37" s="502" t="s">
        <v>523</v>
      </c>
      <c r="E37" s="502" t="s">
        <v>7</v>
      </c>
      <c r="F37" s="502" t="s">
        <v>524</v>
      </c>
      <c r="G37" s="503" t="s">
        <v>9</v>
      </c>
      <c r="H37" s="503" t="s">
        <v>525</v>
      </c>
      <c r="I37" s="502" t="s">
        <v>911</v>
      </c>
      <c r="J37" s="793" t="s">
        <v>1323</v>
      </c>
      <c r="K37" s="498"/>
    </row>
    <row r="38" spans="1:11" ht="15.75" customHeight="1">
      <c r="A38" s="492" t="s">
        <v>527</v>
      </c>
      <c r="B38" s="788">
        <v>44958</v>
      </c>
      <c r="C38" s="487">
        <v>0.39583333333333331</v>
      </c>
      <c r="D38" s="490" t="s">
        <v>1328</v>
      </c>
      <c r="E38" s="500" t="s">
        <v>607</v>
      </c>
      <c r="F38" s="490" t="s">
        <v>544</v>
      </c>
      <c r="G38" s="488" t="s">
        <v>19</v>
      </c>
      <c r="H38" s="499">
        <v>54</v>
      </c>
      <c r="I38" s="502"/>
      <c r="J38" s="793"/>
      <c r="K38" s="498"/>
    </row>
    <row r="39" spans="1:11" ht="15.75" customHeight="1">
      <c r="A39" s="492" t="s">
        <v>530</v>
      </c>
      <c r="B39" s="788">
        <v>44959</v>
      </c>
      <c r="C39" s="791"/>
      <c r="D39" s="498"/>
      <c r="E39" s="500" t="s">
        <v>607</v>
      </c>
      <c r="F39" s="490"/>
      <c r="G39" s="488"/>
      <c r="H39" s="1169"/>
      <c r="I39" s="502"/>
      <c r="J39" s="793"/>
      <c r="K39" s="498"/>
    </row>
    <row r="40" spans="1:11" ht="15.75" customHeight="1">
      <c r="A40" s="492" t="s">
        <v>533</v>
      </c>
      <c r="B40" s="788">
        <v>44960</v>
      </c>
      <c r="C40" s="503"/>
      <c r="D40" s="502"/>
      <c r="E40" s="500" t="s">
        <v>607</v>
      </c>
      <c r="F40" s="502"/>
      <c r="G40" s="503"/>
      <c r="H40" s="503"/>
      <c r="I40" s="502"/>
      <c r="J40" s="793"/>
      <c r="K40" s="498"/>
    </row>
    <row r="41" spans="1:11" ht="15.75" customHeight="1">
      <c r="A41" s="516" t="s">
        <v>535</v>
      </c>
      <c r="B41" s="517">
        <v>44961</v>
      </c>
      <c r="C41" s="534"/>
      <c r="D41" s="535"/>
      <c r="E41" s="519" t="s">
        <v>607</v>
      </c>
      <c r="F41" s="535"/>
      <c r="G41" s="534"/>
      <c r="H41" s="1170"/>
      <c r="I41" s="536"/>
      <c r="J41" s="794"/>
      <c r="K41" s="498"/>
    </row>
    <row r="42" spans="1:11" ht="15.75" customHeight="1">
      <c r="A42" s="522" t="s">
        <v>536</v>
      </c>
      <c r="B42" s="523">
        <v>44962</v>
      </c>
      <c r="C42" s="533"/>
      <c r="D42" s="524"/>
      <c r="E42" s="525" t="s">
        <v>607</v>
      </c>
      <c r="F42" s="524"/>
      <c r="G42" s="526"/>
      <c r="H42" s="526"/>
      <c r="I42" s="538"/>
      <c r="J42" s="795"/>
      <c r="K42" s="498"/>
    </row>
    <row r="43" spans="1:11" ht="15.75" customHeight="1">
      <c r="A43" s="492" t="s">
        <v>538</v>
      </c>
      <c r="B43" s="788">
        <v>44963</v>
      </c>
      <c r="C43" s="487">
        <v>0.375</v>
      </c>
      <c r="D43" s="498" t="s">
        <v>1324</v>
      </c>
      <c r="E43" s="500" t="s">
        <v>596</v>
      </c>
      <c r="F43" s="490" t="s">
        <v>1326</v>
      </c>
      <c r="G43" s="499" t="s">
        <v>19</v>
      </c>
      <c r="H43" s="499">
        <v>54</v>
      </c>
      <c r="I43" s="502"/>
      <c r="J43" s="793"/>
      <c r="K43" s="498"/>
    </row>
    <row r="44" spans="1:11" ht="15.75" customHeight="1">
      <c r="A44" s="492" t="s">
        <v>541</v>
      </c>
      <c r="B44" s="788">
        <v>44964</v>
      </c>
      <c r="C44" s="487">
        <v>0.41666666666666669</v>
      </c>
      <c r="D44" s="490" t="s">
        <v>1327</v>
      </c>
      <c r="E44" s="500" t="s">
        <v>596</v>
      </c>
      <c r="F44" s="490" t="s">
        <v>913</v>
      </c>
      <c r="G44" s="488" t="s">
        <v>19</v>
      </c>
      <c r="H44" s="505">
        <v>54</v>
      </c>
      <c r="I44" s="502"/>
      <c r="J44" s="793"/>
      <c r="K44" s="498"/>
    </row>
    <row r="45" spans="1:11" ht="15.75" customHeight="1">
      <c r="A45" s="492" t="s">
        <v>527</v>
      </c>
      <c r="B45" s="788">
        <v>44965</v>
      </c>
      <c r="C45" s="487">
        <v>0.39583333333333331</v>
      </c>
      <c r="D45" s="490" t="s">
        <v>1328</v>
      </c>
      <c r="E45" s="500" t="s">
        <v>596</v>
      </c>
      <c r="F45" s="490" t="s">
        <v>1334</v>
      </c>
      <c r="G45" s="488" t="s">
        <v>19</v>
      </c>
      <c r="H45" s="499">
        <v>54</v>
      </c>
      <c r="I45" s="502"/>
      <c r="J45" s="793"/>
      <c r="K45" s="498"/>
    </row>
    <row r="46" spans="1:11" ht="15.75" customHeight="1">
      <c r="A46" s="492" t="s">
        <v>530</v>
      </c>
      <c r="B46" s="788">
        <v>44966</v>
      </c>
      <c r="C46" s="487"/>
      <c r="D46" s="490"/>
      <c r="E46" s="500" t="s">
        <v>596</v>
      </c>
      <c r="F46" s="490"/>
      <c r="G46" s="488"/>
      <c r="H46" s="499"/>
      <c r="I46" s="502"/>
      <c r="J46" s="793"/>
      <c r="K46" s="498"/>
    </row>
    <row r="47" spans="1:11" ht="15.75" customHeight="1">
      <c r="A47" s="492" t="s">
        <v>533</v>
      </c>
      <c r="B47" s="788">
        <v>44967</v>
      </c>
      <c r="C47" s="491"/>
      <c r="D47" s="490"/>
      <c r="E47" s="500" t="s">
        <v>596</v>
      </c>
      <c r="F47" s="490"/>
      <c r="G47" s="488"/>
      <c r="H47" s="499"/>
      <c r="I47" s="502"/>
      <c r="J47" s="793"/>
      <c r="K47" s="498"/>
    </row>
    <row r="48" spans="1:11" ht="15.75" customHeight="1">
      <c r="A48" s="516" t="s">
        <v>535</v>
      </c>
      <c r="B48" s="517">
        <v>44968</v>
      </c>
      <c r="C48" s="539"/>
      <c r="D48" s="536"/>
      <c r="E48" s="519" t="s">
        <v>596</v>
      </c>
      <c r="F48" s="536"/>
      <c r="G48" s="539"/>
      <c r="H48" s="539"/>
      <c r="I48" s="536"/>
      <c r="J48" s="794"/>
      <c r="K48" s="498"/>
    </row>
    <row r="49" spans="1:11" ht="15.75" customHeight="1">
      <c r="A49" s="522" t="s">
        <v>536</v>
      </c>
      <c r="B49" s="523">
        <v>44969</v>
      </c>
      <c r="C49" s="537"/>
      <c r="D49" s="531"/>
      <c r="E49" s="525" t="s">
        <v>596</v>
      </c>
      <c r="F49" s="532"/>
      <c r="G49" s="526"/>
      <c r="H49" s="526"/>
      <c r="I49" s="538"/>
      <c r="J49" s="795"/>
      <c r="K49" s="498"/>
    </row>
    <row r="50" spans="1:11" ht="15.75" customHeight="1">
      <c r="A50" s="492" t="s">
        <v>538</v>
      </c>
      <c r="B50" s="788">
        <v>44970</v>
      </c>
      <c r="C50" s="487">
        <v>0.375</v>
      </c>
      <c r="D50" s="498" t="s">
        <v>1324</v>
      </c>
      <c r="E50" s="500" t="s">
        <v>608</v>
      </c>
      <c r="F50" s="490" t="s">
        <v>1326</v>
      </c>
      <c r="G50" s="499" t="s">
        <v>19</v>
      </c>
      <c r="H50" s="499">
        <v>54</v>
      </c>
      <c r="I50" s="502"/>
      <c r="J50" s="793"/>
      <c r="K50" s="498"/>
    </row>
    <row r="51" spans="1:11" ht="15.75" customHeight="1">
      <c r="A51" s="492" t="s">
        <v>541</v>
      </c>
      <c r="B51" s="788">
        <v>44971</v>
      </c>
      <c r="C51" s="487">
        <v>0.41666666666666669</v>
      </c>
      <c r="D51" s="490" t="s">
        <v>1327</v>
      </c>
      <c r="E51" s="500" t="s">
        <v>596</v>
      </c>
      <c r="F51" s="490" t="s">
        <v>1331</v>
      </c>
      <c r="G51" s="488" t="s">
        <v>19</v>
      </c>
      <c r="H51" s="505">
        <v>54</v>
      </c>
      <c r="I51" s="502"/>
      <c r="J51" s="793"/>
      <c r="K51" s="498"/>
    </row>
    <row r="52" spans="1:11" ht="15.75" customHeight="1">
      <c r="A52" s="492" t="s">
        <v>527</v>
      </c>
      <c r="B52" s="788">
        <v>44972</v>
      </c>
      <c r="C52" s="487">
        <v>0.39583333333333331</v>
      </c>
      <c r="D52" s="490" t="s">
        <v>1328</v>
      </c>
      <c r="E52" s="500" t="s">
        <v>608</v>
      </c>
      <c r="F52" s="490" t="s">
        <v>544</v>
      </c>
      <c r="G52" s="488" t="s">
        <v>19</v>
      </c>
      <c r="H52" s="499">
        <v>54</v>
      </c>
      <c r="I52" s="488"/>
      <c r="J52" s="793"/>
      <c r="K52" s="498"/>
    </row>
    <row r="53" spans="1:11" ht="15.75" customHeight="1">
      <c r="A53" s="492" t="s">
        <v>530</v>
      </c>
      <c r="B53" s="788">
        <v>44973</v>
      </c>
      <c r="C53" s="487"/>
      <c r="D53" s="490"/>
      <c r="E53" s="500" t="s">
        <v>608</v>
      </c>
      <c r="F53" s="490"/>
      <c r="G53" s="488"/>
      <c r="H53" s="505"/>
      <c r="I53" s="502"/>
      <c r="J53" s="793"/>
      <c r="K53" s="498"/>
    </row>
    <row r="54" spans="1:11" ht="15.75" customHeight="1">
      <c r="A54" s="492" t="s">
        <v>533</v>
      </c>
      <c r="B54" s="788">
        <v>44974</v>
      </c>
      <c r="C54" s="487">
        <v>0.58333333333333337</v>
      </c>
      <c r="D54" s="982" t="s">
        <v>1337</v>
      </c>
      <c r="E54" s="500" t="s">
        <v>32</v>
      </c>
      <c r="F54" s="512" t="s">
        <v>1332</v>
      </c>
      <c r="G54" s="792" t="s">
        <v>591</v>
      </c>
      <c r="H54" s="499">
        <v>54</v>
      </c>
      <c r="I54" s="502"/>
      <c r="J54" s="793"/>
      <c r="K54" s="498"/>
    </row>
    <row r="55" spans="1:11" ht="15.75" customHeight="1">
      <c r="A55" s="516" t="s">
        <v>535</v>
      </c>
      <c r="B55" s="517">
        <v>44975</v>
      </c>
      <c r="C55" s="528"/>
      <c r="D55" s="529"/>
      <c r="E55" s="519" t="s">
        <v>608</v>
      </c>
      <c r="F55" s="529"/>
      <c r="G55" s="520"/>
      <c r="H55" s="540"/>
      <c r="I55" s="536"/>
      <c r="J55" s="794"/>
      <c r="K55" s="498"/>
    </row>
    <row r="56" spans="1:11" ht="15.75" customHeight="1">
      <c r="A56" s="522" t="s">
        <v>536</v>
      </c>
      <c r="B56" s="523">
        <v>44976</v>
      </c>
      <c r="C56" s="1171"/>
      <c r="D56" s="524"/>
      <c r="E56" s="525" t="s">
        <v>608</v>
      </c>
      <c r="F56" s="524"/>
      <c r="G56" s="526"/>
      <c r="H56" s="526"/>
      <c r="I56" s="538"/>
      <c r="J56" s="795"/>
      <c r="K56" s="498"/>
    </row>
    <row r="57" spans="1:11" ht="15.75" customHeight="1">
      <c r="A57" s="492" t="s">
        <v>538</v>
      </c>
      <c r="B57" s="788">
        <v>44977</v>
      </c>
      <c r="C57" s="487">
        <v>0.375</v>
      </c>
      <c r="D57" s="498" t="s">
        <v>1324</v>
      </c>
      <c r="E57" s="500" t="s">
        <v>607</v>
      </c>
      <c r="F57" s="490" t="s">
        <v>1326</v>
      </c>
      <c r="G57" s="499" t="s">
        <v>19</v>
      </c>
      <c r="H57" s="499">
        <v>54</v>
      </c>
      <c r="I57" s="502"/>
      <c r="J57" s="793"/>
      <c r="K57" s="498"/>
    </row>
    <row r="58" spans="1:11" ht="15.75" customHeight="1">
      <c r="A58" s="492" t="s">
        <v>541</v>
      </c>
      <c r="B58" s="788">
        <v>44978</v>
      </c>
      <c r="C58" s="487">
        <v>0.41666666666666669</v>
      </c>
      <c r="D58" s="490" t="s">
        <v>1327</v>
      </c>
      <c r="E58" s="500" t="s">
        <v>32</v>
      </c>
      <c r="F58" s="490" t="s">
        <v>1338</v>
      </c>
      <c r="G58" s="488" t="s">
        <v>36</v>
      </c>
      <c r="H58" s="488">
        <v>54</v>
      </c>
      <c r="I58" s="502"/>
      <c r="J58" s="793"/>
      <c r="K58" s="498"/>
    </row>
    <row r="59" spans="1:11" ht="15.75" customHeight="1">
      <c r="A59" s="492" t="s">
        <v>527</v>
      </c>
      <c r="B59" s="788">
        <v>44979</v>
      </c>
      <c r="C59" s="487">
        <v>0.39583333333333331</v>
      </c>
      <c r="D59" s="490" t="s">
        <v>1328</v>
      </c>
      <c r="E59" s="500" t="s">
        <v>607</v>
      </c>
      <c r="F59" s="490" t="s">
        <v>544</v>
      </c>
      <c r="G59" s="488" t="s">
        <v>19</v>
      </c>
      <c r="H59" s="499">
        <v>54</v>
      </c>
      <c r="I59" s="502"/>
      <c r="J59" s="793"/>
      <c r="K59" s="498"/>
    </row>
    <row r="60" spans="1:11" ht="15.75" customHeight="1">
      <c r="A60" s="492" t="s">
        <v>530</v>
      </c>
      <c r="B60" s="788">
        <v>44980</v>
      </c>
      <c r="C60" s="487"/>
      <c r="D60" s="490"/>
      <c r="E60" s="500" t="s">
        <v>607</v>
      </c>
      <c r="F60" s="490"/>
      <c r="G60" s="488"/>
      <c r="H60" s="505"/>
      <c r="I60" s="502"/>
      <c r="J60" s="793"/>
      <c r="K60" s="498"/>
    </row>
    <row r="61" spans="1:11" ht="15.75" customHeight="1">
      <c r="A61" s="492" t="s">
        <v>533</v>
      </c>
      <c r="B61" s="788">
        <v>44981</v>
      </c>
      <c r="C61" s="487"/>
      <c r="D61" s="490"/>
      <c r="E61" s="500" t="s">
        <v>607</v>
      </c>
      <c r="F61" s="490"/>
      <c r="G61" s="488"/>
      <c r="H61" s="499"/>
      <c r="I61" s="502"/>
      <c r="J61" s="793"/>
      <c r="K61" s="498"/>
    </row>
    <row r="62" spans="1:11" ht="15.75" customHeight="1">
      <c r="A62" s="516" t="s">
        <v>535</v>
      </c>
      <c r="B62" s="517">
        <v>44982</v>
      </c>
      <c r="C62" s="534"/>
      <c r="D62" s="535"/>
      <c r="E62" s="519" t="s">
        <v>607</v>
      </c>
      <c r="F62" s="535"/>
      <c r="G62" s="534"/>
      <c r="H62" s="534"/>
      <c r="I62" s="536"/>
      <c r="J62" s="794"/>
      <c r="K62" s="498"/>
    </row>
    <row r="63" spans="1:11" ht="15.75" customHeight="1">
      <c r="A63" s="522" t="s">
        <v>536</v>
      </c>
      <c r="B63" s="523">
        <v>44983</v>
      </c>
      <c r="C63" s="746"/>
      <c r="D63" s="604"/>
      <c r="E63" s="525" t="s">
        <v>607</v>
      </c>
      <c r="F63" s="604"/>
      <c r="G63" s="746"/>
      <c r="H63" s="746"/>
      <c r="I63" s="538"/>
      <c r="J63" s="795"/>
      <c r="K63" s="498"/>
    </row>
    <row r="64" spans="1:11" ht="15.75" customHeight="1">
      <c r="A64" s="492" t="s">
        <v>538</v>
      </c>
      <c r="B64" s="788">
        <v>44984</v>
      </c>
      <c r="C64" s="487">
        <v>0.375</v>
      </c>
      <c r="D64" s="498" t="s">
        <v>1324</v>
      </c>
      <c r="E64" s="500" t="s">
        <v>596</v>
      </c>
      <c r="F64" s="490" t="s">
        <v>1326</v>
      </c>
      <c r="G64" s="499" t="s">
        <v>19</v>
      </c>
      <c r="H64" s="499">
        <v>54</v>
      </c>
      <c r="I64" s="502"/>
      <c r="J64" s="793"/>
      <c r="K64" s="498"/>
    </row>
    <row r="65" spans="1:11" ht="15.75" customHeight="1">
      <c r="A65" s="492" t="s">
        <v>541</v>
      </c>
      <c r="B65" s="788">
        <v>44985</v>
      </c>
      <c r="C65" s="487">
        <v>0.41666666666666669</v>
      </c>
      <c r="D65" s="490" t="s">
        <v>1327</v>
      </c>
      <c r="E65" s="500" t="s">
        <v>596</v>
      </c>
      <c r="F65" s="490" t="s">
        <v>913</v>
      </c>
      <c r="G65" s="488" t="s">
        <v>19</v>
      </c>
      <c r="H65" s="505">
        <v>54</v>
      </c>
      <c r="I65" s="1172"/>
      <c r="J65" s="1173"/>
      <c r="K65" s="498"/>
    </row>
    <row r="66" spans="1:11" ht="25.5" customHeight="1">
      <c r="A66" s="1535" t="s">
        <v>41</v>
      </c>
      <c r="B66" s="1536"/>
      <c r="C66" s="1536"/>
      <c r="D66" s="1536"/>
      <c r="E66" s="1536"/>
      <c r="F66" s="1536"/>
      <c r="G66" s="1536"/>
      <c r="H66" s="1536"/>
      <c r="I66" s="1536"/>
      <c r="J66" s="1537"/>
      <c r="K66" s="498"/>
    </row>
    <row r="67" spans="1:11" ht="15">
      <c r="A67" s="847" t="s">
        <v>4</v>
      </c>
      <c r="B67" s="502" t="s">
        <v>495</v>
      </c>
      <c r="C67" s="503" t="s">
        <v>5</v>
      </c>
      <c r="D67" s="502" t="s">
        <v>523</v>
      </c>
      <c r="E67" s="502" t="s">
        <v>7</v>
      </c>
      <c r="F67" s="502" t="s">
        <v>524</v>
      </c>
      <c r="G67" s="503" t="s">
        <v>9</v>
      </c>
      <c r="H67" s="503" t="s">
        <v>525</v>
      </c>
      <c r="I67" s="502" t="s">
        <v>911</v>
      </c>
      <c r="J67" s="793" t="s">
        <v>1323</v>
      </c>
      <c r="K67" s="498"/>
    </row>
    <row r="68" spans="1:11" ht="15.75" customHeight="1">
      <c r="A68" s="492" t="s">
        <v>527</v>
      </c>
      <c r="B68" s="788">
        <v>44986</v>
      </c>
      <c r="C68" s="487">
        <v>0.39583333333333331</v>
      </c>
      <c r="D68" s="490" t="s">
        <v>1328</v>
      </c>
      <c r="E68" s="500" t="s">
        <v>596</v>
      </c>
      <c r="F68" s="490" t="s">
        <v>1334</v>
      </c>
      <c r="G68" s="488" t="s">
        <v>19</v>
      </c>
      <c r="H68" s="499">
        <v>54</v>
      </c>
      <c r="I68" s="498"/>
      <c r="J68" s="789"/>
      <c r="K68" s="498"/>
    </row>
    <row r="69" spans="1:11" ht="15.75" customHeight="1">
      <c r="A69" s="492" t="s">
        <v>530</v>
      </c>
      <c r="B69" s="788">
        <v>44987</v>
      </c>
      <c r="C69" s="491"/>
      <c r="D69" s="490"/>
      <c r="E69" s="500" t="s">
        <v>596</v>
      </c>
      <c r="F69" s="490"/>
      <c r="G69" s="488"/>
      <c r="H69" s="499"/>
      <c r="I69" s="498"/>
      <c r="J69" s="789"/>
      <c r="K69" s="498"/>
    </row>
    <row r="70" spans="1:11" ht="15.75" customHeight="1">
      <c r="A70" s="492" t="s">
        <v>533</v>
      </c>
      <c r="B70" s="788">
        <v>44988</v>
      </c>
      <c r="C70" s="791"/>
      <c r="D70" s="498"/>
      <c r="E70" s="500" t="s">
        <v>596</v>
      </c>
      <c r="F70" s="498"/>
      <c r="G70" s="488"/>
      <c r="H70" s="488"/>
      <c r="I70" s="498"/>
      <c r="J70" s="789"/>
      <c r="K70" s="498"/>
    </row>
    <row r="71" spans="1:11" ht="15.75" customHeight="1">
      <c r="A71" s="516" t="s">
        <v>535</v>
      </c>
      <c r="B71" s="517">
        <v>44989</v>
      </c>
      <c r="C71" s="534"/>
      <c r="D71" s="535"/>
      <c r="E71" s="519" t="s">
        <v>596</v>
      </c>
      <c r="F71" s="535"/>
      <c r="G71" s="534"/>
      <c r="H71" s="534"/>
      <c r="I71" s="518"/>
      <c r="J71" s="521"/>
      <c r="K71" s="498"/>
    </row>
    <row r="72" spans="1:11" ht="15.75" customHeight="1">
      <c r="A72" s="522" t="s">
        <v>536</v>
      </c>
      <c r="B72" s="523">
        <v>44990</v>
      </c>
      <c r="C72" s="533">
        <v>0.41666666666666669</v>
      </c>
      <c r="D72" s="531" t="s">
        <v>29</v>
      </c>
      <c r="E72" s="525" t="s">
        <v>30</v>
      </c>
      <c r="F72" s="531" t="s">
        <v>263</v>
      </c>
      <c r="G72" s="526" t="s">
        <v>36</v>
      </c>
      <c r="H72" s="526">
        <v>54</v>
      </c>
      <c r="I72" s="773"/>
      <c r="J72" s="740"/>
      <c r="K72" s="498"/>
    </row>
    <row r="73" spans="1:11" ht="15.75" customHeight="1">
      <c r="A73" s="492" t="s">
        <v>538</v>
      </c>
      <c r="B73" s="788">
        <v>44991</v>
      </c>
      <c r="C73" s="487">
        <v>0.375</v>
      </c>
      <c r="D73" s="498" t="s">
        <v>1324</v>
      </c>
      <c r="E73" s="500" t="s">
        <v>608</v>
      </c>
      <c r="F73" s="490" t="s">
        <v>1326</v>
      </c>
      <c r="G73" s="499" t="s">
        <v>19</v>
      </c>
      <c r="H73" s="499">
        <v>54</v>
      </c>
      <c r="I73" s="498"/>
      <c r="J73" s="789"/>
      <c r="K73" s="498"/>
    </row>
    <row r="74" spans="1:11" ht="15.75" customHeight="1">
      <c r="A74" s="492" t="s">
        <v>541</v>
      </c>
      <c r="B74" s="788">
        <v>44992</v>
      </c>
      <c r="C74" s="487">
        <v>0.41666666666666669</v>
      </c>
      <c r="D74" s="490" t="s">
        <v>1327</v>
      </c>
      <c r="E74" s="500" t="s">
        <v>608</v>
      </c>
      <c r="F74" s="490" t="s">
        <v>1339</v>
      </c>
      <c r="G74" s="488" t="s">
        <v>36</v>
      </c>
      <c r="H74" s="505">
        <v>54</v>
      </c>
      <c r="I74" s="498"/>
      <c r="J74" s="789"/>
      <c r="K74" s="498"/>
    </row>
    <row r="75" spans="1:11" ht="15.75" customHeight="1">
      <c r="A75" s="492" t="s">
        <v>527</v>
      </c>
      <c r="B75" s="788">
        <v>44993</v>
      </c>
      <c r="C75" s="487">
        <v>0.39583333333333331</v>
      </c>
      <c r="D75" s="490" t="s">
        <v>1328</v>
      </c>
      <c r="E75" s="500" t="s">
        <v>608</v>
      </c>
      <c r="F75" s="490" t="s">
        <v>544</v>
      </c>
      <c r="G75" s="488" t="s">
        <v>19</v>
      </c>
      <c r="H75" s="499">
        <v>54</v>
      </c>
      <c r="I75" s="498"/>
      <c r="J75" s="789"/>
      <c r="K75" s="498"/>
    </row>
    <row r="76" spans="1:11" ht="15.75" customHeight="1">
      <c r="A76" s="492" t="s">
        <v>530</v>
      </c>
      <c r="B76" s="788">
        <v>44994</v>
      </c>
      <c r="C76" s="800">
        <v>0.66666666666666663</v>
      </c>
      <c r="D76" s="799" t="s">
        <v>1068</v>
      </c>
      <c r="E76" s="799" t="s">
        <v>575</v>
      </c>
      <c r="F76" s="799" t="s">
        <v>1340</v>
      </c>
      <c r="G76" s="800" t="s">
        <v>19</v>
      </c>
      <c r="H76" s="835">
        <v>54</v>
      </c>
      <c r="I76" s="498"/>
      <c r="J76" s="789"/>
      <c r="K76" s="498" t="s">
        <v>1341</v>
      </c>
    </row>
    <row r="77" spans="1:11" ht="15.75" customHeight="1">
      <c r="A77" s="492" t="s">
        <v>533</v>
      </c>
      <c r="B77" s="788">
        <v>44995</v>
      </c>
      <c r="C77" s="487"/>
      <c r="D77" s="500"/>
      <c r="E77" s="500" t="s">
        <v>596</v>
      </c>
      <c r="F77" s="490"/>
      <c r="G77" s="499"/>
      <c r="H77" s="508">
        <v>54</v>
      </c>
      <c r="I77" s="498"/>
      <c r="J77" s="789"/>
      <c r="K77" s="498"/>
    </row>
    <row r="78" spans="1:11" ht="15.75" customHeight="1">
      <c r="A78" s="516" t="s">
        <v>535</v>
      </c>
      <c r="B78" s="517">
        <v>44996</v>
      </c>
      <c r="C78" s="541"/>
      <c r="D78" s="518"/>
      <c r="E78" s="519" t="s">
        <v>608</v>
      </c>
      <c r="F78" s="518"/>
      <c r="G78" s="520"/>
      <c r="H78" s="520"/>
      <c r="I78" s="518"/>
      <c r="J78" s="521"/>
      <c r="K78" s="498" t="s">
        <v>1342</v>
      </c>
    </row>
    <row r="79" spans="1:11" ht="15.75" customHeight="1">
      <c r="A79" s="522" t="s">
        <v>536</v>
      </c>
      <c r="B79" s="523">
        <v>44997</v>
      </c>
      <c r="C79" s="533"/>
      <c r="D79" s="524"/>
      <c r="E79" s="525" t="s">
        <v>608</v>
      </c>
      <c r="F79" s="524"/>
      <c r="G79" s="526"/>
      <c r="H79" s="526"/>
      <c r="I79" s="524"/>
      <c r="J79" s="527"/>
      <c r="K79" s="498" t="s">
        <v>1342</v>
      </c>
    </row>
    <row r="80" spans="1:11" ht="15.75" customHeight="1">
      <c r="A80" s="492" t="s">
        <v>538</v>
      </c>
      <c r="B80" s="788">
        <v>44998</v>
      </c>
      <c r="C80" s="487">
        <v>0.375</v>
      </c>
      <c r="D80" s="498" t="s">
        <v>1324</v>
      </c>
      <c r="E80" s="500" t="s">
        <v>607</v>
      </c>
      <c r="F80" s="490" t="s">
        <v>1326</v>
      </c>
      <c r="G80" s="499" t="s">
        <v>19</v>
      </c>
      <c r="H80" s="499">
        <v>54</v>
      </c>
      <c r="I80" s="498"/>
      <c r="J80" s="789"/>
      <c r="K80" s="498"/>
    </row>
    <row r="81" spans="1:11" ht="15.75" customHeight="1">
      <c r="A81" s="492"/>
      <c r="B81" s="788"/>
      <c r="C81" s="800">
        <v>0.5625</v>
      </c>
      <c r="D81" s="807" t="s">
        <v>1343</v>
      </c>
      <c r="E81" s="799" t="s">
        <v>46</v>
      </c>
      <c r="F81" s="807" t="s">
        <v>1344</v>
      </c>
      <c r="G81" s="818" t="s">
        <v>36</v>
      </c>
      <c r="H81" s="819">
        <v>54</v>
      </c>
      <c r="I81" s="498"/>
      <c r="J81" s="789"/>
      <c r="K81" s="498" t="s">
        <v>1345</v>
      </c>
    </row>
    <row r="82" spans="1:11" ht="15.75" customHeight="1">
      <c r="A82" s="492" t="s">
        <v>541</v>
      </c>
      <c r="B82" s="788">
        <v>44999</v>
      </c>
      <c r="C82" s="1174">
        <v>0.41666666666666669</v>
      </c>
      <c r="D82" s="490" t="s">
        <v>1327</v>
      </c>
      <c r="E82" s="500" t="s">
        <v>575</v>
      </c>
      <c r="F82" s="490" t="s">
        <v>1346</v>
      </c>
      <c r="G82" s="488" t="s">
        <v>19</v>
      </c>
      <c r="H82" s="505">
        <v>54</v>
      </c>
      <c r="I82" s="488"/>
      <c r="J82" s="789"/>
      <c r="K82" s="498"/>
    </row>
    <row r="83" spans="1:11" ht="15.75" customHeight="1">
      <c r="A83" s="189"/>
      <c r="C83" s="36">
        <v>0.58333333333333337</v>
      </c>
      <c r="D83" s="1" t="s">
        <v>1347</v>
      </c>
      <c r="E83" s="500" t="s">
        <v>575</v>
      </c>
      <c r="F83" s="1" t="s">
        <v>359</v>
      </c>
      <c r="G83" s="488" t="s">
        <v>36</v>
      </c>
      <c r="H83" s="1"/>
      <c r="I83" s="498"/>
      <c r="J83" s="789"/>
      <c r="K83" s="498"/>
    </row>
    <row r="84" spans="1:11" ht="15.75" customHeight="1">
      <c r="A84" s="492" t="s">
        <v>527</v>
      </c>
      <c r="B84" s="788">
        <v>45000</v>
      </c>
      <c r="C84" s="487">
        <v>0.39583333333333331</v>
      </c>
      <c r="D84" s="490" t="s">
        <v>1328</v>
      </c>
      <c r="E84" s="500" t="s">
        <v>607</v>
      </c>
      <c r="F84" s="490" t="s">
        <v>56</v>
      </c>
      <c r="G84" s="488" t="s">
        <v>19</v>
      </c>
      <c r="H84" s="499">
        <v>54</v>
      </c>
      <c r="I84" s="488"/>
      <c r="J84" s="789"/>
      <c r="K84" s="498"/>
    </row>
    <row r="85" spans="1:11" ht="15.75" customHeight="1">
      <c r="A85" s="492" t="s">
        <v>530</v>
      </c>
      <c r="B85" s="788">
        <v>45001</v>
      </c>
      <c r="C85" s="800">
        <v>0.45833333333333331</v>
      </c>
      <c r="D85" s="799" t="s">
        <v>50</v>
      </c>
      <c r="E85" s="799" t="s">
        <v>575</v>
      </c>
      <c r="F85" s="799" t="s">
        <v>1348</v>
      </c>
      <c r="G85" s="800" t="s">
        <v>19</v>
      </c>
      <c r="H85" s="835">
        <v>54</v>
      </c>
      <c r="I85" s="498"/>
      <c r="J85" s="789"/>
      <c r="K85" s="498" t="s">
        <v>1349</v>
      </c>
    </row>
    <row r="86" spans="1:11" ht="15.75" customHeight="1">
      <c r="A86" s="492"/>
      <c r="B86" s="788"/>
      <c r="C86" s="487">
        <v>0.60416666666666663</v>
      </c>
      <c r="D86" s="500" t="s">
        <v>1350</v>
      </c>
      <c r="E86" s="500" t="s">
        <v>1351</v>
      </c>
      <c r="F86" s="500" t="s">
        <v>1352</v>
      </c>
      <c r="G86" s="487" t="s">
        <v>19</v>
      </c>
      <c r="H86" s="508">
        <v>54</v>
      </c>
      <c r="I86" s="498"/>
      <c r="J86" s="789"/>
      <c r="K86" s="498"/>
    </row>
    <row r="87" spans="1:11" ht="15.75" customHeight="1">
      <c r="A87" s="492" t="s">
        <v>533</v>
      </c>
      <c r="B87" s="788">
        <v>45002</v>
      </c>
      <c r="C87" s="491">
        <v>0.5</v>
      </c>
      <c r="D87" s="490" t="s">
        <v>938</v>
      </c>
      <c r="E87" s="500" t="s">
        <v>607</v>
      </c>
      <c r="F87" s="490" t="s">
        <v>1353</v>
      </c>
      <c r="G87" s="488" t="s">
        <v>19</v>
      </c>
      <c r="H87" s="499">
        <v>54</v>
      </c>
      <c r="I87" s="498"/>
      <c r="J87" s="789"/>
      <c r="K87" s="498"/>
    </row>
    <row r="88" spans="1:11" ht="15.75" customHeight="1">
      <c r="A88" s="516" t="s">
        <v>535</v>
      </c>
      <c r="B88" s="517">
        <v>45003</v>
      </c>
      <c r="C88" s="541"/>
      <c r="D88" s="518"/>
      <c r="E88" s="519" t="s">
        <v>607</v>
      </c>
      <c r="F88" s="518"/>
      <c r="G88" s="520"/>
      <c r="H88" s="520"/>
      <c r="I88" s="518"/>
      <c r="J88" s="521"/>
    </row>
    <row r="89" spans="1:11" ht="15.75" customHeight="1">
      <c r="A89" s="522" t="s">
        <v>536</v>
      </c>
      <c r="B89" s="523">
        <v>45004</v>
      </c>
      <c r="C89" s="533"/>
      <c r="D89" s="524"/>
      <c r="E89" s="525" t="s">
        <v>607</v>
      </c>
      <c r="F89" s="524"/>
      <c r="G89" s="526"/>
      <c r="H89" s="526"/>
      <c r="I89" s="524"/>
      <c r="J89" s="527"/>
    </row>
    <row r="90" spans="1:11" ht="15.75" customHeight="1">
      <c r="A90" s="492" t="s">
        <v>538</v>
      </c>
      <c r="B90" s="788">
        <v>45005</v>
      </c>
      <c r="C90" s="487">
        <v>0.375</v>
      </c>
      <c r="D90" s="498" t="s">
        <v>1324</v>
      </c>
      <c r="E90" s="500" t="s">
        <v>596</v>
      </c>
      <c r="F90" s="490" t="s">
        <v>1326</v>
      </c>
      <c r="G90" s="499" t="s">
        <v>19</v>
      </c>
      <c r="H90" s="499">
        <v>54</v>
      </c>
      <c r="I90" s="488"/>
      <c r="J90" s="789"/>
      <c r="K90" s="498"/>
    </row>
    <row r="91" spans="1:11" ht="15.75" customHeight="1">
      <c r="A91" s="492" t="s">
        <v>541</v>
      </c>
      <c r="B91" s="788">
        <v>45006</v>
      </c>
      <c r="C91" s="791">
        <v>0.5</v>
      </c>
      <c r="D91" s="490" t="s">
        <v>1327</v>
      </c>
      <c r="E91" s="500" t="s">
        <v>596</v>
      </c>
      <c r="F91" s="498" t="s">
        <v>1354</v>
      </c>
      <c r="G91" s="488" t="s">
        <v>19</v>
      </c>
      <c r="H91" s="508">
        <v>54</v>
      </c>
      <c r="I91" s="488"/>
      <c r="J91" s="789"/>
      <c r="K91" s="498"/>
    </row>
    <row r="92" spans="1:11" ht="15.75" customHeight="1">
      <c r="A92" s="492" t="s">
        <v>527</v>
      </c>
      <c r="B92" s="788">
        <v>45007</v>
      </c>
      <c r="C92" s="487">
        <v>0.39583333333333331</v>
      </c>
      <c r="D92" s="490" t="s">
        <v>1328</v>
      </c>
      <c r="E92" s="500" t="s">
        <v>596</v>
      </c>
      <c r="F92" s="490" t="s">
        <v>1355</v>
      </c>
      <c r="G92" s="488" t="s">
        <v>19</v>
      </c>
      <c r="H92" s="499">
        <v>54</v>
      </c>
      <c r="I92" s="498"/>
      <c r="J92" s="789"/>
      <c r="K92" s="498"/>
    </row>
    <row r="93" spans="1:11" ht="15.75" customHeight="1">
      <c r="A93" s="492" t="s">
        <v>530</v>
      </c>
      <c r="B93" s="788">
        <v>45008</v>
      </c>
      <c r="C93" s="491"/>
      <c r="D93" s="490" t="s">
        <v>122</v>
      </c>
      <c r="E93" s="500" t="s">
        <v>596</v>
      </c>
      <c r="F93" s="490" t="s">
        <v>1356</v>
      </c>
      <c r="G93" s="488" t="s">
        <v>19</v>
      </c>
      <c r="H93" s="499"/>
      <c r="I93" s="498"/>
      <c r="J93" s="789"/>
      <c r="K93" s="498"/>
    </row>
    <row r="94" spans="1:11" ht="15.75" customHeight="1">
      <c r="A94" s="492"/>
      <c r="B94" s="788"/>
      <c r="C94" s="491"/>
      <c r="D94" s="490" t="s">
        <v>122</v>
      </c>
      <c r="E94" s="500" t="s">
        <v>596</v>
      </c>
      <c r="F94" s="490" t="s">
        <v>1357</v>
      </c>
      <c r="G94" s="488" t="s">
        <v>19</v>
      </c>
      <c r="H94" s="499"/>
      <c r="I94" s="498"/>
      <c r="J94" s="789"/>
      <c r="K94" s="498"/>
    </row>
    <row r="95" spans="1:11" ht="15.75" customHeight="1">
      <c r="A95" s="492" t="s">
        <v>533</v>
      </c>
      <c r="B95" s="788">
        <v>45009</v>
      </c>
      <c r="C95" s="491"/>
      <c r="D95" s="490"/>
      <c r="E95" s="500" t="s">
        <v>596</v>
      </c>
      <c r="F95" s="490"/>
      <c r="G95" s="488"/>
      <c r="H95" s="499"/>
      <c r="I95" s="498"/>
      <c r="J95" s="789"/>
      <c r="K95" s="498"/>
    </row>
    <row r="96" spans="1:11" ht="15.75" customHeight="1">
      <c r="A96" s="516" t="s">
        <v>535</v>
      </c>
      <c r="B96" s="517">
        <v>45010</v>
      </c>
      <c r="C96" s="541">
        <v>0.5</v>
      </c>
      <c r="D96" s="518" t="s">
        <v>1358</v>
      </c>
      <c r="E96" s="519" t="s">
        <v>596</v>
      </c>
      <c r="F96" s="518" t="s">
        <v>949</v>
      </c>
      <c r="G96" s="741" t="s">
        <v>591</v>
      </c>
      <c r="H96" s="520">
        <v>54</v>
      </c>
      <c r="I96" s="518"/>
      <c r="J96" s="521"/>
      <c r="K96" s="761"/>
    </row>
    <row r="97" spans="1:11" ht="15.75" customHeight="1">
      <c r="A97" s="848" t="s">
        <v>536</v>
      </c>
      <c r="B97" s="796">
        <v>45011</v>
      </c>
      <c r="C97" s="797"/>
      <c r="D97" s="801" t="s">
        <v>1359</v>
      </c>
      <c r="E97" s="764" t="s">
        <v>596</v>
      </c>
      <c r="F97" s="773"/>
      <c r="G97" s="798"/>
      <c r="H97" s="798"/>
      <c r="I97" s="773"/>
      <c r="J97" s="740"/>
      <c r="K97" s="761"/>
    </row>
    <row r="98" spans="1:11" ht="15.75" customHeight="1">
      <c r="A98" s="522"/>
      <c r="B98" s="523"/>
      <c r="C98" s="533">
        <v>0.54166666666666663</v>
      </c>
      <c r="D98" s="524" t="s">
        <v>1360</v>
      </c>
      <c r="E98" s="525" t="s">
        <v>596</v>
      </c>
      <c r="F98" s="524" t="s">
        <v>1361</v>
      </c>
      <c r="G98" s="526" t="s">
        <v>36</v>
      </c>
      <c r="H98" s="526">
        <v>54</v>
      </c>
      <c r="I98" s="524"/>
      <c r="J98" s="527"/>
      <c r="K98" s="498"/>
    </row>
    <row r="99" spans="1:11" ht="15.75" customHeight="1">
      <c r="A99" s="492" t="s">
        <v>538</v>
      </c>
      <c r="B99" s="788">
        <v>45012</v>
      </c>
      <c r="C99" s="487">
        <v>0.375</v>
      </c>
      <c r="D99" s="498" t="s">
        <v>1324</v>
      </c>
      <c r="E99" s="500" t="s">
        <v>596</v>
      </c>
      <c r="F99" s="490" t="s">
        <v>1326</v>
      </c>
      <c r="G99" s="499" t="s">
        <v>19</v>
      </c>
      <c r="H99" s="499">
        <v>54</v>
      </c>
      <c r="I99" s="498"/>
      <c r="J99" s="789"/>
      <c r="K99" s="498"/>
    </row>
    <row r="100" spans="1:11" ht="15.75" customHeight="1">
      <c r="A100" s="492" t="s">
        <v>541</v>
      </c>
      <c r="B100" s="788">
        <v>45013</v>
      </c>
      <c r="C100" s="791">
        <v>0.39583333333333331</v>
      </c>
      <c r="D100" s="490" t="s">
        <v>1327</v>
      </c>
      <c r="E100" s="500" t="s">
        <v>608</v>
      </c>
      <c r="F100" s="802" t="s">
        <v>1362</v>
      </c>
      <c r="G100" s="791" t="s">
        <v>19</v>
      </c>
      <c r="H100" s="488">
        <v>54</v>
      </c>
      <c r="I100" s="498"/>
      <c r="J100" s="789"/>
      <c r="K100" s="498"/>
    </row>
    <row r="101" spans="1:11" ht="15.75" customHeight="1">
      <c r="A101" s="492" t="s">
        <v>527</v>
      </c>
      <c r="B101" s="788">
        <v>45014</v>
      </c>
      <c r="C101" s="791" t="s">
        <v>1363</v>
      </c>
      <c r="D101" s="490" t="s">
        <v>1328</v>
      </c>
      <c r="E101" s="500" t="s">
        <v>608</v>
      </c>
      <c r="F101" s="498" t="s">
        <v>1364</v>
      </c>
      <c r="G101" s="488" t="s">
        <v>19</v>
      </c>
      <c r="H101" s="488">
        <v>54</v>
      </c>
      <c r="I101" s="488" t="s">
        <v>526</v>
      </c>
      <c r="J101" s="789"/>
      <c r="K101" s="498"/>
    </row>
    <row r="102" spans="1:11" ht="15.75" customHeight="1">
      <c r="A102" s="492" t="s">
        <v>530</v>
      </c>
      <c r="B102" s="788">
        <v>45015</v>
      </c>
      <c r="C102" s="791"/>
      <c r="D102" s="490" t="s">
        <v>122</v>
      </c>
      <c r="E102" s="500" t="s">
        <v>608</v>
      </c>
      <c r="F102" s="490" t="s">
        <v>1365</v>
      </c>
      <c r="G102" s="488" t="s">
        <v>19</v>
      </c>
      <c r="H102" s="488"/>
      <c r="I102" s="498"/>
      <c r="J102" s="789"/>
      <c r="K102" s="498"/>
    </row>
    <row r="103" spans="1:11" ht="15.75" customHeight="1">
      <c r="A103" s="492"/>
      <c r="B103" s="788"/>
      <c r="C103" s="791"/>
      <c r="D103" s="490" t="s">
        <v>122</v>
      </c>
      <c r="E103" s="500" t="s">
        <v>608</v>
      </c>
      <c r="F103" s="490" t="s">
        <v>1366</v>
      </c>
      <c r="G103" s="488" t="s">
        <v>19</v>
      </c>
      <c r="H103" s="488"/>
      <c r="I103" s="498"/>
      <c r="J103" s="789"/>
      <c r="K103" s="498"/>
    </row>
    <row r="104" spans="1:11" ht="15.75" customHeight="1">
      <c r="A104" s="492" t="s">
        <v>533</v>
      </c>
      <c r="B104" s="788">
        <v>45016</v>
      </c>
      <c r="C104" s="1004">
        <v>0.54166666666666663</v>
      </c>
      <c r="D104" s="1005" t="s">
        <v>920</v>
      </c>
      <c r="E104" s="1006" t="s">
        <v>608</v>
      </c>
      <c r="F104" s="1007" t="s">
        <v>1367</v>
      </c>
      <c r="G104" s="1008" t="s">
        <v>591</v>
      </c>
      <c r="H104" s="499"/>
      <c r="I104" s="498"/>
      <c r="J104" s="789"/>
      <c r="K104" s="498"/>
    </row>
    <row r="105" spans="1:11" ht="28.15" customHeight="1">
      <c r="A105" s="1535" t="s">
        <v>106</v>
      </c>
      <c r="B105" s="1536"/>
      <c r="C105" s="1536"/>
      <c r="D105" s="1536"/>
      <c r="E105" s="1536"/>
      <c r="F105" s="1536"/>
      <c r="G105" s="1536"/>
      <c r="H105" s="1536"/>
      <c r="I105" s="1536"/>
      <c r="J105" s="1537"/>
      <c r="K105" s="498"/>
    </row>
    <row r="106" spans="1:11" ht="15.75" customHeight="1">
      <c r="A106" s="847" t="s">
        <v>4</v>
      </c>
      <c r="B106" s="502" t="s">
        <v>495</v>
      </c>
      <c r="C106" s="503" t="s">
        <v>5</v>
      </c>
      <c r="D106" s="502" t="s">
        <v>523</v>
      </c>
      <c r="E106" s="502" t="s">
        <v>7</v>
      </c>
      <c r="F106" s="502" t="s">
        <v>524</v>
      </c>
      <c r="G106" s="503" t="s">
        <v>9</v>
      </c>
      <c r="H106" s="503" t="s">
        <v>525</v>
      </c>
      <c r="I106" s="502" t="s">
        <v>911</v>
      </c>
      <c r="J106" s="793" t="s">
        <v>1323</v>
      </c>
      <c r="K106" s="498"/>
    </row>
    <row r="107" spans="1:11" ht="15.75" customHeight="1">
      <c r="A107" s="553" t="s">
        <v>535</v>
      </c>
      <c r="B107" s="517">
        <v>45017</v>
      </c>
      <c r="C107" s="541">
        <v>0.35416666666666669</v>
      </c>
      <c r="D107" s="770" t="s">
        <v>122</v>
      </c>
      <c r="E107" s="519" t="s">
        <v>608</v>
      </c>
      <c r="F107" s="770" t="s">
        <v>1368</v>
      </c>
      <c r="G107" s="798" t="s">
        <v>19</v>
      </c>
      <c r="H107" s="540"/>
      <c r="I107" s="540"/>
      <c r="J107" s="521"/>
      <c r="K107" s="1"/>
    </row>
    <row r="108" spans="1:11" ht="15.75" customHeight="1">
      <c r="A108" s="737" t="s">
        <v>536</v>
      </c>
      <c r="B108" s="796">
        <v>45018</v>
      </c>
      <c r="C108" s="797">
        <v>0.375</v>
      </c>
      <c r="D108" s="756" t="s">
        <v>122</v>
      </c>
      <c r="E108" s="764" t="s">
        <v>608</v>
      </c>
      <c r="F108" s="756" t="s">
        <v>1369</v>
      </c>
      <c r="G108" s="757" t="s">
        <v>19</v>
      </c>
      <c r="H108" s="803"/>
      <c r="I108" s="803"/>
      <c r="J108" s="740"/>
      <c r="K108" s="1"/>
    </row>
    <row r="109" spans="1:11" ht="15.75" customHeight="1">
      <c r="A109" s="756"/>
      <c r="B109" s="756"/>
      <c r="C109" s="757"/>
      <c r="D109" s="756" t="s">
        <v>122</v>
      </c>
      <c r="E109" s="764" t="s">
        <v>608</v>
      </c>
      <c r="F109" s="756" t="s">
        <v>1370</v>
      </c>
      <c r="G109" s="757" t="s">
        <v>19</v>
      </c>
      <c r="H109" s="803"/>
      <c r="I109" s="803"/>
      <c r="J109" s="740"/>
      <c r="K109" s="775"/>
    </row>
    <row r="110" spans="1:11" ht="15.75" customHeight="1">
      <c r="A110" s="554"/>
      <c r="B110" s="523"/>
      <c r="C110" s="533">
        <v>0.45833333333333331</v>
      </c>
      <c r="D110" s="531" t="s">
        <v>29</v>
      </c>
      <c r="E110" s="525" t="s">
        <v>30</v>
      </c>
      <c r="F110" s="524" t="s">
        <v>263</v>
      </c>
      <c r="G110" s="526" t="s">
        <v>36</v>
      </c>
      <c r="H110" s="542">
        <v>54</v>
      </c>
      <c r="I110" s="543"/>
      <c r="J110" s="527"/>
      <c r="K110" s="498"/>
    </row>
    <row r="111" spans="1:11" ht="16.5" customHeight="1">
      <c r="A111" s="492" t="s">
        <v>538</v>
      </c>
      <c r="B111" s="788">
        <v>45019</v>
      </c>
      <c r="C111" s="791">
        <v>0.375</v>
      </c>
      <c r="D111" s="490" t="s">
        <v>1324</v>
      </c>
      <c r="E111" s="500" t="s">
        <v>575</v>
      </c>
      <c r="F111" s="490" t="s">
        <v>1326</v>
      </c>
      <c r="G111" s="499" t="s">
        <v>19</v>
      </c>
      <c r="H111" s="499">
        <v>54</v>
      </c>
      <c r="I111" s="505" t="s">
        <v>526</v>
      </c>
      <c r="J111" s="805"/>
      <c r="K111" s="498"/>
    </row>
    <row r="112" spans="1:11" ht="16.5" customHeight="1">
      <c r="A112" s="492" t="s">
        <v>541</v>
      </c>
      <c r="B112" s="788">
        <v>45020</v>
      </c>
      <c r="C112" s="791">
        <v>0.39583333333333331</v>
      </c>
      <c r="D112" s="490" t="s">
        <v>1327</v>
      </c>
      <c r="E112" s="500" t="s">
        <v>607</v>
      </c>
      <c r="F112" s="802" t="s">
        <v>1362</v>
      </c>
      <c r="G112" s="791" t="s">
        <v>19</v>
      </c>
      <c r="H112" s="488">
        <v>54</v>
      </c>
      <c r="I112" s="505"/>
      <c r="J112" s="805"/>
      <c r="K112" s="498"/>
    </row>
    <row r="113" spans="1:11" ht="15.75" customHeight="1">
      <c r="A113" s="492"/>
      <c r="B113" s="788"/>
      <c r="C113" s="791">
        <v>0.66666666666666663</v>
      </c>
      <c r="D113" s="490" t="s">
        <v>34</v>
      </c>
      <c r="E113" s="500" t="s">
        <v>607</v>
      </c>
      <c r="F113" s="1" t="s">
        <v>359</v>
      </c>
      <c r="G113" s="19" t="s">
        <v>36</v>
      </c>
      <c r="H113" s="1"/>
      <c r="I113" s="505"/>
      <c r="J113" s="805"/>
      <c r="K113" s="498"/>
    </row>
    <row r="114" spans="1:11" ht="15.75" customHeight="1">
      <c r="A114" s="492" t="s">
        <v>527</v>
      </c>
      <c r="B114" s="788">
        <v>45021</v>
      </c>
      <c r="C114" s="791" t="s">
        <v>1371</v>
      </c>
      <c r="D114" s="490" t="s">
        <v>1328</v>
      </c>
      <c r="E114" s="500" t="s">
        <v>607</v>
      </c>
      <c r="F114" s="490" t="s">
        <v>1372</v>
      </c>
      <c r="G114" s="792" t="s">
        <v>591</v>
      </c>
      <c r="H114" s="499">
        <v>54</v>
      </c>
      <c r="I114" s="499" t="s">
        <v>526</v>
      </c>
      <c r="J114" s="789"/>
      <c r="K114" s="498"/>
    </row>
    <row r="115" spans="1:11" ht="15.75" customHeight="1">
      <c r="A115" s="492" t="s">
        <v>530</v>
      </c>
      <c r="B115" s="788">
        <v>45022</v>
      </c>
      <c r="C115" s="791"/>
      <c r="D115" s="490"/>
      <c r="E115" s="500" t="s">
        <v>607</v>
      </c>
      <c r="F115" s="490"/>
      <c r="G115" s="488"/>
      <c r="H115" s="499"/>
      <c r="I115" s="488"/>
      <c r="J115" s="789"/>
      <c r="K115" s="498"/>
    </row>
    <row r="116" spans="1:11" ht="15.75" customHeight="1">
      <c r="A116" s="492" t="s">
        <v>533</v>
      </c>
      <c r="B116" s="788">
        <v>45023</v>
      </c>
      <c r="C116" s="791"/>
      <c r="D116" s="490" t="s">
        <v>122</v>
      </c>
      <c r="E116" s="500" t="s">
        <v>607</v>
      </c>
      <c r="F116" s="490" t="s">
        <v>1373</v>
      </c>
      <c r="G116" s="488" t="s">
        <v>19</v>
      </c>
      <c r="H116" s="499"/>
      <c r="I116" s="488"/>
      <c r="J116" s="789"/>
      <c r="K116" s="498"/>
    </row>
    <row r="117" spans="1:11" ht="15.75" customHeight="1">
      <c r="A117" s="492"/>
      <c r="B117" s="788"/>
      <c r="C117" s="791"/>
      <c r="D117" s="490" t="s">
        <v>122</v>
      </c>
      <c r="E117" s="500" t="s">
        <v>607</v>
      </c>
      <c r="F117" s="490" t="s">
        <v>1374</v>
      </c>
      <c r="G117" s="488" t="s">
        <v>19</v>
      </c>
      <c r="H117" s="499"/>
      <c r="I117" s="488"/>
      <c r="J117" s="789"/>
      <c r="K117" s="498"/>
    </row>
    <row r="118" spans="1:11" ht="15.75" customHeight="1">
      <c r="A118" s="492"/>
      <c r="B118" s="788"/>
      <c r="C118" s="791">
        <v>0.66666666666666663</v>
      </c>
      <c r="D118" s="490" t="s">
        <v>43</v>
      </c>
      <c r="E118" s="500" t="s">
        <v>30</v>
      </c>
      <c r="F118" s="490" t="s">
        <v>1375</v>
      </c>
      <c r="G118" s="792" t="s">
        <v>591</v>
      </c>
      <c r="H118" s="499">
        <v>54</v>
      </c>
      <c r="I118" s="488"/>
      <c r="J118" s="789"/>
      <c r="K118" s="498"/>
    </row>
    <row r="119" spans="1:11" ht="15.75" customHeight="1">
      <c r="A119" s="553" t="s">
        <v>535</v>
      </c>
      <c r="B119" s="517">
        <v>45024</v>
      </c>
      <c r="C119" s="541"/>
      <c r="D119" s="544"/>
      <c r="E119" s="529" t="s">
        <v>607</v>
      </c>
      <c r="F119" s="529"/>
      <c r="G119" s="518"/>
      <c r="H119" s="540"/>
      <c r="I119" s="540"/>
      <c r="J119" s="521"/>
      <c r="K119" s="498"/>
    </row>
    <row r="120" spans="1:11" ht="15.75" customHeight="1">
      <c r="A120" s="849" t="s">
        <v>536</v>
      </c>
      <c r="B120" s="809">
        <v>45025</v>
      </c>
      <c r="C120" s="766"/>
      <c r="D120" s="810" t="s">
        <v>1376</v>
      </c>
      <c r="E120" s="808" t="s">
        <v>607</v>
      </c>
      <c r="F120" s="811"/>
      <c r="G120" s="812"/>
      <c r="H120" s="813"/>
      <c r="I120" s="814"/>
      <c r="J120" s="815"/>
      <c r="K120" s="498"/>
    </row>
    <row r="121" spans="1:11" ht="15.75" customHeight="1">
      <c r="A121" s="849" t="s">
        <v>538</v>
      </c>
      <c r="B121" s="809">
        <v>45026</v>
      </c>
      <c r="C121" s="766"/>
      <c r="D121" s="810" t="s">
        <v>1376</v>
      </c>
      <c r="E121" s="808"/>
      <c r="F121" s="811"/>
      <c r="G121" s="812"/>
      <c r="H121" s="813"/>
      <c r="I121" s="814"/>
      <c r="J121" s="815"/>
      <c r="K121" s="498"/>
    </row>
    <row r="122" spans="1:11" ht="15.75" customHeight="1">
      <c r="A122" s="850"/>
      <c r="B122" s="731"/>
      <c r="C122" s="735">
        <v>0.45833333333333331</v>
      </c>
      <c r="D122" s="978" t="s">
        <v>1360</v>
      </c>
      <c r="E122" s="734" t="s">
        <v>596</v>
      </c>
      <c r="F122" s="589" t="s">
        <v>951</v>
      </c>
      <c r="G122" s="732" t="s">
        <v>36</v>
      </c>
      <c r="H122" s="733">
        <v>54</v>
      </c>
      <c r="I122" s="736"/>
      <c r="J122" s="816"/>
      <c r="K122" s="776"/>
    </row>
    <row r="123" spans="1:11" ht="15.75" customHeight="1">
      <c r="A123" s="492" t="s">
        <v>541</v>
      </c>
      <c r="B123" s="788">
        <v>45027</v>
      </c>
      <c r="C123" s="791">
        <v>0.39583333333333331</v>
      </c>
      <c r="D123" s="490" t="s">
        <v>1327</v>
      </c>
      <c r="E123" s="500" t="s">
        <v>596</v>
      </c>
      <c r="F123" s="802" t="s">
        <v>1362</v>
      </c>
      <c r="G123" s="791" t="s">
        <v>19</v>
      </c>
      <c r="H123" s="488">
        <v>54</v>
      </c>
      <c r="I123" s="498"/>
      <c r="J123" s="789"/>
      <c r="K123" s="776"/>
    </row>
    <row r="124" spans="1:11" ht="15.75" customHeight="1">
      <c r="A124" s="492"/>
      <c r="B124" s="788"/>
      <c r="C124" s="791">
        <v>0.66666666666666663</v>
      </c>
      <c r="D124" s="490" t="s">
        <v>34</v>
      </c>
      <c r="E124" s="500" t="s">
        <v>596</v>
      </c>
      <c r="F124" s="1" t="s">
        <v>359</v>
      </c>
      <c r="G124" s="19" t="s">
        <v>36</v>
      </c>
      <c r="H124" s="1"/>
      <c r="J124" s="603"/>
      <c r="K124" s="498"/>
    </row>
    <row r="125" spans="1:11" ht="15.75" customHeight="1">
      <c r="A125" s="492" t="s">
        <v>527</v>
      </c>
      <c r="B125" s="788">
        <v>45028</v>
      </c>
      <c r="C125" s="791">
        <v>0.35416666666666669</v>
      </c>
      <c r="D125" s="490" t="s">
        <v>1328</v>
      </c>
      <c r="E125" s="500" t="s">
        <v>596</v>
      </c>
      <c r="F125" s="490" t="s">
        <v>1377</v>
      </c>
      <c r="G125" s="488" t="s">
        <v>19</v>
      </c>
      <c r="H125" s="499">
        <v>54</v>
      </c>
      <c r="I125" s="499"/>
      <c r="J125" s="789"/>
      <c r="K125" s="498"/>
    </row>
    <row r="126" spans="1:11" ht="15.75" customHeight="1">
      <c r="A126" s="492" t="s">
        <v>530</v>
      </c>
      <c r="B126" s="788">
        <v>45029</v>
      </c>
      <c r="C126" s="791"/>
      <c r="D126" s="490"/>
      <c r="E126" s="500" t="s">
        <v>596</v>
      </c>
      <c r="F126" s="490"/>
      <c r="G126" s="488"/>
      <c r="H126" s="499"/>
      <c r="I126" s="499"/>
      <c r="J126" s="789"/>
      <c r="K126" s="498"/>
    </row>
    <row r="127" spans="1:11" ht="15.75" customHeight="1">
      <c r="A127" s="492" t="s">
        <v>533</v>
      </c>
      <c r="B127" s="788">
        <v>45030</v>
      </c>
      <c r="C127" s="791"/>
      <c r="D127" s="490" t="s">
        <v>122</v>
      </c>
      <c r="E127" s="500" t="s">
        <v>596</v>
      </c>
      <c r="F127" s="490" t="s">
        <v>1378</v>
      </c>
      <c r="G127" s="488" t="s">
        <v>19</v>
      </c>
      <c r="H127" s="499"/>
      <c r="I127" s="499"/>
      <c r="J127" s="789"/>
      <c r="K127" s="498"/>
    </row>
    <row r="128" spans="1:11" ht="15.75" customHeight="1">
      <c r="A128" s="492"/>
      <c r="B128" s="788"/>
      <c r="C128" s="791"/>
      <c r="D128" s="490" t="s">
        <v>122</v>
      </c>
      <c r="E128" s="500" t="s">
        <v>596</v>
      </c>
      <c r="F128" s="490" t="s">
        <v>1379</v>
      </c>
      <c r="G128" s="499" t="s">
        <v>19</v>
      </c>
      <c r="H128" s="499"/>
      <c r="I128" s="499"/>
      <c r="J128" s="789"/>
      <c r="K128" s="498"/>
    </row>
    <row r="129" spans="1:11" ht="15.75" customHeight="1">
      <c r="A129" s="492"/>
      <c r="B129" s="788"/>
      <c r="C129" s="791"/>
      <c r="D129" s="490" t="s">
        <v>122</v>
      </c>
      <c r="E129" s="500" t="s">
        <v>30</v>
      </c>
      <c r="F129" s="490" t="s">
        <v>1380</v>
      </c>
      <c r="G129" s="499" t="s">
        <v>36</v>
      </c>
      <c r="H129" s="499"/>
      <c r="I129" s="499"/>
      <c r="J129" s="789"/>
      <c r="K129" s="498"/>
    </row>
    <row r="130" spans="1:11" ht="15.75" customHeight="1">
      <c r="A130" s="553" t="s">
        <v>535</v>
      </c>
      <c r="B130" s="517">
        <v>45031</v>
      </c>
      <c r="C130" s="547"/>
      <c r="D130" s="544"/>
      <c r="E130" s="519" t="s">
        <v>596</v>
      </c>
      <c r="F130" s="529"/>
      <c r="G130" s="540"/>
      <c r="H130" s="540"/>
      <c r="I130" s="540"/>
      <c r="J130" s="521"/>
      <c r="K130" s="761"/>
    </row>
    <row r="131" spans="1:11" ht="15.75" customHeight="1">
      <c r="A131" s="554" t="s">
        <v>536</v>
      </c>
      <c r="B131" s="523">
        <v>45032</v>
      </c>
      <c r="C131" s="548"/>
      <c r="D131" s="524" t="s">
        <v>122</v>
      </c>
      <c r="E131" s="525" t="s">
        <v>596</v>
      </c>
      <c r="F131" s="524" t="s">
        <v>1381</v>
      </c>
      <c r="G131" s="542" t="s">
        <v>19</v>
      </c>
      <c r="H131" s="542"/>
      <c r="I131" s="542"/>
      <c r="J131" s="527"/>
      <c r="K131" s="498"/>
    </row>
    <row r="132" spans="1:11" ht="15.75" customHeight="1">
      <c r="A132" s="492" t="s">
        <v>538</v>
      </c>
      <c r="B132" s="788">
        <v>45033</v>
      </c>
      <c r="C132" s="791">
        <v>0.375</v>
      </c>
      <c r="D132" s="490" t="s">
        <v>1324</v>
      </c>
      <c r="E132" s="500" t="s">
        <v>575</v>
      </c>
      <c r="F132" s="490" t="s">
        <v>1326</v>
      </c>
      <c r="G132" s="499" t="s">
        <v>19</v>
      </c>
      <c r="H132" s="499">
        <v>54</v>
      </c>
      <c r="I132" s="505" t="s">
        <v>526</v>
      </c>
      <c r="J132" s="817"/>
      <c r="K132" s="498"/>
    </row>
    <row r="133" spans="1:11" ht="15.75" customHeight="1">
      <c r="A133" s="492"/>
      <c r="B133" s="788"/>
      <c r="C133" s="791">
        <v>0.66666666666666663</v>
      </c>
      <c r="D133" s="799" t="s">
        <v>1068</v>
      </c>
      <c r="E133" s="799" t="s">
        <v>608</v>
      </c>
      <c r="F133" s="799" t="s">
        <v>1340</v>
      </c>
      <c r="G133" s="818" t="s">
        <v>19</v>
      </c>
      <c r="H133" s="819"/>
      <c r="I133" s="505"/>
      <c r="J133" s="789"/>
      <c r="K133" s="498" t="s">
        <v>1382</v>
      </c>
    </row>
    <row r="134" spans="1:11" ht="15.75" customHeight="1">
      <c r="A134" s="492" t="s">
        <v>541</v>
      </c>
      <c r="B134" s="788">
        <v>45034</v>
      </c>
      <c r="C134" s="791">
        <v>0.39583333333333331</v>
      </c>
      <c r="D134" s="490" t="s">
        <v>1327</v>
      </c>
      <c r="E134" s="500" t="s">
        <v>607</v>
      </c>
      <c r="F134" s="802" t="s">
        <v>1362</v>
      </c>
      <c r="G134" s="791" t="s">
        <v>19</v>
      </c>
      <c r="H134" s="488">
        <v>54</v>
      </c>
      <c r="I134" s="498"/>
      <c r="J134" s="789"/>
      <c r="K134" s="777" t="s">
        <v>1383</v>
      </c>
    </row>
    <row r="135" spans="1:11" ht="15.75" customHeight="1">
      <c r="A135" s="492"/>
      <c r="B135" s="788"/>
      <c r="C135" s="791">
        <v>0.66666666666666663</v>
      </c>
      <c r="D135" s="490" t="s">
        <v>34</v>
      </c>
      <c r="E135" s="500" t="s">
        <v>607</v>
      </c>
      <c r="F135" s="1" t="s">
        <v>1384</v>
      </c>
      <c r="G135" s="19" t="s">
        <v>19</v>
      </c>
      <c r="H135" s="1"/>
      <c r="J135" s="789"/>
      <c r="K135" s="777" t="s">
        <v>1383</v>
      </c>
    </row>
    <row r="136" spans="1:11" ht="15.75" customHeight="1">
      <c r="A136" s="492" t="s">
        <v>527</v>
      </c>
      <c r="B136" s="788">
        <v>45035</v>
      </c>
      <c r="C136" s="791">
        <v>0.35416666666666669</v>
      </c>
      <c r="D136" s="490" t="s">
        <v>1328</v>
      </c>
      <c r="E136" s="500" t="s">
        <v>607</v>
      </c>
      <c r="F136" s="490" t="s">
        <v>1385</v>
      </c>
      <c r="G136" s="488" t="s">
        <v>19</v>
      </c>
      <c r="H136" s="499">
        <v>54</v>
      </c>
      <c r="I136" s="499" t="s">
        <v>526</v>
      </c>
      <c r="J136" s="789"/>
      <c r="K136" s="777" t="s">
        <v>1383</v>
      </c>
    </row>
    <row r="137" spans="1:11" ht="15.75" customHeight="1">
      <c r="A137" s="492" t="s">
        <v>530</v>
      </c>
      <c r="B137" s="788">
        <v>45036</v>
      </c>
      <c r="C137" s="791"/>
      <c r="D137" s="490" t="s">
        <v>122</v>
      </c>
      <c r="E137" s="500" t="s">
        <v>607</v>
      </c>
      <c r="F137" s="490" t="s">
        <v>1386</v>
      </c>
      <c r="G137" s="488" t="s">
        <v>19</v>
      </c>
      <c r="H137" s="499"/>
      <c r="I137" s="499"/>
      <c r="J137" s="789"/>
      <c r="K137" s="777" t="s">
        <v>1383</v>
      </c>
    </row>
    <row r="138" spans="1:11" ht="15.75" customHeight="1">
      <c r="A138" s="492"/>
      <c r="B138" s="788"/>
      <c r="C138" s="791"/>
      <c r="D138" s="490" t="s">
        <v>122</v>
      </c>
      <c r="E138" s="500" t="s">
        <v>607</v>
      </c>
      <c r="F138" s="490" t="s">
        <v>1387</v>
      </c>
      <c r="G138" s="488" t="s">
        <v>19</v>
      </c>
      <c r="H138" s="499"/>
      <c r="I138" s="499"/>
      <c r="J138" s="789"/>
      <c r="K138" s="777" t="s">
        <v>1383</v>
      </c>
    </row>
    <row r="139" spans="1:11" ht="15.75" customHeight="1">
      <c r="A139" s="492" t="s">
        <v>533</v>
      </c>
      <c r="B139" s="788">
        <v>45037</v>
      </c>
      <c r="C139" s="791"/>
      <c r="D139" s="490" t="s">
        <v>122</v>
      </c>
      <c r="E139" s="500" t="s">
        <v>607</v>
      </c>
      <c r="F139" s="490" t="s">
        <v>1388</v>
      </c>
      <c r="G139" s="488" t="s">
        <v>19</v>
      </c>
      <c r="H139" s="499"/>
      <c r="I139" s="499"/>
      <c r="J139" s="789"/>
      <c r="K139" s="498"/>
    </row>
    <row r="140" spans="1:11" ht="15.75" customHeight="1">
      <c r="A140" s="492"/>
      <c r="B140" s="788"/>
      <c r="C140" s="791"/>
      <c r="D140" s="490" t="s">
        <v>122</v>
      </c>
      <c r="E140" s="500" t="s">
        <v>607</v>
      </c>
      <c r="F140" s="490" t="s">
        <v>1389</v>
      </c>
      <c r="G140" s="499" t="s">
        <v>19</v>
      </c>
      <c r="H140" s="499"/>
      <c r="I140" s="499"/>
      <c r="J140" s="789"/>
      <c r="K140" s="498"/>
    </row>
    <row r="141" spans="1:11" ht="15.75" customHeight="1">
      <c r="A141" s="492"/>
      <c r="B141" s="788"/>
      <c r="C141" s="791">
        <v>0.66666666666666663</v>
      </c>
      <c r="D141" s="807" t="s">
        <v>994</v>
      </c>
      <c r="E141" s="799" t="s">
        <v>32</v>
      </c>
      <c r="F141" s="807" t="s">
        <v>1199</v>
      </c>
      <c r="G141" s="819" t="s">
        <v>36</v>
      </c>
      <c r="H141" s="819">
        <v>54</v>
      </c>
      <c r="I141" s="499" t="s">
        <v>526</v>
      </c>
      <c r="J141" s="789"/>
      <c r="K141" s="498" t="s">
        <v>1390</v>
      </c>
    </row>
    <row r="142" spans="1:11" ht="15.75" customHeight="1">
      <c r="A142" s="553" t="s">
        <v>535</v>
      </c>
      <c r="B142" s="517">
        <v>45038</v>
      </c>
      <c r="C142" s="547"/>
      <c r="D142" s="544"/>
      <c r="E142" s="519" t="s">
        <v>607</v>
      </c>
      <c r="F142" s="529"/>
      <c r="G142" s="540"/>
      <c r="H142" s="540"/>
      <c r="I142" s="540"/>
      <c r="J142" s="521"/>
      <c r="K142" s="761"/>
    </row>
    <row r="143" spans="1:11" ht="15.75" customHeight="1">
      <c r="A143" s="737" t="s">
        <v>536</v>
      </c>
      <c r="B143" s="796">
        <v>45039</v>
      </c>
      <c r="C143" s="820"/>
      <c r="D143" s="770" t="s">
        <v>122</v>
      </c>
      <c r="E143" s="764" t="s">
        <v>607</v>
      </c>
      <c r="F143" s="770" t="s">
        <v>1391</v>
      </c>
      <c r="G143" s="803" t="s">
        <v>19</v>
      </c>
      <c r="H143" s="803"/>
      <c r="I143" s="803"/>
      <c r="J143" s="740"/>
      <c r="K143" s="761"/>
    </row>
    <row r="144" spans="1:11" ht="15.75" customHeight="1">
      <c r="A144" s="554"/>
      <c r="B144" s="523"/>
      <c r="C144" s="548"/>
      <c r="D144" s="524"/>
      <c r="E144" s="525" t="s">
        <v>607</v>
      </c>
      <c r="F144" s="524" t="s">
        <v>1392</v>
      </c>
      <c r="G144" s="542" t="s">
        <v>19</v>
      </c>
      <c r="H144" s="542"/>
      <c r="I144" s="542"/>
      <c r="J144" s="527"/>
      <c r="K144" s="498"/>
    </row>
    <row r="145" spans="1:11" ht="15.75" customHeight="1">
      <c r="A145" s="492" t="s">
        <v>538</v>
      </c>
      <c r="B145" s="788">
        <v>45040</v>
      </c>
      <c r="C145" s="791">
        <v>0.375</v>
      </c>
      <c r="D145" s="490" t="s">
        <v>1324</v>
      </c>
      <c r="E145" s="500" t="s">
        <v>825</v>
      </c>
      <c r="F145" s="490" t="s">
        <v>1326</v>
      </c>
      <c r="G145" s="499" t="s">
        <v>19</v>
      </c>
      <c r="H145" s="499">
        <v>54</v>
      </c>
      <c r="I145" s="505" t="s">
        <v>526</v>
      </c>
      <c r="J145" s="789"/>
      <c r="K145" s="778" t="s">
        <v>1393</v>
      </c>
    </row>
    <row r="146" spans="1:11" ht="15.75" customHeight="1">
      <c r="A146" s="492"/>
      <c r="B146" s="788"/>
      <c r="C146" s="791">
        <v>0.54166666666666663</v>
      </c>
      <c r="D146" s="982" t="s">
        <v>1337</v>
      </c>
      <c r="E146" s="500" t="s">
        <v>596</v>
      </c>
      <c r="F146" s="490" t="s">
        <v>1367</v>
      </c>
      <c r="G146" s="792" t="s">
        <v>591</v>
      </c>
      <c r="H146" s="499"/>
      <c r="I146" s="499"/>
      <c r="J146" s="789"/>
      <c r="K146" s="778" t="s">
        <v>1393</v>
      </c>
    </row>
    <row r="147" spans="1:11" ht="15.75" customHeight="1">
      <c r="A147" s="492" t="s">
        <v>541</v>
      </c>
      <c r="B147" s="788">
        <v>45041</v>
      </c>
      <c r="C147" s="791">
        <v>0.39583333333333331</v>
      </c>
      <c r="D147" s="490" t="s">
        <v>1327</v>
      </c>
      <c r="E147" s="500" t="s">
        <v>596</v>
      </c>
      <c r="F147" s="490" t="s">
        <v>1394</v>
      </c>
      <c r="G147" s="488" t="s">
        <v>19</v>
      </c>
      <c r="H147" s="488">
        <v>54</v>
      </c>
      <c r="I147" s="499"/>
      <c r="J147" s="789"/>
      <c r="K147" s="777" t="s">
        <v>1395</v>
      </c>
    </row>
    <row r="148" spans="1:11" ht="15.75" customHeight="1">
      <c r="A148" s="492"/>
      <c r="B148" s="788"/>
      <c r="C148" s="791">
        <v>0.66666666666666663</v>
      </c>
      <c r="D148" s="490" t="s">
        <v>34</v>
      </c>
      <c r="E148" s="500" t="s">
        <v>596</v>
      </c>
      <c r="F148" s="1" t="s">
        <v>1396</v>
      </c>
      <c r="G148" s="19" t="s">
        <v>19</v>
      </c>
      <c r="H148" s="19">
        <v>54</v>
      </c>
      <c r="I148" s="488" t="s">
        <v>526</v>
      </c>
      <c r="J148" s="789"/>
      <c r="K148" s="777" t="s">
        <v>1395</v>
      </c>
    </row>
    <row r="149" spans="1:11" ht="15.75" customHeight="1">
      <c r="A149" s="492" t="s">
        <v>527</v>
      </c>
      <c r="B149" s="788">
        <v>45042</v>
      </c>
      <c r="C149" s="791">
        <v>0.35416666666666669</v>
      </c>
      <c r="D149" s="490" t="s">
        <v>1328</v>
      </c>
      <c r="E149" s="500" t="s">
        <v>596</v>
      </c>
      <c r="F149" s="490" t="s">
        <v>635</v>
      </c>
      <c r="G149" s="488" t="s">
        <v>19</v>
      </c>
      <c r="H149" s="499">
        <v>54</v>
      </c>
      <c r="I149" s="499"/>
      <c r="J149" s="789"/>
      <c r="K149" s="777" t="s">
        <v>1395</v>
      </c>
    </row>
    <row r="150" spans="1:11" ht="15.75" customHeight="1">
      <c r="A150" s="99" t="s">
        <v>530</v>
      </c>
      <c r="B150" s="809">
        <v>45043</v>
      </c>
      <c r="C150" s="766"/>
      <c r="D150" s="99" t="s">
        <v>643</v>
      </c>
      <c r="E150" s="99" t="s">
        <v>596</v>
      </c>
      <c r="F150" s="99" t="s">
        <v>1397</v>
      </c>
      <c r="G150" s="821" t="s">
        <v>591</v>
      </c>
      <c r="H150" s="822">
        <v>54</v>
      </c>
      <c r="I150" s="813"/>
      <c r="J150" s="815"/>
      <c r="K150" s="778" t="s">
        <v>1393</v>
      </c>
    </row>
    <row r="151" spans="1:11" ht="15.75" customHeight="1">
      <c r="A151" s="492" t="s">
        <v>533</v>
      </c>
      <c r="B151" s="788">
        <v>45044</v>
      </c>
      <c r="C151" s="791"/>
      <c r="D151" s="490" t="s">
        <v>122</v>
      </c>
      <c r="E151" s="500" t="s">
        <v>596</v>
      </c>
      <c r="F151" s="823" t="s">
        <v>1398</v>
      </c>
      <c r="G151" s="824" t="s">
        <v>19</v>
      </c>
      <c r="H151" s="824"/>
      <c r="I151" s="760"/>
      <c r="J151" s="825"/>
      <c r="K151" s="777" t="s">
        <v>1395</v>
      </c>
    </row>
    <row r="152" spans="1:11" ht="15.75" customHeight="1">
      <c r="A152" s="492"/>
      <c r="B152" s="788"/>
      <c r="C152" s="791"/>
      <c r="D152" s="490" t="s">
        <v>122</v>
      </c>
      <c r="E152" s="500" t="s">
        <v>596</v>
      </c>
      <c r="F152" s="490" t="s">
        <v>1399</v>
      </c>
      <c r="G152" s="499" t="s">
        <v>19</v>
      </c>
      <c r="H152" s="499"/>
      <c r="I152" s="499"/>
      <c r="J152" s="789"/>
      <c r="K152" s="777" t="s">
        <v>1395</v>
      </c>
    </row>
    <row r="153" spans="1:11" ht="15.75" customHeight="1">
      <c r="A153" s="553" t="s">
        <v>535</v>
      </c>
      <c r="B153" s="517">
        <v>45045</v>
      </c>
      <c r="C153" s="528"/>
      <c r="D153" s="529"/>
      <c r="E153" s="519" t="s">
        <v>596</v>
      </c>
      <c r="F153" s="529"/>
      <c r="G153" s="520"/>
      <c r="H153" s="540"/>
      <c r="I153" s="540"/>
      <c r="J153" s="521"/>
      <c r="K153" s="761"/>
    </row>
    <row r="154" spans="1:11" ht="15.75" customHeight="1">
      <c r="A154" s="737" t="s">
        <v>536</v>
      </c>
      <c r="B154" s="796">
        <v>45046</v>
      </c>
      <c r="C154" s="826"/>
      <c r="D154" s="770" t="s">
        <v>122</v>
      </c>
      <c r="E154" s="764" t="s">
        <v>596</v>
      </c>
      <c r="F154" s="770" t="s">
        <v>1400</v>
      </c>
      <c r="G154" s="798" t="s">
        <v>19</v>
      </c>
      <c r="H154" s="803"/>
      <c r="I154" s="803"/>
      <c r="J154" s="740"/>
      <c r="K154" s="761"/>
    </row>
    <row r="155" spans="1:11" ht="15.75" customHeight="1">
      <c r="A155" s="554"/>
      <c r="B155" s="523"/>
      <c r="C155" s="530"/>
      <c r="D155" s="524" t="s">
        <v>122</v>
      </c>
      <c r="E155" s="525" t="s">
        <v>596</v>
      </c>
      <c r="F155" s="524" t="s">
        <v>1401</v>
      </c>
      <c r="G155" s="526" t="s">
        <v>19</v>
      </c>
      <c r="H155" s="542"/>
      <c r="I155" s="542"/>
      <c r="J155" s="527"/>
      <c r="K155" s="498"/>
    </row>
    <row r="156" spans="1:11" ht="28.15" customHeight="1">
      <c r="A156" s="1535" t="s">
        <v>174</v>
      </c>
      <c r="B156" s="1536"/>
      <c r="C156" s="1536"/>
      <c r="D156" s="1536"/>
      <c r="E156" s="1536"/>
      <c r="F156" s="1536"/>
      <c r="G156" s="1536"/>
      <c r="H156" s="1536"/>
      <c r="I156" s="1536"/>
      <c r="J156" s="1537"/>
      <c r="K156" s="498"/>
    </row>
    <row r="157" spans="1:11" ht="15.75" customHeight="1">
      <c r="A157" s="847" t="s">
        <v>4</v>
      </c>
      <c r="B157" s="502" t="s">
        <v>495</v>
      </c>
      <c r="C157" s="503" t="s">
        <v>5</v>
      </c>
      <c r="D157" s="502" t="s">
        <v>523</v>
      </c>
      <c r="E157" s="502" t="s">
        <v>7</v>
      </c>
      <c r="F157" s="502" t="s">
        <v>524</v>
      </c>
      <c r="G157" s="503" t="s">
        <v>9</v>
      </c>
      <c r="H157" s="503" t="s">
        <v>525</v>
      </c>
      <c r="I157" s="502" t="s">
        <v>911</v>
      </c>
      <c r="J157" s="793" t="s">
        <v>1323</v>
      </c>
      <c r="K157" s="498"/>
    </row>
    <row r="158" spans="1:11" ht="15.75" customHeight="1">
      <c r="A158" s="851" t="s">
        <v>1402</v>
      </c>
      <c r="B158" s="788">
        <v>45047</v>
      </c>
      <c r="C158" s="487">
        <v>0.375</v>
      </c>
      <c r="D158" s="498" t="s">
        <v>1324</v>
      </c>
      <c r="E158" s="500" t="s">
        <v>567</v>
      </c>
      <c r="F158" s="490" t="s">
        <v>1326</v>
      </c>
      <c r="G158" s="499" t="s">
        <v>19</v>
      </c>
      <c r="H158" s="499">
        <v>54</v>
      </c>
      <c r="I158" s="505" t="s">
        <v>526</v>
      </c>
      <c r="J158" s="789"/>
      <c r="K158" s="498"/>
    </row>
    <row r="159" spans="1:11" ht="15.75" customHeight="1">
      <c r="A159" s="851"/>
      <c r="B159" s="788"/>
      <c r="C159" s="800">
        <v>0.54166666666666663</v>
      </c>
      <c r="D159" s="806" t="s">
        <v>98</v>
      </c>
      <c r="E159" s="807" t="s">
        <v>564</v>
      </c>
      <c r="F159" s="807" t="s">
        <v>1403</v>
      </c>
      <c r="G159" s="819" t="s">
        <v>19</v>
      </c>
      <c r="H159" s="819">
        <v>54</v>
      </c>
      <c r="I159" s="505"/>
      <c r="J159" s="789"/>
      <c r="K159" s="498" t="s">
        <v>1404</v>
      </c>
    </row>
    <row r="160" spans="1:11" ht="15.75" customHeight="1">
      <c r="A160" s="851" t="s">
        <v>1405</v>
      </c>
      <c r="B160" s="788">
        <v>45048</v>
      </c>
      <c r="C160" s="791">
        <v>0.39583333333333331</v>
      </c>
      <c r="D160" s="490" t="s">
        <v>1327</v>
      </c>
      <c r="E160" s="500" t="s">
        <v>564</v>
      </c>
      <c r="F160" s="490" t="s">
        <v>1406</v>
      </c>
      <c r="G160" s="488" t="s">
        <v>19</v>
      </c>
      <c r="H160" s="488">
        <v>54</v>
      </c>
      <c r="I160" s="499" t="s">
        <v>526</v>
      </c>
      <c r="J160" s="789"/>
      <c r="K160" s="777" t="s">
        <v>1407</v>
      </c>
    </row>
    <row r="161" spans="1:11" ht="15.75" customHeight="1">
      <c r="A161" s="189"/>
      <c r="C161" s="36">
        <v>0.66666666666666663</v>
      </c>
      <c r="D161" s="1" t="s">
        <v>34</v>
      </c>
      <c r="E161" s="500" t="s">
        <v>564</v>
      </c>
      <c r="F161" s="1" t="s">
        <v>1408</v>
      </c>
      <c r="G161" s="19" t="s">
        <v>19</v>
      </c>
      <c r="H161" s="19">
        <v>54</v>
      </c>
      <c r="I161" s="488" t="s">
        <v>526</v>
      </c>
      <c r="J161" s="789"/>
      <c r="K161" s="777" t="s">
        <v>1407</v>
      </c>
    </row>
    <row r="162" spans="1:11" ht="15.75" customHeight="1">
      <c r="A162" s="851" t="s">
        <v>1409</v>
      </c>
      <c r="B162" s="788">
        <v>45049</v>
      </c>
      <c r="C162" s="491">
        <v>0.35416666666666669</v>
      </c>
      <c r="D162" s="490" t="s">
        <v>1328</v>
      </c>
      <c r="E162" s="500" t="s">
        <v>564</v>
      </c>
      <c r="F162" s="490" t="s">
        <v>600</v>
      </c>
      <c r="G162" s="488" t="s">
        <v>19</v>
      </c>
      <c r="H162" s="499">
        <v>54</v>
      </c>
      <c r="I162" s="499" t="s">
        <v>526</v>
      </c>
      <c r="J162" s="789"/>
      <c r="K162" s="777" t="s">
        <v>1407</v>
      </c>
    </row>
    <row r="163" spans="1:11" ht="15.75" customHeight="1">
      <c r="A163" s="851"/>
      <c r="B163" s="788"/>
      <c r="C163" s="491">
        <v>0.6875</v>
      </c>
      <c r="D163" s="490" t="s">
        <v>1410</v>
      </c>
      <c r="E163" s="500" t="s">
        <v>564</v>
      </c>
      <c r="F163" s="490" t="s">
        <v>1411</v>
      </c>
      <c r="G163" s="488" t="s">
        <v>19</v>
      </c>
      <c r="H163" s="499">
        <v>18</v>
      </c>
      <c r="I163" s="499" t="s">
        <v>526</v>
      </c>
      <c r="J163" s="789"/>
      <c r="K163" s="777" t="s">
        <v>1407</v>
      </c>
    </row>
    <row r="164" spans="1:11" ht="15.75" customHeight="1">
      <c r="A164" s="851" t="s">
        <v>1412</v>
      </c>
      <c r="B164" s="788">
        <v>45050</v>
      </c>
      <c r="C164" s="491"/>
      <c r="D164" s="6" t="s">
        <v>185</v>
      </c>
      <c r="E164" s="500"/>
      <c r="F164" s="490"/>
      <c r="G164" s="488"/>
      <c r="H164" s="499"/>
      <c r="I164" s="499"/>
      <c r="J164" s="789"/>
      <c r="K164" s="777" t="s">
        <v>1407</v>
      </c>
    </row>
    <row r="165" spans="1:11" ht="15.75" customHeight="1">
      <c r="A165" s="851" t="s">
        <v>533</v>
      </c>
      <c r="B165" s="788">
        <v>45051</v>
      </c>
      <c r="C165" s="491"/>
      <c r="D165" s="213" t="s">
        <v>122</v>
      </c>
      <c r="E165" s="500" t="s">
        <v>564</v>
      </c>
      <c r="F165" s="490" t="s">
        <v>1413</v>
      </c>
      <c r="G165" s="488" t="s">
        <v>19</v>
      </c>
      <c r="H165" s="499"/>
      <c r="I165" s="499"/>
      <c r="J165" s="789"/>
      <c r="K165" s="498"/>
    </row>
    <row r="166" spans="1:11" ht="15.75" customHeight="1">
      <c r="A166" s="851"/>
      <c r="B166" s="788"/>
      <c r="C166" s="491"/>
      <c r="D166" s="490" t="s">
        <v>122</v>
      </c>
      <c r="E166" s="500" t="s">
        <v>564</v>
      </c>
      <c r="F166" s="490" t="s">
        <v>1414</v>
      </c>
      <c r="G166" s="488" t="s">
        <v>19</v>
      </c>
      <c r="H166" s="499"/>
      <c r="I166" s="498"/>
      <c r="J166" s="789"/>
      <c r="K166" s="498"/>
    </row>
    <row r="167" spans="1:11" ht="15.75" customHeight="1">
      <c r="A167" s="553" t="s">
        <v>1415</v>
      </c>
      <c r="B167" s="517">
        <v>45052</v>
      </c>
      <c r="C167" s="528">
        <v>0.22916666666666666</v>
      </c>
      <c r="D167" s="545" t="s">
        <v>1416</v>
      </c>
      <c r="E167" s="519" t="s">
        <v>285</v>
      </c>
      <c r="F167" s="545" t="s">
        <v>1417</v>
      </c>
      <c r="G167" s="545"/>
      <c r="H167" s="545"/>
      <c r="I167" s="545"/>
      <c r="J167" s="827"/>
      <c r="K167" s="761"/>
    </row>
    <row r="168" spans="1:11" ht="15.75" customHeight="1">
      <c r="A168" s="737" t="s">
        <v>1418</v>
      </c>
      <c r="B168" s="796">
        <v>45053</v>
      </c>
      <c r="C168" s="826">
        <v>0.375</v>
      </c>
      <c r="D168" s="773" t="s">
        <v>122</v>
      </c>
      <c r="E168" s="764" t="s">
        <v>564</v>
      </c>
      <c r="F168" s="773" t="s">
        <v>1419</v>
      </c>
      <c r="G168" s="828" t="s">
        <v>19</v>
      </c>
      <c r="H168" s="804"/>
      <c r="I168" s="804"/>
      <c r="J168" s="829"/>
      <c r="K168" s="498"/>
    </row>
    <row r="169" spans="1:11" ht="15.75" customHeight="1">
      <c r="A169" s="554"/>
      <c r="B169" s="523"/>
      <c r="C169" s="530">
        <v>0.45833333333333331</v>
      </c>
      <c r="D169" s="524" t="s">
        <v>29</v>
      </c>
      <c r="E169" s="525" t="s">
        <v>564</v>
      </c>
      <c r="F169" s="524" t="s">
        <v>263</v>
      </c>
      <c r="G169" s="543" t="s">
        <v>36</v>
      </c>
      <c r="H169" s="543">
        <v>54</v>
      </c>
      <c r="I169" s="543" t="s">
        <v>526</v>
      </c>
      <c r="J169" s="755"/>
      <c r="K169" s="498"/>
    </row>
    <row r="170" spans="1:11" ht="15.75" customHeight="1">
      <c r="A170" s="851" t="s">
        <v>1420</v>
      </c>
      <c r="B170" s="788">
        <v>45054</v>
      </c>
      <c r="C170" s="487">
        <v>0.375</v>
      </c>
      <c r="D170" s="498" t="s">
        <v>1421</v>
      </c>
      <c r="E170" s="500" t="s">
        <v>608</v>
      </c>
      <c r="F170" s="490" t="s">
        <v>1422</v>
      </c>
      <c r="G170" s="499" t="s">
        <v>19</v>
      </c>
      <c r="H170" s="499">
        <v>54</v>
      </c>
      <c r="I170" s="505" t="s">
        <v>526</v>
      </c>
      <c r="J170" s="789"/>
      <c r="K170" s="498"/>
    </row>
    <row r="171" spans="1:11" ht="15.75" customHeight="1">
      <c r="A171" s="851" t="s">
        <v>1405</v>
      </c>
      <c r="B171" s="788">
        <v>45055</v>
      </c>
      <c r="C171" s="791">
        <v>0.39583333333333331</v>
      </c>
      <c r="D171" s="490" t="s">
        <v>1421</v>
      </c>
      <c r="E171" s="500" t="s">
        <v>608</v>
      </c>
      <c r="F171" s="490" t="s">
        <v>1423</v>
      </c>
      <c r="G171" s="488" t="s">
        <v>19</v>
      </c>
      <c r="H171" s="488">
        <v>54</v>
      </c>
      <c r="I171" s="505" t="s">
        <v>526</v>
      </c>
      <c r="J171" s="789"/>
      <c r="K171" s="777" t="s">
        <v>1424</v>
      </c>
    </row>
    <row r="172" spans="1:11" ht="15.75" customHeight="1">
      <c r="A172" s="189"/>
      <c r="C172" s="36">
        <v>0.66666666666666663</v>
      </c>
      <c r="D172" s="1" t="s">
        <v>34</v>
      </c>
      <c r="E172" s="500" t="s">
        <v>608</v>
      </c>
      <c r="F172" s="1" t="s">
        <v>1408</v>
      </c>
      <c r="G172" s="19" t="s">
        <v>19</v>
      </c>
      <c r="H172" s="19">
        <v>54</v>
      </c>
      <c r="I172" s="488" t="s">
        <v>526</v>
      </c>
      <c r="J172" s="789"/>
      <c r="K172" s="777" t="s">
        <v>1424</v>
      </c>
    </row>
    <row r="173" spans="1:11" ht="15.75" customHeight="1">
      <c r="A173" s="851" t="s">
        <v>1409</v>
      </c>
      <c r="B173" s="788">
        <v>45056</v>
      </c>
      <c r="C173" s="491">
        <v>0.35416666666666669</v>
      </c>
      <c r="D173" s="490" t="s">
        <v>1421</v>
      </c>
      <c r="E173" s="500" t="s">
        <v>608</v>
      </c>
      <c r="F173" s="490" t="s">
        <v>1425</v>
      </c>
      <c r="G173" s="488" t="s">
        <v>19</v>
      </c>
      <c r="H173" s="499">
        <v>54</v>
      </c>
      <c r="J173" s="789"/>
      <c r="K173" s="777" t="s">
        <v>1424</v>
      </c>
    </row>
    <row r="174" spans="1:11" ht="15.75" customHeight="1">
      <c r="A174" s="851"/>
      <c r="B174" s="788"/>
      <c r="C174" s="838">
        <v>0.66666666666666663</v>
      </c>
      <c r="D174" s="807" t="s">
        <v>747</v>
      </c>
      <c r="E174" s="799" t="s">
        <v>32</v>
      </c>
      <c r="F174" s="807" t="s">
        <v>98</v>
      </c>
      <c r="G174" s="818"/>
      <c r="H174" s="819"/>
      <c r="J174" s="789"/>
      <c r="K174" s="869" t="s">
        <v>1426</v>
      </c>
    </row>
    <row r="175" spans="1:11" ht="15.75" customHeight="1">
      <c r="A175" s="851"/>
      <c r="B175" s="788"/>
      <c r="C175" s="491">
        <v>0.6875</v>
      </c>
      <c r="D175" s="490" t="s">
        <v>1410</v>
      </c>
      <c r="E175" s="500" t="s">
        <v>608</v>
      </c>
      <c r="F175" s="490" t="s">
        <v>1427</v>
      </c>
      <c r="G175" s="488" t="s">
        <v>19</v>
      </c>
      <c r="H175" s="499">
        <v>18</v>
      </c>
      <c r="I175" s="505" t="s">
        <v>526</v>
      </c>
      <c r="J175" s="789"/>
      <c r="K175" s="777" t="s">
        <v>1424</v>
      </c>
    </row>
    <row r="176" spans="1:11" ht="15.75" customHeight="1">
      <c r="A176" s="851" t="s">
        <v>1412</v>
      </c>
      <c r="B176" s="788">
        <v>45057</v>
      </c>
      <c r="C176" s="491"/>
      <c r="D176" s="490" t="s">
        <v>1428</v>
      </c>
      <c r="E176" s="500" t="s">
        <v>608</v>
      </c>
      <c r="F176" s="490" t="s">
        <v>1428</v>
      </c>
      <c r="G176" s="499"/>
      <c r="H176" s="499"/>
      <c r="I176" s="505"/>
      <c r="J176" s="789"/>
      <c r="K176" s="777" t="s">
        <v>1424</v>
      </c>
    </row>
    <row r="177" spans="1:11" ht="15.75" customHeight="1">
      <c r="A177" s="851"/>
      <c r="B177" s="788"/>
      <c r="C177" s="491">
        <v>0.6875</v>
      </c>
      <c r="D177" s="490" t="s">
        <v>1429</v>
      </c>
      <c r="E177" s="500" t="s">
        <v>608</v>
      </c>
      <c r="F177" s="490" t="s">
        <v>1430</v>
      </c>
      <c r="G177" s="499" t="s">
        <v>19</v>
      </c>
      <c r="H177" s="499">
        <v>54</v>
      </c>
      <c r="I177" s="505" t="s">
        <v>526</v>
      </c>
      <c r="J177" s="789"/>
      <c r="K177" s="777"/>
    </row>
    <row r="178" spans="1:11" ht="15.75" customHeight="1">
      <c r="A178" s="851" t="s">
        <v>1431</v>
      </c>
      <c r="B178" s="788">
        <v>45058</v>
      </c>
      <c r="C178" s="487"/>
      <c r="D178" s="490" t="s">
        <v>1428</v>
      </c>
      <c r="E178" s="500" t="s">
        <v>608</v>
      </c>
      <c r="F178" s="490" t="s">
        <v>1428</v>
      </c>
      <c r="G178" s="499"/>
      <c r="H178" s="499"/>
      <c r="I178" s="499"/>
      <c r="J178" s="789"/>
      <c r="K178" s="498"/>
    </row>
    <row r="179" spans="1:11" ht="15.75" customHeight="1">
      <c r="A179" s="555" t="s">
        <v>1415</v>
      </c>
      <c r="B179" s="517">
        <v>45059</v>
      </c>
      <c r="C179" s="547">
        <v>0.35416666666666669</v>
      </c>
      <c r="D179" s="529" t="s">
        <v>1360</v>
      </c>
      <c r="E179" s="519" t="s">
        <v>608</v>
      </c>
      <c r="F179" s="529" t="s">
        <v>1432</v>
      </c>
      <c r="G179" s="540" t="s">
        <v>36</v>
      </c>
      <c r="H179" s="540">
        <v>54</v>
      </c>
      <c r="I179" s="540"/>
      <c r="J179" s="521"/>
      <c r="K179" s="498"/>
    </row>
    <row r="180" spans="1:11" ht="15.75" customHeight="1">
      <c r="A180" s="743"/>
      <c r="B180" s="796"/>
      <c r="C180" s="820">
        <v>0.35416666666666669</v>
      </c>
      <c r="D180" s="770" t="s">
        <v>1360</v>
      </c>
      <c r="E180" s="764" t="s">
        <v>608</v>
      </c>
      <c r="F180" s="770" t="s">
        <v>1433</v>
      </c>
      <c r="G180" s="803" t="s">
        <v>36</v>
      </c>
      <c r="H180" s="803">
        <v>54</v>
      </c>
      <c r="I180" s="803"/>
      <c r="J180" s="740"/>
      <c r="K180" s="498"/>
    </row>
    <row r="181" spans="1:11" ht="15.75" customHeight="1">
      <c r="A181" s="556" t="s">
        <v>1418</v>
      </c>
      <c r="B181" s="523">
        <v>45060</v>
      </c>
      <c r="C181" s="548"/>
      <c r="D181" s="524" t="s">
        <v>1434</v>
      </c>
      <c r="E181" s="525" t="s">
        <v>608</v>
      </c>
      <c r="F181" s="524" t="s">
        <v>1434</v>
      </c>
      <c r="G181" s="542"/>
      <c r="H181" s="542"/>
      <c r="I181" s="542"/>
      <c r="J181" s="527"/>
      <c r="K181" s="498"/>
    </row>
    <row r="182" spans="1:11" ht="15.75" customHeight="1">
      <c r="A182" s="851" t="s">
        <v>1420</v>
      </c>
      <c r="B182" s="788">
        <v>45061</v>
      </c>
      <c r="C182" s="487">
        <v>0.375</v>
      </c>
      <c r="D182" s="498" t="s">
        <v>1435</v>
      </c>
      <c r="E182" s="500" t="s">
        <v>575</v>
      </c>
      <c r="F182" s="490" t="s">
        <v>1436</v>
      </c>
      <c r="G182" s="499" t="s">
        <v>19</v>
      </c>
      <c r="H182" s="499">
        <v>54</v>
      </c>
      <c r="I182" s="505" t="s">
        <v>526</v>
      </c>
      <c r="J182" s="817"/>
      <c r="K182" s="498"/>
    </row>
    <row r="183" spans="1:11" ht="15.75" customHeight="1">
      <c r="A183" s="189"/>
      <c r="C183" s="830">
        <v>0.66666666666666663</v>
      </c>
      <c r="D183" s="807" t="s">
        <v>747</v>
      </c>
      <c r="E183" s="799" t="s">
        <v>607</v>
      </c>
      <c r="F183" s="807" t="s">
        <v>1437</v>
      </c>
      <c r="G183" s="818" t="s">
        <v>19</v>
      </c>
      <c r="H183" s="819"/>
      <c r="I183" s="499"/>
      <c r="J183" s="789"/>
      <c r="K183" s="498"/>
    </row>
    <row r="184" spans="1:11" ht="15.75" customHeight="1">
      <c r="A184" s="851" t="s">
        <v>1405</v>
      </c>
      <c r="B184" s="788">
        <v>45062</v>
      </c>
      <c r="C184" s="791">
        <v>0.39583333333333331</v>
      </c>
      <c r="D184" s="490" t="s">
        <v>1327</v>
      </c>
      <c r="E184" s="500" t="s">
        <v>607</v>
      </c>
      <c r="F184" s="490" t="s">
        <v>1438</v>
      </c>
      <c r="G184" s="488" t="s">
        <v>19</v>
      </c>
      <c r="H184" s="488">
        <v>54</v>
      </c>
      <c r="I184" s="499"/>
      <c r="J184" s="789"/>
      <c r="K184" s="498"/>
    </row>
    <row r="185" spans="1:11" ht="15.75" customHeight="1">
      <c r="A185" s="189"/>
      <c r="C185" s="36">
        <v>0.66666666666666663</v>
      </c>
      <c r="D185" s="1" t="s">
        <v>34</v>
      </c>
      <c r="E185" s="500" t="s">
        <v>607</v>
      </c>
      <c r="F185" s="1" t="s">
        <v>1439</v>
      </c>
      <c r="G185" s="19" t="s">
        <v>19</v>
      </c>
      <c r="H185" s="19">
        <v>54</v>
      </c>
      <c r="I185" s="488"/>
      <c r="J185" s="789"/>
      <c r="K185" s="498"/>
    </row>
    <row r="186" spans="1:11" ht="15.75" customHeight="1">
      <c r="A186" s="851" t="s">
        <v>1409</v>
      </c>
      <c r="B186" s="788">
        <v>45063</v>
      </c>
      <c r="C186" s="491">
        <v>0.35416666666666669</v>
      </c>
      <c r="D186" s="490" t="s">
        <v>1328</v>
      </c>
      <c r="E186" s="500" t="s">
        <v>607</v>
      </c>
      <c r="F186" s="490" t="s">
        <v>1440</v>
      </c>
      <c r="G186" s="488" t="s">
        <v>19</v>
      </c>
      <c r="H186" s="499">
        <v>54</v>
      </c>
      <c r="I186" s="499" t="s">
        <v>526</v>
      </c>
      <c r="J186" s="789"/>
      <c r="K186" s="498"/>
    </row>
    <row r="187" spans="1:11" ht="15.75" customHeight="1">
      <c r="A187" s="851"/>
      <c r="B187" s="788"/>
      <c r="C187" s="491">
        <v>0.6875</v>
      </c>
      <c r="D187" s="490" t="s">
        <v>1410</v>
      </c>
      <c r="E187" s="500" t="s">
        <v>607</v>
      </c>
      <c r="F187" s="490" t="s">
        <v>1441</v>
      </c>
      <c r="G187" s="488" t="s">
        <v>19</v>
      </c>
      <c r="H187" s="499">
        <v>18</v>
      </c>
      <c r="I187" s="499" t="s">
        <v>526</v>
      </c>
      <c r="J187" s="789"/>
      <c r="K187" s="498"/>
    </row>
    <row r="188" spans="1:11" ht="15.75" customHeight="1">
      <c r="A188" s="749" t="s">
        <v>1412</v>
      </c>
      <c r="B188" s="748">
        <v>45064</v>
      </c>
      <c r="C188" s="590"/>
      <c r="D188" s="592" t="s">
        <v>693</v>
      </c>
      <c r="E188" s="767"/>
      <c r="F188" s="590"/>
      <c r="G188" s="590"/>
      <c r="H188" s="590"/>
      <c r="I188" s="590"/>
      <c r="J188" s="831"/>
      <c r="K188" s="498"/>
    </row>
    <row r="189" spans="1:11" ht="15.75" customHeight="1">
      <c r="A189" s="752"/>
      <c r="B189" s="809"/>
      <c r="C189" s="766">
        <v>0.29166666666666669</v>
      </c>
      <c r="D189" s="832" t="s">
        <v>30</v>
      </c>
      <c r="E189" s="768" t="s">
        <v>30</v>
      </c>
      <c r="F189" s="768" t="s">
        <v>1442</v>
      </c>
      <c r="G189" s="766" t="s">
        <v>36</v>
      </c>
      <c r="H189" s="822">
        <v>54</v>
      </c>
      <c r="I189" s="766" t="s">
        <v>526</v>
      </c>
      <c r="J189" s="815"/>
      <c r="K189" s="498"/>
    </row>
    <row r="190" spans="1:11" ht="15.75" customHeight="1">
      <c r="A190" s="750"/>
      <c r="B190" s="731"/>
      <c r="C190" s="591">
        <v>0.54166666666666663</v>
      </c>
      <c r="D190" s="180" t="s">
        <v>1443</v>
      </c>
      <c r="E190" s="769" t="s">
        <v>607</v>
      </c>
      <c r="F190" s="180" t="s">
        <v>1444</v>
      </c>
      <c r="G190" s="742" t="s">
        <v>591</v>
      </c>
      <c r="H190" s="588">
        <v>54</v>
      </c>
      <c r="I190" s="586"/>
      <c r="J190" s="816"/>
      <c r="K190" s="498"/>
    </row>
    <row r="191" spans="1:11" ht="15.75" customHeight="1">
      <c r="A191" s="851" t="s">
        <v>1431</v>
      </c>
      <c r="B191" s="788">
        <v>45065</v>
      </c>
      <c r="C191" s="1"/>
      <c r="G191" s="1"/>
      <c r="H191" s="1"/>
      <c r="I191" s="499"/>
      <c r="J191" s="789"/>
      <c r="K191" s="498"/>
    </row>
    <row r="192" spans="1:11" ht="15.75" customHeight="1">
      <c r="A192" s="555" t="s">
        <v>1415</v>
      </c>
      <c r="B192" s="517">
        <v>45066</v>
      </c>
      <c r="C192" s="547">
        <v>0.5</v>
      </c>
      <c r="D192" s="529" t="s">
        <v>1167</v>
      </c>
      <c r="E192" s="519" t="s">
        <v>607</v>
      </c>
      <c r="F192" s="529" t="s">
        <v>1445</v>
      </c>
      <c r="G192" s="540" t="s">
        <v>19</v>
      </c>
      <c r="H192" s="540" t="s">
        <v>1038</v>
      </c>
      <c r="I192" s="540" t="s">
        <v>526</v>
      </c>
      <c r="J192" s="521"/>
      <c r="K192" s="761"/>
    </row>
    <row r="193" spans="1:11" ht="15.75" customHeight="1">
      <c r="A193" s="743" t="s">
        <v>536</v>
      </c>
      <c r="B193" s="796">
        <v>45067</v>
      </c>
      <c r="C193" s="820">
        <v>0.375</v>
      </c>
      <c r="D193" s="770" t="s">
        <v>705</v>
      </c>
      <c r="E193" s="764" t="s">
        <v>607</v>
      </c>
      <c r="F193" s="770" t="s">
        <v>1446</v>
      </c>
      <c r="G193" s="803" t="s">
        <v>19</v>
      </c>
      <c r="H193" s="803" t="s">
        <v>1447</v>
      </c>
      <c r="I193" s="803" t="s">
        <v>526</v>
      </c>
      <c r="J193" s="740"/>
      <c r="K193" s="761"/>
    </row>
    <row r="194" spans="1:11" ht="15.75" customHeight="1">
      <c r="A194" s="556"/>
      <c r="B194" s="523"/>
      <c r="C194" s="548">
        <v>0.58333333333333337</v>
      </c>
      <c r="D194" s="531" t="s">
        <v>1360</v>
      </c>
      <c r="E194" s="525" t="s">
        <v>607</v>
      </c>
      <c r="F194" s="524" t="s">
        <v>1361</v>
      </c>
      <c r="G194" s="542" t="s">
        <v>36</v>
      </c>
      <c r="H194" s="542">
        <v>54</v>
      </c>
      <c r="I194" s="557" t="s">
        <v>526</v>
      </c>
      <c r="J194" s="527"/>
      <c r="K194" s="498"/>
    </row>
    <row r="195" spans="1:11" ht="15.75" customHeight="1">
      <c r="A195" s="851" t="s">
        <v>1420</v>
      </c>
      <c r="B195" s="788">
        <v>45068</v>
      </c>
      <c r="C195" s="487">
        <v>0.375</v>
      </c>
      <c r="D195" s="498" t="s">
        <v>1324</v>
      </c>
      <c r="E195" s="500" t="s">
        <v>825</v>
      </c>
      <c r="F195" s="490" t="s">
        <v>1326</v>
      </c>
      <c r="G195" s="499" t="s">
        <v>19</v>
      </c>
      <c r="H195" s="499">
        <v>54</v>
      </c>
      <c r="I195" s="505" t="s">
        <v>526</v>
      </c>
      <c r="J195" s="789"/>
      <c r="K195" s="984"/>
    </row>
    <row r="196" spans="1:11" ht="15.75" customHeight="1">
      <c r="A196" s="851"/>
      <c r="B196" s="788"/>
      <c r="C196" s="800">
        <v>0.56666666666666665</v>
      </c>
      <c r="D196" s="806" t="s">
        <v>50</v>
      </c>
      <c r="E196" s="799" t="s">
        <v>596</v>
      </c>
      <c r="F196" s="807" t="s">
        <v>1448</v>
      </c>
      <c r="G196" s="819" t="s">
        <v>19</v>
      </c>
      <c r="H196" s="819">
        <v>54</v>
      </c>
      <c r="I196" s="505"/>
      <c r="J196" s="789"/>
      <c r="K196" s="504" t="s">
        <v>1449</v>
      </c>
    </row>
    <row r="197" spans="1:11" ht="15.75" customHeight="1">
      <c r="A197" s="851" t="s">
        <v>1405</v>
      </c>
      <c r="B197" s="788">
        <v>45069</v>
      </c>
      <c r="C197" s="791">
        <v>0.39583333333333331</v>
      </c>
      <c r="D197" s="490" t="s">
        <v>1327</v>
      </c>
      <c r="E197" s="500" t="s">
        <v>596</v>
      </c>
      <c r="F197" s="498" t="s">
        <v>1450</v>
      </c>
      <c r="G197" s="792" t="s">
        <v>591</v>
      </c>
      <c r="H197" s="488">
        <v>54</v>
      </c>
      <c r="I197" s="488" t="s">
        <v>526</v>
      </c>
      <c r="J197" s="789"/>
      <c r="K197" s="984"/>
    </row>
    <row r="198" spans="1:11" ht="15.75" customHeight="1">
      <c r="A198" s="189"/>
      <c r="C198" s="36">
        <v>0.66666666666666663</v>
      </c>
      <c r="D198" s="1" t="s">
        <v>34</v>
      </c>
      <c r="E198" s="500" t="s">
        <v>596</v>
      </c>
      <c r="F198" s="1" t="s">
        <v>1396</v>
      </c>
      <c r="G198" s="19" t="s">
        <v>19</v>
      </c>
      <c r="H198" s="19">
        <v>54</v>
      </c>
      <c r="I198" s="19" t="s">
        <v>526</v>
      </c>
      <c r="J198" s="789"/>
      <c r="K198" s="984"/>
    </row>
    <row r="199" spans="1:11" ht="15.75" customHeight="1">
      <c r="A199" s="851" t="s">
        <v>1409</v>
      </c>
      <c r="B199" s="788">
        <v>45070</v>
      </c>
      <c r="C199" s="487">
        <v>0.35416666666666669</v>
      </c>
      <c r="D199" s="490" t="s">
        <v>1328</v>
      </c>
      <c r="E199" s="500" t="s">
        <v>596</v>
      </c>
      <c r="F199" s="490" t="s">
        <v>1451</v>
      </c>
      <c r="G199" s="499" t="s">
        <v>19</v>
      </c>
      <c r="H199" s="499">
        <v>54</v>
      </c>
      <c r="I199" s="499" t="s">
        <v>526</v>
      </c>
      <c r="J199" s="789"/>
      <c r="K199" s="984"/>
    </row>
    <row r="200" spans="1:11" ht="15.75" customHeight="1">
      <c r="A200" s="851"/>
      <c r="B200" s="788"/>
      <c r="C200" s="487">
        <v>0.6875</v>
      </c>
      <c r="D200" s="490" t="s">
        <v>1410</v>
      </c>
      <c r="E200" s="500" t="s">
        <v>596</v>
      </c>
      <c r="F200" s="490" t="s">
        <v>1452</v>
      </c>
      <c r="G200" s="499" t="s">
        <v>19</v>
      </c>
      <c r="H200" s="499">
        <v>18</v>
      </c>
      <c r="I200" s="499" t="s">
        <v>526</v>
      </c>
      <c r="J200" s="789"/>
      <c r="K200" s="984"/>
    </row>
    <row r="201" spans="1:11" ht="15.75" customHeight="1">
      <c r="A201" s="851" t="s">
        <v>1412</v>
      </c>
      <c r="B201" s="788">
        <v>45071</v>
      </c>
      <c r="C201" s="830">
        <v>0.5</v>
      </c>
      <c r="D201" s="806" t="s">
        <v>50</v>
      </c>
      <c r="E201" s="806" t="s">
        <v>596</v>
      </c>
      <c r="F201" s="806" t="s">
        <v>1453</v>
      </c>
      <c r="G201" s="818" t="s">
        <v>19</v>
      </c>
      <c r="H201" s="818">
        <v>54</v>
      </c>
      <c r="I201" s="499"/>
      <c r="J201" s="789"/>
      <c r="K201" s="984"/>
    </row>
    <row r="202" spans="1:11" ht="15.75" customHeight="1">
      <c r="A202" s="851"/>
      <c r="B202" s="788"/>
      <c r="C202" s="791">
        <v>0.6875</v>
      </c>
      <c r="D202" s="498" t="s">
        <v>1454</v>
      </c>
      <c r="E202" s="500" t="s">
        <v>596</v>
      </c>
      <c r="F202" s="498" t="s">
        <v>1057</v>
      </c>
      <c r="G202" s="488" t="s">
        <v>19</v>
      </c>
      <c r="H202" s="488">
        <v>54</v>
      </c>
      <c r="I202" s="499" t="s">
        <v>526</v>
      </c>
      <c r="J202" s="789"/>
      <c r="K202" s="984"/>
    </row>
    <row r="203" spans="1:11" ht="15.75" customHeight="1">
      <c r="A203" s="851" t="s">
        <v>1431</v>
      </c>
      <c r="B203" s="788">
        <v>45072</v>
      </c>
      <c r="C203" s="1000">
        <v>0.54166666666666663</v>
      </c>
      <c r="D203" s="1001" t="s">
        <v>98</v>
      </c>
      <c r="E203" s="1001" t="s">
        <v>596</v>
      </c>
      <c r="F203" s="1001" t="s">
        <v>218</v>
      </c>
      <c r="G203" s="1002" t="s">
        <v>19</v>
      </c>
      <c r="H203" s="841">
        <v>54</v>
      </c>
      <c r="I203" s="498"/>
      <c r="J203" s="789"/>
      <c r="K203" s="504" t="s">
        <v>1455</v>
      </c>
    </row>
    <row r="204" spans="1:11" ht="15.75" customHeight="1">
      <c r="A204" s="851"/>
      <c r="B204" s="788"/>
      <c r="C204" s="74">
        <v>0.66666666666666663</v>
      </c>
      <c r="D204" s="70" t="s">
        <v>1456</v>
      </c>
      <c r="E204" s="70" t="s">
        <v>24</v>
      </c>
      <c r="F204" s="70" t="s">
        <v>1457</v>
      </c>
      <c r="G204" s="80" t="s">
        <v>36</v>
      </c>
      <c r="H204" s="505">
        <v>54</v>
      </c>
      <c r="I204" s="498" t="s">
        <v>526</v>
      </c>
      <c r="J204" s="789"/>
      <c r="K204" s="504"/>
    </row>
    <row r="205" spans="1:11" ht="15.75" customHeight="1">
      <c r="A205" s="555" t="s">
        <v>1415</v>
      </c>
      <c r="B205" s="517">
        <v>45073</v>
      </c>
      <c r="C205" s="547"/>
      <c r="D205" s="529" t="s">
        <v>1458</v>
      </c>
      <c r="E205" s="529"/>
      <c r="F205" s="529" t="s">
        <v>1458</v>
      </c>
      <c r="G205" s="540"/>
      <c r="H205" s="558"/>
      <c r="I205" s="540"/>
      <c r="J205" s="521"/>
      <c r="K205" s="498"/>
    </row>
    <row r="206" spans="1:11" ht="15.75" customHeight="1">
      <c r="A206" s="585" t="s">
        <v>1418</v>
      </c>
      <c r="B206" s="809">
        <v>45074</v>
      </c>
      <c r="C206" s="766"/>
      <c r="D206" s="833" t="s">
        <v>699</v>
      </c>
      <c r="E206" s="834" t="s">
        <v>596</v>
      </c>
      <c r="F206" s="834"/>
      <c r="G206" s="813"/>
      <c r="H206" s="813"/>
      <c r="I206" s="813"/>
      <c r="J206" s="815"/>
      <c r="K206" s="498"/>
    </row>
    <row r="207" spans="1:11" ht="15.75" customHeight="1">
      <c r="A207" s="852" t="s">
        <v>1420</v>
      </c>
      <c r="B207" s="809">
        <v>45075</v>
      </c>
      <c r="C207" s="766"/>
      <c r="D207" s="833" t="s">
        <v>700</v>
      </c>
      <c r="E207" s="765" t="s">
        <v>608</v>
      </c>
      <c r="F207" s="834"/>
      <c r="G207" s="813"/>
      <c r="H207" s="813"/>
      <c r="I207" s="813"/>
      <c r="J207" s="815"/>
      <c r="K207" s="213"/>
    </row>
    <row r="208" spans="1:11" ht="15.75" customHeight="1">
      <c r="A208" s="853"/>
      <c r="B208" s="731"/>
      <c r="C208" s="586">
        <v>0.375</v>
      </c>
      <c r="D208" s="180" t="s">
        <v>1459</v>
      </c>
      <c r="E208" s="587" t="s">
        <v>608</v>
      </c>
      <c r="F208" s="180" t="s">
        <v>1460</v>
      </c>
      <c r="G208" s="588" t="s">
        <v>19</v>
      </c>
      <c r="H208" s="588">
        <v>54</v>
      </c>
      <c r="I208" s="588" t="s">
        <v>526</v>
      </c>
      <c r="J208" s="816"/>
      <c r="K208" s="213"/>
    </row>
    <row r="209" spans="1:11" ht="15.75" customHeight="1">
      <c r="A209" s="851" t="s">
        <v>1405</v>
      </c>
      <c r="B209" s="788">
        <v>45076</v>
      </c>
      <c r="C209" s="491">
        <v>0.39583333333333331</v>
      </c>
      <c r="D209" s="490" t="s">
        <v>1327</v>
      </c>
      <c r="E209" s="497" t="s">
        <v>608</v>
      </c>
      <c r="F209" s="490" t="s">
        <v>1394</v>
      </c>
      <c r="G209" s="488" t="s">
        <v>19</v>
      </c>
      <c r="H209" s="499">
        <v>54</v>
      </c>
      <c r="I209" s="499"/>
      <c r="J209" s="789"/>
      <c r="K209" s="213"/>
    </row>
    <row r="210" spans="1:11" ht="15.75" customHeight="1">
      <c r="A210" s="189"/>
      <c r="C210" s="36">
        <v>0.66666666666666663</v>
      </c>
      <c r="D210" s="1" t="s">
        <v>34</v>
      </c>
      <c r="E210" s="497" t="s">
        <v>608</v>
      </c>
      <c r="F210" s="1" t="s">
        <v>1384</v>
      </c>
      <c r="G210" s="19" t="s">
        <v>19</v>
      </c>
      <c r="H210" s="19">
        <v>54</v>
      </c>
      <c r="I210" s="19" t="s">
        <v>526</v>
      </c>
      <c r="J210" s="603"/>
      <c r="K210" s="498"/>
    </row>
    <row r="211" spans="1:11" ht="15.75" customHeight="1">
      <c r="A211" s="851" t="s">
        <v>1409</v>
      </c>
      <c r="B211" s="788">
        <v>45077</v>
      </c>
      <c r="C211" s="487">
        <v>0.35416666666666669</v>
      </c>
      <c r="D211" s="490" t="s">
        <v>1328</v>
      </c>
      <c r="E211" s="497" t="s">
        <v>608</v>
      </c>
      <c r="F211" s="497" t="s">
        <v>703</v>
      </c>
      <c r="G211" s="505" t="s">
        <v>19</v>
      </c>
      <c r="H211" s="499">
        <v>54</v>
      </c>
      <c r="I211" s="499" t="s">
        <v>526</v>
      </c>
      <c r="J211" s="789"/>
      <c r="K211" s="498"/>
    </row>
    <row r="212" spans="1:11" ht="15.75" customHeight="1">
      <c r="A212" s="851"/>
      <c r="B212" s="788"/>
      <c r="C212" s="487" t="s">
        <v>1461</v>
      </c>
      <c r="D212" s="490" t="s">
        <v>1462</v>
      </c>
      <c r="E212" s="497" t="s">
        <v>32</v>
      </c>
      <c r="F212" s="497" t="s">
        <v>1463</v>
      </c>
      <c r="G212" s="505"/>
      <c r="H212" s="499"/>
      <c r="I212" s="499"/>
      <c r="J212" s="789"/>
      <c r="K212" s="498"/>
    </row>
    <row r="213" spans="1:11" ht="15.75" customHeight="1">
      <c r="A213" s="851"/>
      <c r="B213" s="788"/>
      <c r="C213" s="487">
        <v>0.6875</v>
      </c>
      <c r="D213" s="490" t="s">
        <v>1410</v>
      </c>
      <c r="E213" s="497" t="s">
        <v>608</v>
      </c>
      <c r="F213" s="490" t="s">
        <v>1452</v>
      </c>
      <c r="G213" s="499" t="s">
        <v>19</v>
      </c>
      <c r="H213" s="499">
        <v>18</v>
      </c>
      <c r="I213" s="499" t="s">
        <v>526</v>
      </c>
      <c r="J213" s="789"/>
      <c r="K213" s="498"/>
    </row>
    <row r="214" spans="1:11" ht="27" customHeight="1">
      <c r="A214" s="1535" t="s">
        <v>245</v>
      </c>
      <c r="B214" s="1536"/>
      <c r="C214" s="1536"/>
      <c r="D214" s="1536"/>
      <c r="E214" s="1536"/>
      <c r="F214" s="1536"/>
      <c r="G214" s="1536"/>
      <c r="H214" s="1536"/>
      <c r="I214" s="1536"/>
      <c r="J214" s="1537"/>
      <c r="K214" s="498"/>
    </row>
    <row r="215" spans="1:11" ht="15.75" customHeight="1">
      <c r="A215" s="847" t="s">
        <v>4</v>
      </c>
      <c r="B215" s="502" t="s">
        <v>495</v>
      </c>
      <c r="C215" s="503" t="s">
        <v>5</v>
      </c>
      <c r="D215" s="502" t="s">
        <v>523</v>
      </c>
      <c r="E215" s="502" t="s">
        <v>7</v>
      </c>
      <c r="F215" s="502" t="s">
        <v>524</v>
      </c>
      <c r="G215" s="503" t="s">
        <v>9</v>
      </c>
      <c r="H215" s="503" t="s">
        <v>525</v>
      </c>
      <c r="I215" s="502" t="s">
        <v>911</v>
      </c>
      <c r="J215" s="793" t="s">
        <v>1323</v>
      </c>
      <c r="K215" s="498"/>
    </row>
    <row r="216" spans="1:11" ht="15.75" customHeight="1">
      <c r="A216" s="851" t="s">
        <v>1412</v>
      </c>
      <c r="B216" s="788">
        <v>45078</v>
      </c>
      <c r="C216" s="487"/>
      <c r="D216" s="490"/>
      <c r="E216" s="998" t="s">
        <v>825</v>
      </c>
      <c r="F216" s="490"/>
      <c r="G216" s="499" t="s">
        <v>19</v>
      </c>
      <c r="H216" s="499"/>
      <c r="I216" s="499"/>
      <c r="J216" s="789"/>
      <c r="K216" s="498"/>
    </row>
    <row r="217" spans="1:11" ht="15.75" customHeight="1">
      <c r="A217" s="851"/>
      <c r="B217" s="788"/>
      <c r="C217" s="791">
        <v>0.6875</v>
      </c>
      <c r="D217" s="498" t="s">
        <v>1454</v>
      </c>
      <c r="E217" s="497" t="s">
        <v>608</v>
      </c>
      <c r="F217" s="498" t="s">
        <v>1057</v>
      </c>
      <c r="G217" s="488" t="s">
        <v>19</v>
      </c>
      <c r="H217" s="488">
        <v>54</v>
      </c>
      <c r="I217" s="499"/>
      <c r="J217" s="789"/>
      <c r="K217" s="498"/>
    </row>
    <row r="218" spans="1:11" ht="15.75" customHeight="1">
      <c r="A218" s="851" t="s">
        <v>1431</v>
      </c>
      <c r="B218" s="788">
        <v>45079</v>
      </c>
      <c r="C218" s="487">
        <v>0.54166666666666663</v>
      </c>
      <c r="D218" s="983" t="s">
        <v>1337</v>
      </c>
      <c r="E218" s="500" t="s">
        <v>596</v>
      </c>
      <c r="F218" s="490" t="s">
        <v>1367</v>
      </c>
      <c r="G218" s="792" t="s">
        <v>591</v>
      </c>
      <c r="I218" s="499"/>
      <c r="J218" s="789"/>
      <c r="K218" s="498"/>
    </row>
    <row r="219" spans="1:11" ht="15.75" customHeight="1">
      <c r="A219" s="555" t="s">
        <v>1415</v>
      </c>
      <c r="B219" s="517">
        <v>45080</v>
      </c>
      <c r="C219" s="547">
        <v>0.625</v>
      </c>
      <c r="D219" s="529" t="s">
        <v>1464</v>
      </c>
      <c r="E219" s="529" t="s">
        <v>607</v>
      </c>
      <c r="F219" s="529" t="s">
        <v>1465</v>
      </c>
      <c r="G219" s="741" t="s">
        <v>591</v>
      </c>
      <c r="H219" s="540">
        <v>54</v>
      </c>
      <c r="I219" s="540"/>
      <c r="J219" s="521"/>
      <c r="K219" s="498"/>
    </row>
    <row r="220" spans="1:11" ht="15.75" customHeight="1">
      <c r="A220" s="743" t="s">
        <v>1418</v>
      </c>
      <c r="B220" s="796">
        <v>45081</v>
      </c>
      <c r="C220" s="820">
        <v>0.39583333333333331</v>
      </c>
      <c r="D220" s="770" t="s">
        <v>29</v>
      </c>
      <c r="E220" s="771" t="s">
        <v>608</v>
      </c>
      <c r="F220" s="770" t="s">
        <v>263</v>
      </c>
      <c r="G220" s="803" t="s">
        <v>36</v>
      </c>
      <c r="H220" s="803">
        <v>54</v>
      </c>
      <c r="I220" s="803" t="s">
        <v>526</v>
      </c>
      <c r="J220" s="740"/>
      <c r="K220" s="498"/>
    </row>
    <row r="221" spans="1:11" ht="23.25" customHeight="1">
      <c r="A221" s="556"/>
      <c r="B221" s="523"/>
      <c r="C221" s="548">
        <v>0.41666666666666669</v>
      </c>
      <c r="D221" s="531" t="s">
        <v>1466</v>
      </c>
      <c r="E221" s="550" t="s">
        <v>608</v>
      </c>
      <c r="F221" s="531" t="s">
        <v>1467</v>
      </c>
      <c r="G221" s="542" t="s">
        <v>19</v>
      </c>
      <c r="H221" s="542" t="s">
        <v>1468</v>
      </c>
      <c r="I221" s="542"/>
      <c r="J221" s="527"/>
      <c r="K221" s="498"/>
    </row>
    <row r="222" spans="1:11" ht="15.75" customHeight="1">
      <c r="A222" s="851" t="s">
        <v>1420</v>
      </c>
      <c r="B222" s="788">
        <v>45082</v>
      </c>
      <c r="C222" s="487">
        <v>0.375</v>
      </c>
      <c r="D222" s="498" t="s">
        <v>1324</v>
      </c>
      <c r="E222" s="500" t="s">
        <v>575</v>
      </c>
      <c r="F222" s="490" t="s">
        <v>1326</v>
      </c>
      <c r="G222" s="499" t="s">
        <v>19</v>
      </c>
      <c r="H222" s="499">
        <v>54</v>
      </c>
      <c r="I222" s="505" t="s">
        <v>526</v>
      </c>
      <c r="J222" s="789"/>
      <c r="K222" s="498"/>
    </row>
    <row r="223" spans="1:11" ht="15.75" customHeight="1">
      <c r="A223" s="851"/>
      <c r="B223" s="788"/>
      <c r="C223" s="800">
        <v>0.52222222222222225</v>
      </c>
      <c r="D223" s="806" t="s">
        <v>98</v>
      </c>
      <c r="E223" s="799" t="s">
        <v>575</v>
      </c>
      <c r="F223" s="807" t="s">
        <v>1469</v>
      </c>
      <c r="G223" s="819" t="s">
        <v>19</v>
      </c>
      <c r="H223" s="819">
        <v>54</v>
      </c>
      <c r="I223" s="505"/>
      <c r="J223" s="789"/>
      <c r="K223" s="498" t="s">
        <v>1470</v>
      </c>
    </row>
    <row r="224" spans="1:11" ht="15.75" customHeight="1">
      <c r="A224" s="851" t="s">
        <v>1405</v>
      </c>
      <c r="B224" s="788">
        <v>45083</v>
      </c>
      <c r="C224" s="791">
        <v>0.39583333333333331</v>
      </c>
      <c r="D224" s="490" t="s">
        <v>1327</v>
      </c>
      <c r="E224" s="500" t="s">
        <v>607</v>
      </c>
      <c r="F224" s="490" t="s">
        <v>1471</v>
      </c>
      <c r="G224" s="499" t="s">
        <v>19</v>
      </c>
      <c r="H224" s="499">
        <v>54</v>
      </c>
      <c r="I224" s="499"/>
      <c r="J224" s="789"/>
      <c r="K224" s="498"/>
    </row>
    <row r="225" spans="1:11" ht="15.75" customHeight="1">
      <c r="A225" s="189"/>
      <c r="C225" s="36">
        <v>0.66666666666666663</v>
      </c>
      <c r="D225" s="1" t="s">
        <v>34</v>
      </c>
      <c r="E225" s="500" t="s">
        <v>607</v>
      </c>
      <c r="F225" s="1" t="s">
        <v>1408</v>
      </c>
      <c r="G225" s="19" t="s">
        <v>19</v>
      </c>
      <c r="H225" s="19">
        <v>54</v>
      </c>
      <c r="I225" s="19" t="s">
        <v>526</v>
      </c>
      <c r="J225" s="789"/>
      <c r="K225" s="498"/>
    </row>
    <row r="226" spans="1:11" ht="15.75" customHeight="1">
      <c r="A226" s="189"/>
      <c r="C226" s="986">
        <v>0.8125</v>
      </c>
      <c r="D226" s="987" t="s">
        <v>1076</v>
      </c>
      <c r="E226" s="988"/>
      <c r="F226" s="987" t="s">
        <v>915</v>
      </c>
      <c r="I226" s="19"/>
      <c r="J226" s="789"/>
      <c r="K226" s="498"/>
    </row>
    <row r="227" spans="1:11" ht="15.75" customHeight="1">
      <c r="A227" s="851" t="s">
        <v>1409</v>
      </c>
      <c r="B227" s="788">
        <v>45084</v>
      </c>
      <c r="C227" s="487">
        <v>0.35416666666666669</v>
      </c>
      <c r="D227" s="490" t="s">
        <v>1328</v>
      </c>
      <c r="E227" s="500" t="s">
        <v>607</v>
      </c>
      <c r="F227" s="490" t="s">
        <v>600</v>
      </c>
      <c r="G227" s="499" t="s">
        <v>19</v>
      </c>
      <c r="H227" s="499">
        <v>54</v>
      </c>
      <c r="I227" s="499" t="s">
        <v>526</v>
      </c>
      <c r="J227" s="789"/>
      <c r="K227" s="498"/>
    </row>
    <row r="228" spans="1:11" ht="15.75" customHeight="1">
      <c r="A228" s="851"/>
      <c r="B228" s="788"/>
      <c r="C228" s="487">
        <v>0.6875</v>
      </c>
      <c r="D228" s="490" t="s">
        <v>1410</v>
      </c>
      <c r="E228" s="500" t="s">
        <v>607</v>
      </c>
      <c r="F228" s="490" t="s">
        <v>1472</v>
      </c>
      <c r="G228" s="499" t="s">
        <v>19</v>
      </c>
      <c r="H228" s="499">
        <v>18</v>
      </c>
      <c r="I228" s="499" t="s">
        <v>526</v>
      </c>
      <c r="J228" s="789"/>
      <c r="K228" s="498"/>
    </row>
    <row r="229" spans="1:11" ht="15.75" customHeight="1">
      <c r="A229" s="851" t="s">
        <v>1412</v>
      </c>
      <c r="B229" s="788">
        <v>45085</v>
      </c>
      <c r="C229" s="791">
        <v>0.6875</v>
      </c>
      <c r="D229" s="498" t="s">
        <v>1454</v>
      </c>
      <c r="E229" s="500" t="s">
        <v>607</v>
      </c>
      <c r="F229" s="498" t="s">
        <v>1057</v>
      </c>
      <c r="G229" s="488" t="s">
        <v>19</v>
      </c>
      <c r="H229" s="488">
        <v>54</v>
      </c>
      <c r="I229" s="499"/>
      <c r="J229" s="789"/>
      <c r="K229" s="1"/>
    </row>
    <row r="230" spans="1:11" ht="15.75" customHeight="1">
      <c r="A230" s="851" t="s">
        <v>1431</v>
      </c>
      <c r="B230" s="788">
        <v>45086</v>
      </c>
      <c r="C230" s="1009">
        <v>0.66666666666666663</v>
      </c>
      <c r="D230" s="997" t="s">
        <v>98</v>
      </c>
      <c r="E230" s="997" t="s">
        <v>607</v>
      </c>
      <c r="F230" s="997" t="s">
        <v>218</v>
      </c>
      <c r="G230" s="996" t="s">
        <v>36</v>
      </c>
      <c r="H230" s="996">
        <v>54</v>
      </c>
      <c r="I230" s="499"/>
      <c r="J230" s="789"/>
      <c r="K230" s="497" t="s">
        <v>1473</v>
      </c>
    </row>
    <row r="231" spans="1:11" ht="15.75" customHeight="1">
      <c r="A231" s="555" t="s">
        <v>1415</v>
      </c>
      <c r="B231" s="517">
        <v>45087</v>
      </c>
      <c r="C231" s="547">
        <v>0.375</v>
      </c>
      <c r="D231" s="529" t="s">
        <v>1474</v>
      </c>
      <c r="E231" s="529" t="s">
        <v>607</v>
      </c>
      <c r="F231" s="529" t="s">
        <v>1475</v>
      </c>
      <c r="G231" s="540" t="s">
        <v>19</v>
      </c>
      <c r="H231" s="540" t="s">
        <v>1468</v>
      </c>
      <c r="I231" s="540"/>
      <c r="J231" s="521"/>
      <c r="K231" s="1"/>
    </row>
    <row r="232" spans="1:11" ht="15.75" customHeight="1">
      <c r="A232" s="743" t="s">
        <v>1418</v>
      </c>
      <c r="B232" s="796">
        <v>45088</v>
      </c>
      <c r="C232" s="820">
        <v>0.375</v>
      </c>
      <c r="D232" s="770" t="s">
        <v>1476</v>
      </c>
      <c r="E232" s="770" t="s">
        <v>607</v>
      </c>
      <c r="F232" s="770" t="s">
        <v>1477</v>
      </c>
      <c r="G232" s="803" t="s">
        <v>19</v>
      </c>
      <c r="H232" s="993" t="s">
        <v>1478</v>
      </c>
      <c r="I232" s="803"/>
      <c r="J232" s="740"/>
      <c r="K232" s="497"/>
    </row>
    <row r="233" spans="1:11" ht="15.75" customHeight="1">
      <c r="A233" s="994"/>
      <c r="B233" s="523"/>
      <c r="C233" s="548">
        <v>0.41666666666666669</v>
      </c>
      <c r="D233" s="531" t="s">
        <v>705</v>
      </c>
      <c r="E233" s="531" t="s">
        <v>607</v>
      </c>
      <c r="F233" s="531" t="s">
        <v>1479</v>
      </c>
      <c r="G233" s="542" t="s">
        <v>19</v>
      </c>
      <c r="H233" s="542" t="s">
        <v>656</v>
      </c>
      <c r="I233" s="542" t="s">
        <v>526</v>
      </c>
      <c r="J233" s="524"/>
      <c r="K233" s="497"/>
    </row>
    <row r="234" spans="1:11" ht="15.75" customHeight="1">
      <c r="A234" s="851" t="s">
        <v>1420</v>
      </c>
      <c r="B234" s="788">
        <v>45089</v>
      </c>
      <c r="C234" s="487">
        <v>0.375</v>
      </c>
      <c r="D234" s="498" t="s">
        <v>1324</v>
      </c>
      <c r="E234" s="500" t="s">
        <v>825</v>
      </c>
      <c r="F234" s="490" t="s">
        <v>1326</v>
      </c>
      <c r="G234" s="499" t="s">
        <v>19</v>
      </c>
      <c r="H234" s="499">
        <v>54</v>
      </c>
      <c r="I234" s="505" t="s">
        <v>526</v>
      </c>
      <c r="J234" s="789"/>
      <c r="K234" s="498"/>
    </row>
    <row r="235" spans="1:11" ht="15.75" customHeight="1">
      <c r="A235" s="851"/>
      <c r="B235" s="788"/>
      <c r="C235" s="800">
        <v>0.47222222222222227</v>
      </c>
      <c r="D235" s="806" t="s">
        <v>1068</v>
      </c>
      <c r="E235" s="807" t="s">
        <v>596</v>
      </c>
      <c r="F235" s="807" t="s">
        <v>1480</v>
      </c>
      <c r="G235" s="819" t="s">
        <v>19</v>
      </c>
      <c r="H235" s="819">
        <v>54</v>
      </c>
      <c r="I235" s="505"/>
      <c r="J235" s="789"/>
      <c r="K235" s="498" t="s">
        <v>1481</v>
      </c>
    </row>
    <row r="236" spans="1:11" ht="15.75" customHeight="1">
      <c r="A236" s="851" t="s">
        <v>1405</v>
      </c>
      <c r="B236" s="788">
        <v>45090</v>
      </c>
      <c r="C236" s="791">
        <v>0.39583333333333331</v>
      </c>
      <c r="D236" s="490" t="s">
        <v>1327</v>
      </c>
      <c r="E236" s="500" t="s">
        <v>596</v>
      </c>
      <c r="F236" s="490" t="s">
        <v>1482</v>
      </c>
      <c r="G236" s="499" t="s">
        <v>19</v>
      </c>
      <c r="H236" s="499">
        <v>54</v>
      </c>
      <c r="I236" s="499" t="s">
        <v>526</v>
      </c>
      <c r="J236" s="789"/>
      <c r="K236" s="498"/>
    </row>
    <row r="237" spans="1:11" ht="15.75" customHeight="1">
      <c r="A237" s="189"/>
      <c r="C237" s="36">
        <v>0.66666666666666663</v>
      </c>
      <c r="D237" s="1" t="s">
        <v>34</v>
      </c>
      <c r="E237" s="500" t="s">
        <v>596</v>
      </c>
      <c r="F237" s="1" t="s">
        <v>1483</v>
      </c>
      <c r="G237" s="19" t="s">
        <v>19</v>
      </c>
      <c r="H237" s="19">
        <v>54</v>
      </c>
      <c r="I237" s="19" t="s">
        <v>526</v>
      </c>
      <c r="J237" s="789"/>
      <c r="K237" s="498"/>
    </row>
    <row r="238" spans="1:11" ht="15.75" customHeight="1">
      <c r="A238" s="851" t="s">
        <v>1409</v>
      </c>
      <c r="B238" s="788">
        <v>45091</v>
      </c>
      <c r="C238" s="487">
        <v>0.35416666666666669</v>
      </c>
      <c r="D238" s="490" t="s">
        <v>1328</v>
      </c>
      <c r="E238" s="500" t="s">
        <v>596</v>
      </c>
      <c r="F238" s="490" t="s">
        <v>1484</v>
      </c>
      <c r="G238" s="499" t="s">
        <v>19</v>
      </c>
      <c r="H238" s="499">
        <v>54</v>
      </c>
      <c r="I238" s="499"/>
      <c r="J238" s="789"/>
      <c r="K238" s="498"/>
    </row>
    <row r="239" spans="1:11" ht="15.75" customHeight="1">
      <c r="A239" s="851"/>
      <c r="B239" s="788"/>
      <c r="C239" s="487">
        <v>0.6875</v>
      </c>
      <c r="D239" s="490" t="s">
        <v>1410</v>
      </c>
      <c r="E239" s="500" t="s">
        <v>596</v>
      </c>
      <c r="F239" s="490" t="s">
        <v>1472</v>
      </c>
      <c r="G239" s="499" t="s">
        <v>19</v>
      </c>
      <c r="H239" s="499">
        <v>18</v>
      </c>
      <c r="I239" s="499" t="s">
        <v>526</v>
      </c>
      <c r="J239" s="789"/>
      <c r="K239" s="498"/>
    </row>
    <row r="240" spans="1:11" ht="15.75" customHeight="1">
      <c r="A240" s="851" t="s">
        <v>1412</v>
      </c>
      <c r="B240" s="788">
        <v>45092</v>
      </c>
      <c r="C240" s="791">
        <v>0.6875</v>
      </c>
      <c r="D240" s="498" t="s">
        <v>1454</v>
      </c>
      <c r="E240" s="500" t="s">
        <v>596</v>
      </c>
      <c r="F240" s="498" t="s">
        <v>1057</v>
      </c>
      <c r="G240" s="488" t="s">
        <v>19</v>
      </c>
      <c r="H240" s="488">
        <v>54</v>
      </c>
      <c r="I240" s="499"/>
      <c r="J240" s="789"/>
      <c r="K240" s="498"/>
    </row>
    <row r="241" spans="1:11" ht="15.75" customHeight="1">
      <c r="A241" s="851" t="s">
        <v>1431</v>
      </c>
      <c r="B241" s="788">
        <v>45093</v>
      </c>
      <c r="C241" s="800">
        <v>0.66666666666666663</v>
      </c>
      <c r="D241" s="807" t="s">
        <v>98</v>
      </c>
      <c r="E241" s="807" t="s">
        <v>596</v>
      </c>
      <c r="F241" s="807" t="s">
        <v>1485</v>
      </c>
      <c r="G241" s="818" t="s">
        <v>19</v>
      </c>
      <c r="H241" s="819"/>
      <c r="I241" s="499"/>
      <c r="J241" s="789"/>
      <c r="K241" s="498" t="s">
        <v>1382</v>
      </c>
    </row>
    <row r="242" spans="1:11" ht="15.75" customHeight="1">
      <c r="A242" s="555" t="s">
        <v>1415</v>
      </c>
      <c r="B242" s="517">
        <v>45094</v>
      </c>
      <c r="C242" s="547" t="s">
        <v>1371</v>
      </c>
      <c r="D242" s="529" t="s">
        <v>705</v>
      </c>
      <c r="E242" s="519" t="s">
        <v>596</v>
      </c>
      <c r="F242" s="529" t="s">
        <v>1479</v>
      </c>
      <c r="G242" s="540" t="s">
        <v>19</v>
      </c>
      <c r="H242" s="540" t="s">
        <v>656</v>
      </c>
      <c r="I242" s="540" t="s">
        <v>526</v>
      </c>
      <c r="J242" s="521"/>
      <c r="K242" s="498"/>
    </row>
    <row r="243" spans="1:11" ht="15.75" customHeight="1">
      <c r="A243" s="743" t="s">
        <v>1418</v>
      </c>
      <c r="B243" s="796">
        <v>45095</v>
      </c>
      <c r="C243" s="820">
        <v>0.375</v>
      </c>
      <c r="D243" s="770" t="s">
        <v>1486</v>
      </c>
      <c r="E243" s="764" t="s">
        <v>596</v>
      </c>
      <c r="F243" s="770" t="s">
        <v>1487</v>
      </c>
      <c r="G243" s="803" t="s">
        <v>36</v>
      </c>
      <c r="H243" s="803"/>
      <c r="I243" s="803" t="s">
        <v>526</v>
      </c>
      <c r="J243" s="740"/>
      <c r="K243" s="498"/>
    </row>
    <row r="244" spans="1:11" ht="15.75" customHeight="1">
      <c r="A244" s="556"/>
      <c r="B244" s="523"/>
      <c r="C244" s="548">
        <v>0.39583333333333331</v>
      </c>
      <c r="D244" s="531" t="s">
        <v>1360</v>
      </c>
      <c r="E244" s="525" t="s">
        <v>30</v>
      </c>
      <c r="F244" s="531" t="s">
        <v>1488</v>
      </c>
      <c r="G244" s="542" t="s">
        <v>36</v>
      </c>
      <c r="H244" s="542">
        <v>54</v>
      </c>
      <c r="I244" s="542" t="s">
        <v>526</v>
      </c>
      <c r="J244" s="527"/>
      <c r="K244" s="498"/>
    </row>
    <row r="245" spans="1:11" ht="15.75" customHeight="1">
      <c r="A245" s="851" t="s">
        <v>1420</v>
      </c>
      <c r="B245" s="788">
        <v>45096</v>
      </c>
      <c r="C245" s="487">
        <v>0.375</v>
      </c>
      <c r="D245" s="498" t="s">
        <v>1489</v>
      </c>
      <c r="E245" s="497" t="s">
        <v>596</v>
      </c>
      <c r="F245" s="490" t="s">
        <v>1490</v>
      </c>
      <c r="G245" s="499" t="s">
        <v>36</v>
      </c>
      <c r="H245" s="499">
        <v>54</v>
      </c>
      <c r="I245" s="499" t="s">
        <v>526</v>
      </c>
      <c r="J245" s="789"/>
      <c r="K245" s="498"/>
    </row>
    <row r="246" spans="1:11" ht="15.75" customHeight="1">
      <c r="A246" s="851"/>
      <c r="B246" s="788"/>
      <c r="C246" s="487">
        <v>0.54166666666666663</v>
      </c>
      <c r="D246" s="498" t="s">
        <v>50</v>
      </c>
      <c r="E246" s="497" t="s">
        <v>596</v>
      </c>
      <c r="F246" s="490" t="s">
        <v>1491</v>
      </c>
      <c r="G246" s="499" t="s">
        <v>19</v>
      </c>
      <c r="H246" s="499">
        <v>54</v>
      </c>
      <c r="I246" s="499"/>
      <c r="J246" s="789"/>
      <c r="K246" s="498"/>
    </row>
    <row r="247" spans="1:11" ht="15.75" customHeight="1">
      <c r="A247" s="851"/>
      <c r="B247" s="788"/>
      <c r="C247" s="487">
        <v>0.54166666666666663</v>
      </c>
      <c r="D247" s="498" t="s">
        <v>50</v>
      </c>
      <c r="E247" s="497" t="s">
        <v>1492</v>
      </c>
      <c r="F247" s="490" t="s">
        <v>1493</v>
      </c>
      <c r="G247" s="499" t="s">
        <v>36</v>
      </c>
      <c r="H247" s="499">
        <v>54</v>
      </c>
      <c r="I247" s="499"/>
      <c r="J247" s="789"/>
      <c r="K247" s="498"/>
    </row>
    <row r="248" spans="1:11" ht="15.75" customHeight="1">
      <c r="A248" s="851" t="s">
        <v>1405</v>
      </c>
      <c r="B248" s="788">
        <v>45097</v>
      </c>
      <c r="C248" s="791">
        <v>0.39583333333333331</v>
      </c>
      <c r="D248" s="490" t="s">
        <v>1327</v>
      </c>
      <c r="E248" s="497" t="s">
        <v>608</v>
      </c>
      <c r="F248" s="490" t="s">
        <v>1494</v>
      </c>
      <c r="G248" s="499" t="s">
        <v>36</v>
      </c>
      <c r="H248" s="499">
        <v>54</v>
      </c>
      <c r="I248" s="499" t="s">
        <v>526</v>
      </c>
      <c r="J248" s="789"/>
      <c r="K248" s="498"/>
    </row>
    <row r="249" spans="1:11" ht="15.75" customHeight="1">
      <c r="A249" s="189"/>
      <c r="C249" s="36">
        <v>0.66666666666666663</v>
      </c>
      <c r="D249" s="1" t="s">
        <v>34</v>
      </c>
      <c r="E249" s="497" t="s">
        <v>608</v>
      </c>
      <c r="F249" s="1" t="s">
        <v>1396</v>
      </c>
      <c r="G249" s="19" t="s">
        <v>19</v>
      </c>
      <c r="H249" s="19">
        <v>54</v>
      </c>
      <c r="I249" s="19" t="s">
        <v>526</v>
      </c>
      <c r="J249" s="603"/>
      <c r="K249" s="498"/>
    </row>
    <row r="250" spans="1:11" ht="15.75" customHeight="1">
      <c r="A250" s="189"/>
      <c r="C250" s="1009">
        <v>0.52083333333333337</v>
      </c>
      <c r="D250" s="997" t="s">
        <v>50</v>
      </c>
      <c r="E250" s="999" t="s">
        <v>608</v>
      </c>
      <c r="F250" s="997" t="s">
        <v>1495</v>
      </c>
      <c r="G250" s="996" t="s">
        <v>19</v>
      </c>
      <c r="H250" s="996">
        <v>54</v>
      </c>
      <c r="I250" s="19"/>
      <c r="J250" s="603"/>
      <c r="K250" s="498" t="s">
        <v>1496</v>
      </c>
    </row>
    <row r="251" spans="1:11" ht="15.75" customHeight="1">
      <c r="A251" s="851" t="s">
        <v>1409</v>
      </c>
      <c r="B251" s="788">
        <v>45098</v>
      </c>
      <c r="C251" s="487">
        <v>0.35416666666666669</v>
      </c>
      <c r="D251" s="490" t="s">
        <v>1328</v>
      </c>
      <c r="E251" s="497" t="s">
        <v>608</v>
      </c>
      <c r="F251" s="490" t="s">
        <v>1497</v>
      </c>
      <c r="G251" s="499" t="s">
        <v>19</v>
      </c>
      <c r="H251" s="499">
        <v>54</v>
      </c>
      <c r="I251" s="499" t="s">
        <v>526</v>
      </c>
      <c r="J251" s="789"/>
      <c r="K251" s="498"/>
    </row>
    <row r="252" spans="1:11" ht="15.75" customHeight="1">
      <c r="A252" s="851"/>
      <c r="B252" s="788"/>
      <c r="C252" s="487">
        <v>0.6875</v>
      </c>
      <c r="D252" s="490" t="s">
        <v>1410</v>
      </c>
      <c r="E252" s="497" t="s">
        <v>608</v>
      </c>
      <c r="F252" s="490" t="s">
        <v>1498</v>
      </c>
      <c r="G252" s="499" t="s">
        <v>19</v>
      </c>
      <c r="H252" s="499">
        <v>18</v>
      </c>
      <c r="I252" s="499" t="s">
        <v>526</v>
      </c>
      <c r="J252" s="789"/>
      <c r="K252" s="498"/>
    </row>
    <row r="253" spans="1:11" ht="15.75" customHeight="1">
      <c r="A253" s="851" t="s">
        <v>1412</v>
      </c>
      <c r="B253" s="788">
        <v>45099</v>
      </c>
      <c r="C253" s="791">
        <v>0.6875</v>
      </c>
      <c r="D253" s="498" t="s">
        <v>1454</v>
      </c>
      <c r="E253" s="497" t="s">
        <v>608</v>
      </c>
      <c r="F253" s="498" t="s">
        <v>1499</v>
      </c>
      <c r="G253" s="488" t="s">
        <v>19</v>
      </c>
      <c r="H253" s="488">
        <v>54</v>
      </c>
      <c r="I253" s="499"/>
      <c r="J253" s="789"/>
      <c r="K253" s="498"/>
    </row>
    <row r="254" spans="1:11" ht="15.75" customHeight="1">
      <c r="A254" s="851" t="s">
        <v>1431</v>
      </c>
      <c r="B254" s="788">
        <v>45100</v>
      </c>
      <c r="C254" s="1"/>
      <c r="G254" s="1"/>
      <c r="H254" s="499"/>
      <c r="I254" s="499"/>
      <c r="J254" s="789"/>
      <c r="K254" s="498" t="s">
        <v>1500</v>
      </c>
    </row>
    <row r="255" spans="1:11" ht="15.75" customHeight="1">
      <c r="A255" s="555" t="s">
        <v>1415</v>
      </c>
      <c r="B255" s="517">
        <v>45101</v>
      </c>
      <c r="C255" s="547" t="s">
        <v>309</v>
      </c>
      <c r="D255" s="529" t="s">
        <v>1501</v>
      </c>
      <c r="E255" s="549" t="s">
        <v>1502</v>
      </c>
      <c r="F255" s="529" t="s">
        <v>1503</v>
      </c>
      <c r="G255" s="540" t="s">
        <v>36</v>
      </c>
      <c r="H255" s="540">
        <v>54</v>
      </c>
      <c r="I255" s="540"/>
      <c r="J255" s="521"/>
      <c r="K255" s="498"/>
    </row>
    <row r="256" spans="1:11" ht="15.75" customHeight="1">
      <c r="A256" s="1003" t="s">
        <v>1418</v>
      </c>
      <c r="B256" s="796">
        <v>45102</v>
      </c>
      <c r="C256" s="820"/>
      <c r="D256" s="770" t="s">
        <v>1486</v>
      </c>
      <c r="E256" s="771" t="s">
        <v>608</v>
      </c>
      <c r="F256" s="770" t="s">
        <v>1504</v>
      </c>
      <c r="G256" s="803" t="s">
        <v>36</v>
      </c>
      <c r="H256" s="803"/>
      <c r="I256" s="803"/>
      <c r="J256" s="773"/>
      <c r="K256" s="498"/>
    </row>
    <row r="257" spans="1:11" ht="30.75" customHeight="1">
      <c r="A257" s="556"/>
      <c r="B257" s="523"/>
      <c r="C257" s="548" t="s">
        <v>1505</v>
      </c>
      <c r="D257" s="531" t="s">
        <v>203</v>
      </c>
      <c r="E257" s="550" t="s">
        <v>30</v>
      </c>
      <c r="F257" s="531" t="s">
        <v>1506</v>
      </c>
      <c r="G257" s="542"/>
      <c r="H257" s="542"/>
      <c r="I257" s="542"/>
      <c r="J257" s="527"/>
      <c r="K257" s="498"/>
    </row>
    <row r="258" spans="1:11" ht="15.75" customHeight="1">
      <c r="A258" s="851" t="s">
        <v>1420</v>
      </c>
      <c r="B258" s="788">
        <v>45103</v>
      </c>
      <c r="C258" s="487">
        <v>0.375</v>
      </c>
      <c r="D258" s="498" t="s">
        <v>1324</v>
      </c>
      <c r="E258" s="500" t="s">
        <v>575</v>
      </c>
      <c r="F258" s="490" t="s">
        <v>1326</v>
      </c>
      <c r="G258" s="499" t="s">
        <v>19</v>
      </c>
      <c r="H258" s="499">
        <v>54</v>
      </c>
      <c r="I258" s="505" t="s">
        <v>526</v>
      </c>
      <c r="J258" s="789"/>
      <c r="K258" s="498"/>
    </row>
    <row r="259" spans="1:11" ht="15.75" customHeight="1">
      <c r="A259" s="851"/>
      <c r="B259" s="788"/>
      <c r="C259" s="800">
        <v>0.6875</v>
      </c>
      <c r="D259" s="806" t="s">
        <v>98</v>
      </c>
      <c r="E259" s="799" t="s">
        <v>607</v>
      </c>
      <c r="F259" s="807" t="s">
        <v>1507</v>
      </c>
      <c r="G259" s="819" t="s">
        <v>19</v>
      </c>
      <c r="H259" s="819">
        <v>54</v>
      </c>
      <c r="I259" s="505"/>
      <c r="J259" s="789"/>
      <c r="K259" s="498" t="s">
        <v>1508</v>
      </c>
    </row>
    <row r="260" spans="1:11" ht="15.75" customHeight="1">
      <c r="A260" s="851" t="s">
        <v>1405</v>
      </c>
      <c r="B260" s="788">
        <v>45104</v>
      </c>
      <c r="C260" s="791">
        <v>0.39583333333333331</v>
      </c>
      <c r="D260" s="490" t="s">
        <v>1327</v>
      </c>
      <c r="E260" s="500" t="s">
        <v>607</v>
      </c>
      <c r="F260" s="490" t="s">
        <v>1394</v>
      </c>
      <c r="G260" s="499" t="s">
        <v>19</v>
      </c>
      <c r="H260" s="499">
        <v>54</v>
      </c>
      <c r="I260" s="499"/>
      <c r="J260" s="789"/>
      <c r="K260" s="498"/>
    </row>
    <row r="261" spans="1:11" ht="15.75" customHeight="1">
      <c r="A261" s="189"/>
      <c r="C261" s="36">
        <v>0.66666666666666663</v>
      </c>
      <c r="D261" s="1" t="s">
        <v>34</v>
      </c>
      <c r="E261" s="500" t="s">
        <v>607</v>
      </c>
      <c r="F261" s="1" t="s">
        <v>1509</v>
      </c>
      <c r="G261" s="19" t="s">
        <v>19</v>
      </c>
      <c r="H261" s="19">
        <v>54</v>
      </c>
      <c r="I261" s="19" t="s">
        <v>526</v>
      </c>
      <c r="J261" s="789"/>
      <c r="K261" s="498"/>
    </row>
    <row r="262" spans="1:11" ht="15.75" customHeight="1">
      <c r="A262" s="851" t="s">
        <v>1409</v>
      </c>
      <c r="B262" s="788">
        <v>45105</v>
      </c>
      <c r="C262" s="487">
        <v>0.35416666666666669</v>
      </c>
      <c r="D262" s="490" t="s">
        <v>1328</v>
      </c>
      <c r="E262" s="500" t="s">
        <v>607</v>
      </c>
      <c r="F262" s="490" t="s">
        <v>1510</v>
      </c>
      <c r="G262" s="499" t="s">
        <v>19</v>
      </c>
      <c r="H262" s="499">
        <v>54</v>
      </c>
      <c r="I262" s="499"/>
      <c r="J262" s="789"/>
      <c r="K262" s="498"/>
    </row>
    <row r="263" spans="1:11" ht="15.75" customHeight="1">
      <c r="A263" s="851"/>
      <c r="B263" s="788"/>
      <c r="C263" s="487">
        <v>0.6875</v>
      </c>
      <c r="D263" s="490" t="s">
        <v>1410</v>
      </c>
      <c r="E263" s="500" t="s">
        <v>607</v>
      </c>
      <c r="F263" s="490" t="s">
        <v>1498</v>
      </c>
      <c r="G263" s="499" t="s">
        <v>19</v>
      </c>
      <c r="H263" s="499">
        <v>18</v>
      </c>
      <c r="I263" s="499" t="s">
        <v>526</v>
      </c>
      <c r="J263" s="789"/>
      <c r="K263" s="498"/>
    </row>
    <row r="264" spans="1:11" ht="15.75" customHeight="1">
      <c r="A264" s="851" t="s">
        <v>1412</v>
      </c>
      <c r="B264" s="788">
        <v>45106</v>
      </c>
      <c r="C264" s="791">
        <v>0.6875</v>
      </c>
      <c r="D264" s="498" t="s">
        <v>1454</v>
      </c>
      <c r="E264" s="500" t="s">
        <v>607</v>
      </c>
      <c r="F264" s="498" t="s">
        <v>1057</v>
      </c>
      <c r="G264" s="488" t="s">
        <v>19</v>
      </c>
      <c r="H264" s="488">
        <v>54</v>
      </c>
      <c r="I264" s="499"/>
      <c r="J264" s="789"/>
      <c r="K264" s="498"/>
    </row>
    <row r="265" spans="1:11" ht="15.75" customHeight="1">
      <c r="A265" s="851"/>
      <c r="B265" s="788"/>
      <c r="C265" s="830">
        <v>0.54166666666666663</v>
      </c>
      <c r="D265" s="806" t="s">
        <v>1068</v>
      </c>
      <c r="E265" s="799" t="s">
        <v>607</v>
      </c>
      <c r="F265" s="806" t="s">
        <v>1511</v>
      </c>
      <c r="G265" s="818" t="s">
        <v>19</v>
      </c>
      <c r="H265" s="818">
        <v>54</v>
      </c>
      <c r="I265" s="499"/>
      <c r="J265" s="789"/>
      <c r="K265" s="498" t="s">
        <v>1512</v>
      </c>
    </row>
    <row r="266" spans="1:11" ht="15.75" customHeight="1">
      <c r="A266" s="851" t="s">
        <v>1431</v>
      </c>
      <c r="B266" s="788">
        <v>45107</v>
      </c>
      <c r="C266" s="487"/>
      <c r="D266" s="498"/>
      <c r="E266" s="490" t="s">
        <v>607</v>
      </c>
      <c r="F266" s="490"/>
      <c r="G266" s="487" t="s">
        <v>19</v>
      </c>
      <c r="H266" s="488">
        <v>54</v>
      </c>
      <c r="I266" s="499"/>
      <c r="J266" s="789"/>
      <c r="K266" s="498"/>
    </row>
    <row r="267" spans="1:11" ht="26.45" customHeight="1">
      <c r="A267" s="1535" t="s">
        <v>307</v>
      </c>
      <c r="B267" s="1536"/>
      <c r="C267" s="1536"/>
      <c r="D267" s="1536"/>
      <c r="E267" s="1536"/>
      <c r="F267" s="1536"/>
      <c r="G267" s="1536"/>
      <c r="H267" s="1536"/>
      <c r="I267" s="1536"/>
      <c r="J267" s="1537"/>
      <c r="K267" s="504"/>
    </row>
    <row r="268" spans="1:11" ht="15.75" customHeight="1">
      <c r="A268" s="847" t="s">
        <v>4</v>
      </c>
      <c r="B268" s="502" t="s">
        <v>495</v>
      </c>
      <c r="C268" s="503" t="s">
        <v>5</v>
      </c>
      <c r="D268" s="502" t="s">
        <v>523</v>
      </c>
      <c r="E268" s="502" t="s">
        <v>7</v>
      </c>
      <c r="F268" s="502" t="s">
        <v>524</v>
      </c>
      <c r="G268" s="503" t="s">
        <v>9</v>
      </c>
      <c r="H268" s="503" t="s">
        <v>525</v>
      </c>
      <c r="I268" s="502" t="s">
        <v>911</v>
      </c>
      <c r="J268" s="793" t="s">
        <v>1323</v>
      </c>
      <c r="K268" s="504"/>
    </row>
    <row r="269" spans="1:11" ht="15.75" customHeight="1">
      <c r="A269" s="553" t="s">
        <v>535</v>
      </c>
      <c r="B269" s="562">
        <v>45108</v>
      </c>
      <c r="C269" s="528">
        <v>0.66666666666666663</v>
      </c>
      <c r="D269" s="545" t="s">
        <v>1513</v>
      </c>
      <c r="E269" s="519" t="s">
        <v>30</v>
      </c>
      <c r="F269" s="545" t="s">
        <v>1514</v>
      </c>
      <c r="G269" s="792" t="s">
        <v>591</v>
      </c>
      <c r="H269" s="545">
        <v>54</v>
      </c>
      <c r="I269" s="545"/>
      <c r="J269" s="827"/>
      <c r="K269" s="504" t="s">
        <v>1515</v>
      </c>
    </row>
    <row r="270" spans="1:11" ht="15.75" customHeight="1">
      <c r="A270" s="554" t="s">
        <v>536</v>
      </c>
      <c r="B270" s="563">
        <v>45109</v>
      </c>
      <c r="C270" s="530">
        <v>0.39583333333333331</v>
      </c>
      <c r="D270" s="531" t="s">
        <v>29</v>
      </c>
      <c r="E270" s="525" t="s">
        <v>607</v>
      </c>
      <c r="F270" s="531" t="s">
        <v>263</v>
      </c>
      <c r="G270" s="542" t="s">
        <v>36</v>
      </c>
      <c r="H270" s="543">
        <v>54</v>
      </c>
      <c r="I270" s="543" t="s">
        <v>526</v>
      </c>
      <c r="J270" s="755"/>
      <c r="K270" s="504"/>
    </row>
    <row r="271" spans="1:11" ht="15.75" customHeight="1">
      <c r="A271" s="851" t="s">
        <v>538</v>
      </c>
      <c r="B271" s="788">
        <v>45110</v>
      </c>
      <c r="C271" s="791">
        <v>0.375</v>
      </c>
      <c r="D271" s="490" t="s">
        <v>1324</v>
      </c>
      <c r="E271" s="500" t="s">
        <v>825</v>
      </c>
      <c r="F271" s="490" t="s">
        <v>1326</v>
      </c>
      <c r="G271" s="499" t="s">
        <v>19</v>
      </c>
      <c r="H271" s="499">
        <v>54</v>
      </c>
      <c r="I271" s="505" t="s">
        <v>526</v>
      </c>
      <c r="J271" s="837"/>
      <c r="K271" s="504"/>
    </row>
    <row r="272" spans="1:11" ht="15.75" customHeight="1">
      <c r="A272" s="851"/>
      <c r="B272" s="788"/>
      <c r="C272" s="830">
        <v>0.5</v>
      </c>
      <c r="D272" s="806" t="s">
        <v>1068</v>
      </c>
      <c r="E272" s="799" t="s">
        <v>607</v>
      </c>
      <c r="F272" s="806" t="s">
        <v>1516</v>
      </c>
      <c r="G272" s="818" t="s">
        <v>19</v>
      </c>
      <c r="H272" s="818">
        <v>54</v>
      </c>
      <c r="I272" s="505"/>
      <c r="J272" s="837"/>
      <c r="K272" s="504" t="s">
        <v>1517</v>
      </c>
    </row>
    <row r="273" spans="1:11" ht="15.75" customHeight="1">
      <c r="A273" s="851" t="s">
        <v>541</v>
      </c>
      <c r="B273" s="788">
        <v>45111</v>
      </c>
      <c r="C273" s="791">
        <v>0.39583333333333331</v>
      </c>
      <c r="D273" s="490" t="s">
        <v>1327</v>
      </c>
      <c r="E273" s="500" t="s">
        <v>596</v>
      </c>
      <c r="F273" s="504" t="s">
        <v>1518</v>
      </c>
      <c r="G273" s="505" t="s">
        <v>19</v>
      </c>
      <c r="H273" s="505">
        <v>54</v>
      </c>
      <c r="I273" s="504"/>
      <c r="J273" s="837"/>
      <c r="K273" s="504"/>
    </row>
    <row r="274" spans="1:11" ht="15.75" customHeight="1">
      <c r="A274" s="851"/>
      <c r="B274" s="788"/>
      <c r="C274" s="791">
        <v>0.66666666666666663</v>
      </c>
      <c r="D274" s="490" t="s">
        <v>34</v>
      </c>
      <c r="E274" s="500" t="s">
        <v>596</v>
      </c>
      <c r="F274" s="1" t="s">
        <v>1408</v>
      </c>
      <c r="G274" s="19" t="s">
        <v>19</v>
      </c>
      <c r="H274" s="19">
        <v>54</v>
      </c>
      <c r="I274" s="19" t="s">
        <v>526</v>
      </c>
      <c r="J274" s="837"/>
      <c r="K274" s="504"/>
    </row>
    <row r="275" spans="1:11" ht="15.75" customHeight="1">
      <c r="A275" s="851" t="s">
        <v>527</v>
      </c>
      <c r="B275" s="788">
        <v>45112</v>
      </c>
      <c r="C275" s="791">
        <v>0.35416666666666669</v>
      </c>
      <c r="D275" s="490" t="s">
        <v>1328</v>
      </c>
      <c r="E275" s="500" t="s">
        <v>596</v>
      </c>
      <c r="F275" s="490" t="s">
        <v>600</v>
      </c>
      <c r="G275" s="499" t="s">
        <v>19</v>
      </c>
      <c r="H275" s="499">
        <v>54</v>
      </c>
      <c r="I275" s="505" t="s">
        <v>526</v>
      </c>
      <c r="J275" s="837"/>
      <c r="K275" s="504"/>
    </row>
    <row r="276" spans="1:11" ht="15.75" customHeight="1">
      <c r="A276" s="851"/>
      <c r="B276" s="788"/>
      <c r="C276" s="791">
        <v>0.6875</v>
      </c>
      <c r="D276" s="490" t="s">
        <v>1410</v>
      </c>
      <c r="E276" s="500" t="s">
        <v>596</v>
      </c>
      <c r="F276" s="490" t="s">
        <v>1498</v>
      </c>
      <c r="G276" s="499" t="s">
        <v>19</v>
      </c>
      <c r="H276" s="499">
        <v>18</v>
      </c>
      <c r="I276" s="499" t="s">
        <v>526</v>
      </c>
      <c r="J276" s="837"/>
      <c r="K276" s="504"/>
    </row>
    <row r="277" spans="1:11" ht="15.75" customHeight="1">
      <c r="A277" s="851" t="s">
        <v>530</v>
      </c>
      <c r="B277" s="788">
        <v>45113</v>
      </c>
      <c r="C277" s="791">
        <v>0.6875</v>
      </c>
      <c r="D277" s="490" t="s">
        <v>1454</v>
      </c>
      <c r="E277" s="500" t="s">
        <v>596</v>
      </c>
      <c r="F277" s="498" t="s">
        <v>1057</v>
      </c>
      <c r="G277" s="488" t="s">
        <v>19</v>
      </c>
      <c r="H277" s="488">
        <v>54</v>
      </c>
      <c r="I277" s="504"/>
      <c r="J277" s="837"/>
      <c r="K277" s="504"/>
    </row>
    <row r="278" spans="1:11" ht="15.75" customHeight="1">
      <c r="A278" s="851" t="s">
        <v>533</v>
      </c>
      <c r="B278" s="788">
        <v>45114</v>
      </c>
      <c r="C278" s="487">
        <v>0.54166666666666663</v>
      </c>
      <c r="D278" s="983" t="s">
        <v>1337</v>
      </c>
      <c r="E278" s="497" t="s">
        <v>608</v>
      </c>
      <c r="F278" s="490" t="s">
        <v>1367</v>
      </c>
      <c r="G278" s="792" t="s">
        <v>591</v>
      </c>
      <c r="H278" s="504"/>
      <c r="I278" s="504"/>
      <c r="J278" s="837"/>
      <c r="K278" s="504"/>
    </row>
    <row r="279" spans="1:11" ht="15.75" customHeight="1">
      <c r="A279" s="553" t="s">
        <v>535</v>
      </c>
      <c r="B279" s="562">
        <v>45115</v>
      </c>
      <c r="C279" s="528" t="s">
        <v>1371</v>
      </c>
      <c r="D279" s="545" t="s">
        <v>1167</v>
      </c>
      <c r="E279" s="519" t="s">
        <v>596</v>
      </c>
      <c r="F279" s="545" t="s">
        <v>1519</v>
      </c>
      <c r="G279" s="573" t="s">
        <v>19</v>
      </c>
      <c r="H279" s="545" t="s">
        <v>1038</v>
      </c>
      <c r="I279" s="573" t="s">
        <v>526</v>
      </c>
      <c r="J279" s="827"/>
      <c r="K279" s="504"/>
    </row>
    <row r="280" spans="1:11" ht="15.75" customHeight="1">
      <c r="A280" s="554" t="s">
        <v>536</v>
      </c>
      <c r="B280" s="563">
        <v>45116</v>
      </c>
      <c r="C280" s="530">
        <v>0.375</v>
      </c>
      <c r="D280" s="546" t="s">
        <v>705</v>
      </c>
      <c r="E280" s="525" t="s">
        <v>596</v>
      </c>
      <c r="F280" s="546" t="s">
        <v>1479</v>
      </c>
      <c r="G280" s="543" t="s">
        <v>19</v>
      </c>
      <c r="H280" s="546" t="s">
        <v>656</v>
      </c>
      <c r="I280" s="543" t="s">
        <v>526</v>
      </c>
      <c r="J280" s="755"/>
      <c r="K280" s="504"/>
    </row>
    <row r="281" spans="1:11" ht="15.75" customHeight="1">
      <c r="A281" s="851" t="s">
        <v>538</v>
      </c>
      <c r="B281" s="788">
        <v>45117</v>
      </c>
      <c r="C281" s="791">
        <v>0.375</v>
      </c>
      <c r="D281" s="490" t="s">
        <v>1324</v>
      </c>
      <c r="E281" s="500" t="s">
        <v>567</v>
      </c>
      <c r="F281" s="490" t="s">
        <v>1326</v>
      </c>
      <c r="G281" s="499" t="s">
        <v>19</v>
      </c>
      <c r="H281" s="499">
        <v>54</v>
      </c>
      <c r="I281" s="505" t="s">
        <v>526</v>
      </c>
      <c r="J281" s="837"/>
      <c r="K281" s="504"/>
    </row>
    <row r="282" spans="1:11" ht="15.75" customHeight="1">
      <c r="A282" s="851" t="s">
        <v>541</v>
      </c>
      <c r="B282" s="788">
        <v>45118</v>
      </c>
      <c r="C282" s="791">
        <v>0.39583333333333331</v>
      </c>
      <c r="D282" s="490" t="s">
        <v>1327</v>
      </c>
      <c r="E282" s="500" t="s">
        <v>564</v>
      </c>
      <c r="F282" s="504" t="s">
        <v>1482</v>
      </c>
      <c r="G282" s="505" t="s">
        <v>19</v>
      </c>
      <c r="H282" s="505">
        <v>54</v>
      </c>
      <c r="I282" s="505" t="s">
        <v>526</v>
      </c>
      <c r="J282" s="837"/>
      <c r="K282" s="504"/>
    </row>
    <row r="283" spans="1:11" ht="15.75" customHeight="1">
      <c r="A283" s="851"/>
      <c r="B283" s="788"/>
      <c r="C283" s="791">
        <v>0.66666666666666663</v>
      </c>
      <c r="D283" s="490" t="s">
        <v>34</v>
      </c>
      <c r="E283" s="500" t="s">
        <v>564</v>
      </c>
      <c r="F283" s="1" t="s">
        <v>1520</v>
      </c>
      <c r="G283" s="19" t="s">
        <v>19</v>
      </c>
      <c r="H283" s="19">
        <v>54</v>
      </c>
      <c r="I283" s="19"/>
      <c r="J283" s="603"/>
      <c r="K283" s="1"/>
    </row>
    <row r="284" spans="1:11" ht="15.75" customHeight="1">
      <c r="A284" s="851" t="s">
        <v>527</v>
      </c>
      <c r="B284" s="788">
        <v>45119</v>
      </c>
      <c r="C284" s="791">
        <v>0.35416666666666669</v>
      </c>
      <c r="D284" s="490" t="s">
        <v>1328</v>
      </c>
      <c r="E284" s="500" t="s">
        <v>564</v>
      </c>
      <c r="F284" s="490" t="s">
        <v>1521</v>
      </c>
      <c r="G284" s="499" t="s">
        <v>19</v>
      </c>
      <c r="H284" s="499">
        <v>54</v>
      </c>
      <c r="I284" s="505"/>
      <c r="J284" s="837"/>
      <c r="K284" s="1"/>
    </row>
    <row r="285" spans="1:11" ht="15.75" customHeight="1">
      <c r="A285" s="851"/>
      <c r="B285" s="788"/>
      <c r="C285" s="791">
        <v>0.6875</v>
      </c>
      <c r="D285" s="490" t="s">
        <v>1410</v>
      </c>
      <c r="E285" s="500" t="s">
        <v>564</v>
      </c>
      <c r="F285" s="490" t="s">
        <v>1498</v>
      </c>
      <c r="G285" s="499" t="s">
        <v>19</v>
      </c>
      <c r="H285" s="499">
        <v>18</v>
      </c>
      <c r="I285" s="499" t="s">
        <v>526</v>
      </c>
      <c r="J285" s="837"/>
      <c r="K285" s="1"/>
    </row>
    <row r="286" spans="1:11" ht="15.75" customHeight="1">
      <c r="A286" s="851" t="s">
        <v>530</v>
      </c>
      <c r="B286" s="788">
        <v>45120</v>
      </c>
      <c r="C286" s="791">
        <v>0.6875</v>
      </c>
      <c r="D286" s="498" t="s">
        <v>1454</v>
      </c>
      <c r="E286" s="500" t="s">
        <v>564</v>
      </c>
      <c r="F286" s="498" t="s">
        <v>1057</v>
      </c>
      <c r="G286" s="488" t="s">
        <v>19</v>
      </c>
      <c r="H286" s="488">
        <v>54</v>
      </c>
      <c r="I286" s="504"/>
      <c r="J286" s="837"/>
      <c r="K286" s="1"/>
    </row>
    <row r="287" spans="1:11" ht="15.75" customHeight="1">
      <c r="A287" s="754" t="s">
        <v>533</v>
      </c>
      <c r="B287" s="564">
        <v>45121</v>
      </c>
      <c r="C287" s="838">
        <v>0.66666666666666663</v>
      </c>
      <c r="D287" s="807" t="s">
        <v>98</v>
      </c>
      <c r="E287" s="807" t="s">
        <v>564</v>
      </c>
      <c r="F287" s="807" t="s">
        <v>1522</v>
      </c>
      <c r="G287" s="818" t="s">
        <v>19</v>
      </c>
      <c r="H287" s="839"/>
      <c r="I287" s="504"/>
      <c r="J287" s="837"/>
      <c r="K287" s="504" t="s">
        <v>1341</v>
      </c>
    </row>
    <row r="288" spans="1:11" ht="15.75" customHeight="1">
      <c r="A288" s="553" t="s">
        <v>535</v>
      </c>
      <c r="B288" s="562">
        <v>45122</v>
      </c>
      <c r="C288" s="528">
        <v>0.48958333333333331</v>
      </c>
      <c r="D288" s="545" t="s">
        <v>98</v>
      </c>
      <c r="E288" s="519" t="s">
        <v>564</v>
      </c>
      <c r="F288" s="545" t="s">
        <v>98</v>
      </c>
      <c r="G288" s="573" t="s">
        <v>19</v>
      </c>
      <c r="H288" s="573">
        <v>54</v>
      </c>
      <c r="I288" s="545"/>
      <c r="J288" s="827"/>
      <c r="K288" s="504" t="s">
        <v>1166</v>
      </c>
    </row>
    <row r="289" spans="1:11" ht="15.75" customHeight="1">
      <c r="A289" s="554" t="s">
        <v>536</v>
      </c>
      <c r="B289" s="563">
        <v>45123</v>
      </c>
      <c r="C289" s="530">
        <v>0.58333333333333337</v>
      </c>
      <c r="D289" s="546" t="s">
        <v>1360</v>
      </c>
      <c r="E289" s="525" t="s">
        <v>564</v>
      </c>
      <c r="F289" s="524" t="s">
        <v>1361</v>
      </c>
      <c r="G289" s="543" t="s">
        <v>36</v>
      </c>
      <c r="H289" s="543">
        <v>54</v>
      </c>
      <c r="I289" s="543" t="s">
        <v>526</v>
      </c>
      <c r="J289" s="755"/>
      <c r="K289" s="504"/>
    </row>
    <row r="290" spans="1:11" ht="15.75" customHeight="1">
      <c r="A290" s="851" t="s">
        <v>538</v>
      </c>
      <c r="B290" s="788">
        <v>45124</v>
      </c>
      <c r="C290" s="791">
        <v>0.375</v>
      </c>
      <c r="D290" s="490" t="s">
        <v>1324</v>
      </c>
      <c r="E290" s="500" t="s">
        <v>596</v>
      </c>
      <c r="F290" s="490" t="s">
        <v>1326</v>
      </c>
      <c r="G290" s="499" t="s">
        <v>19</v>
      </c>
      <c r="H290" s="499">
        <v>54</v>
      </c>
      <c r="I290" s="505" t="s">
        <v>526</v>
      </c>
      <c r="J290" s="837"/>
      <c r="K290" s="504"/>
    </row>
    <row r="291" spans="1:11" ht="15.75" customHeight="1">
      <c r="A291" s="851" t="s">
        <v>541</v>
      </c>
      <c r="B291" s="788">
        <v>45125</v>
      </c>
      <c r="C291" s="791">
        <v>0.39583333333333331</v>
      </c>
      <c r="D291" s="490" t="s">
        <v>1327</v>
      </c>
      <c r="E291" s="500" t="s">
        <v>608</v>
      </c>
      <c r="F291" s="504" t="s">
        <v>1406</v>
      </c>
      <c r="G291" s="505" t="s">
        <v>19</v>
      </c>
      <c r="H291" s="505">
        <v>54</v>
      </c>
      <c r="I291" s="505" t="s">
        <v>526</v>
      </c>
      <c r="J291" s="837"/>
      <c r="K291" s="504"/>
    </row>
    <row r="292" spans="1:11" ht="15.75" customHeight="1">
      <c r="A292" s="851"/>
      <c r="B292" s="788"/>
      <c r="C292" s="791">
        <v>0.66666666666666663</v>
      </c>
      <c r="D292" s="490" t="s">
        <v>34</v>
      </c>
      <c r="E292" s="500" t="s">
        <v>608</v>
      </c>
      <c r="F292" s="1" t="s">
        <v>1396</v>
      </c>
      <c r="G292" s="19" t="s">
        <v>19</v>
      </c>
      <c r="H292" s="19">
        <v>54</v>
      </c>
      <c r="I292" s="19" t="s">
        <v>526</v>
      </c>
      <c r="J292" s="837"/>
      <c r="K292" s="504"/>
    </row>
    <row r="293" spans="1:11" ht="15.75" customHeight="1">
      <c r="A293" s="851" t="s">
        <v>527</v>
      </c>
      <c r="B293" s="788">
        <v>45126</v>
      </c>
      <c r="C293" s="791">
        <v>0.35416666666666669</v>
      </c>
      <c r="D293" s="490" t="s">
        <v>1328</v>
      </c>
      <c r="E293" s="500" t="s">
        <v>608</v>
      </c>
      <c r="F293" s="490" t="s">
        <v>703</v>
      </c>
      <c r="G293" s="499" t="s">
        <v>19</v>
      </c>
      <c r="H293" s="499">
        <v>54</v>
      </c>
      <c r="I293" s="505" t="s">
        <v>526</v>
      </c>
      <c r="J293" s="837"/>
      <c r="K293" s="504"/>
    </row>
    <row r="294" spans="1:11" ht="15.75" customHeight="1">
      <c r="A294" s="851"/>
      <c r="B294" s="788"/>
      <c r="C294" s="791">
        <v>0.6875</v>
      </c>
      <c r="D294" s="490" t="s">
        <v>1410</v>
      </c>
      <c r="E294" s="500" t="s">
        <v>608</v>
      </c>
      <c r="F294" s="490" t="s">
        <v>1498</v>
      </c>
      <c r="G294" s="499" t="s">
        <v>19</v>
      </c>
      <c r="H294" s="499">
        <v>18</v>
      </c>
      <c r="I294" s="499" t="s">
        <v>526</v>
      </c>
      <c r="J294" s="837"/>
      <c r="K294" s="504"/>
    </row>
    <row r="295" spans="1:11" ht="15.75" customHeight="1">
      <c r="A295" s="851" t="s">
        <v>530</v>
      </c>
      <c r="B295" s="788">
        <v>45127</v>
      </c>
      <c r="C295" s="791">
        <v>0.6875</v>
      </c>
      <c r="D295" s="498" t="s">
        <v>1454</v>
      </c>
      <c r="E295" s="500" t="s">
        <v>608</v>
      </c>
      <c r="F295" s="498" t="s">
        <v>1057</v>
      </c>
      <c r="G295" s="488" t="s">
        <v>19</v>
      </c>
      <c r="H295" s="488">
        <v>54</v>
      </c>
      <c r="I295" s="504"/>
      <c r="J295" s="837"/>
      <c r="K295" s="504"/>
    </row>
    <row r="296" spans="1:11" ht="15.75" customHeight="1">
      <c r="A296" s="851" t="s">
        <v>533</v>
      </c>
      <c r="B296" s="788">
        <v>45128</v>
      </c>
      <c r="C296" s="791">
        <v>0.45833333333333331</v>
      </c>
      <c r="D296" s="490" t="s">
        <v>1523</v>
      </c>
      <c r="E296" s="500" t="s">
        <v>608</v>
      </c>
      <c r="F296" s="504" t="s">
        <v>1524</v>
      </c>
      <c r="G296" s="505" t="s">
        <v>19</v>
      </c>
      <c r="H296" s="504" t="s">
        <v>1525</v>
      </c>
      <c r="I296" s="505" t="s">
        <v>526</v>
      </c>
      <c r="J296" s="837"/>
      <c r="K296" s="551"/>
    </row>
    <row r="297" spans="1:11" ht="15.75" customHeight="1">
      <c r="A297" s="553" t="s">
        <v>535</v>
      </c>
      <c r="B297" s="562">
        <v>45129</v>
      </c>
      <c r="C297" s="528">
        <v>0.39583333333333331</v>
      </c>
      <c r="D297" s="545" t="s">
        <v>1526</v>
      </c>
      <c r="E297" s="519" t="s">
        <v>608</v>
      </c>
      <c r="F297" s="545" t="s">
        <v>1524</v>
      </c>
      <c r="G297" s="573" t="s">
        <v>19</v>
      </c>
      <c r="H297" s="545" t="s">
        <v>1478</v>
      </c>
      <c r="I297" s="573" t="s">
        <v>526</v>
      </c>
      <c r="J297" s="827"/>
      <c r="K297" s="1"/>
    </row>
    <row r="298" spans="1:11" ht="15.75" customHeight="1">
      <c r="A298" s="737"/>
      <c r="B298" s="836"/>
      <c r="C298" s="826">
        <v>0.60416666666666663</v>
      </c>
      <c r="D298" s="804" t="s">
        <v>1523</v>
      </c>
      <c r="E298" s="764" t="s">
        <v>608</v>
      </c>
      <c r="F298" s="804" t="s">
        <v>1527</v>
      </c>
      <c r="G298" s="828" t="s">
        <v>19</v>
      </c>
      <c r="H298" s="804" t="s">
        <v>1478</v>
      </c>
      <c r="I298" s="828" t="s">
        <v>526</v>
      </c>
      <c r="J298" s="829"/>
      <c r="K298" s="504"/>
    </row>
    <row r="299" spans="1:11" ht="15.75" customHeight="1">
      <c r="A299" s="554" t="s">
        <v>536</v>
      </c>
      <c r="B299" s="563">
        <v>45130</v>
      </c>
      <c r="C299" s="530">
        <v>0.45833333333333331</v>
      </c>
      <c r="D299" s="546" t="s">
        <v>1526</v>
      </c>
      <c r="E299" s="525" t="s">
        <v>608</v>
      </c>
      <c r="F299" s="546" t="s">
        <v>1527</v>
      </c>
      <c r="G299" s="543" t="s">
        <v>19</v>
      </c>
      <c r="H299" s="546" t="s">
        <v>1478</v>
      </c>
      <c r="I299" s="543" t="s">
        <v>526</v>
      </c>
      <c r="J299" s="755"/>
      <c r="K299" s="504"/>
    </row>
    <row r="300" spans="1:11" ht="15.75" customHeight="1">
      <c r="A300" s="851" t="s">
        <v>538</v>
      </c>
      <c r="B300" s="788">
        <v>45131</v>
      </c>
      <c r="C300" s="791">
        <v>0.375</v>
      </c>
      <c r="D300" s="490" t="s">
        <v>1324</v>
      </c>
      <c r="E300" s="500" t="s">
        <v>575</v>
      </c>
      <c r="F300" s="490" t="s">
        <v>1326</v>
      </c>
      <c r="G300" s="499" t="s">
        <v>19</v>
      </c>
      <c r="H300" s="499">
        <v>54</v>
      </c>
      <c r="I300" s="505" t="s">
        <v>526</v>
      </c>
      <c r="J300" s="837"/>
      <c r="K300" s="504"/>
    </row>
    <row r="301" spans="1:11" ht="15.75" customHeight="1">
      <c r="A301" s="851" t="s">
        <v>541</v>
      </c>
      <c r="B301" s="788">
        <v>45132</v>
      </c>
      <c r="C301" s="791">
        <v>0.39583333333333331</v>
      </c>
      <c r="D301" s="490" t="s">
        <v>1327</v>
      </c>
      <c r="E301" s="500" t="s">
        <v>607</v>
      </c>
      <c r="F301" s="504" t="s">
        <v>1528</v>
      </c>
      <c r="G301" s="505" t="s">
        <v>19</v>
      </c>
      <c r="H301" s="505">
        <v>54</v>
      </c>
      <c r="I301" s="505" t="s">
        <v>526</v>
      </c>
      <c r="J301" s="837"/>
      <c r="K301" s="504"/>
    </row>
    <row r="302" spans="1:11" ht="15.75" customHeight="1">
      <c r="A302" s="851"/>
      <c r="B302" s="788"/>
      <c r="C302" s="791">
        <v>0.66666666666666663</v>
      </c>
      <c r="D302" s="490" t="s">
        <v>34</v>
      </c>
      <c r="E302" s="500" t="s">
        <v>607</v>
      </c>
      <c r="F302" s="1" t="s">
        <v>1384</v>
      </c>
      <c r="G302" s="19" t="s">
        <v>19</v>
      </c>
      <c r="H302" s="19">
        <v>54</v>
      </c>
      <c r="I302" s="19"/>
      <c r="J302" s="837"/>
      <c r="K302" s="504"/>
    </row>
    <row r="303" spans="1:11" ht="15.75" customHeight="1">
      <c r="A303" s="851" t="s">
        <v>527</v>
      </c>
      <c r="B303" s="788">
        <v>45133</v>
      </c>
      <c r="C303" s="791">
        <v>0.35416666666666669</v>
      </c>
      <c r="D303" s="490" t="s">
        <v>1328</v>
      </c>
      <c r="E303" s="500" t="s">
        <v>607</v>
      </c>
      <c r="F303" s="490" t="s">
        <v>1529</v>
      </c>
      <c r="G303" s="499" t="s">
        <v>19</v>
      </c>
      <c r="H303" s="499">
        <v>54</v>
      </c>
      <c r="I303" s="505"/>
      <c r="J303" s="837"/>
      <c r="K303" s="504"/>
    </row>
    <row r="304" spans="1:11" ht="15.75" customHeight="1">
      <c r="A304" s="851"/>
      <c r="B304" s="788"/>
      <c r="C304" s="791">
        <v>0.6875</v>
      </c>
      <c r="D304" s="490" t="s">
        <v>1410</v>
      </c>
      <c r="E304" s="500" t="s">
        <v>607</v>
      </c>
      <c r="F304" s="490" t="s">
        <v>1498</v>
      </c>
      <c r="G304" s="499" t="s">
        <v>19</v>
      </c>
      <c r="H304" s="499">
        <v>18</v>
      </c>
      <c r="I304" s="499" t="s">
        <v>526</v>
      </c>
      <c r="J304" s="837"/>
      <c r="K304" s="504"/>
    </row>
    <row r="305" spans="1:11" ht="15.75" customHeight="1">
      <c r="A305" s="851" t="s">
        <v>530</v>
      </c>
      <c r="B305" s="788">
        <v>45134</v>
      </c>
      <c r="C305" s="791">
        <v>0.6875</v>
      </c>
      <c r="D305" s="498" t="s">
        <v>1454</v>
      </c>
      <c r="E305" s="500" t="s">
        <v>607</v>
      </c>
      <c r="F305" s="498" t="s">
        <v>1057</v>
      </c>
      <c r="G305" s="488" t="s">
        <v>19</v>
      </c>
      <c r="H305" s="488">
        <v>54</v>
      </c>
      <c r="I305" s="504"/>
      <c r="J305" s="837"/>
      <c r="K305" s="504"/>
    </row>
    <row r="306" spans="1:11" ht="15.75" customHeight="1">
      <c r="A306" s="851" t="s">
        <v>533</v>
      </c>
      <c r="B306" s="788">
        <v>45135</v>
      </c>
      <c r="C306" s="791">
        <v>0.54166666666666663</v>
      </c>
      <c r="D306" s="982" t="s">
        <v>1530</v>
      </c>
      <c r="E306" s="500" t="s">
        <v>607</v>
      </c>
      <c r="F306" s="490" t="s">
        <v>1367</v>
      </c>
      <c r="G306" s="792" t="s">
        <v>591</v>
      </c>
      <c r="H306" s="505">
        <v>54</v>
      </c>
      <c r="I306" s="504"/>
      <c r="J306" s="837"/>
      <c r="K306" s="504"/>
    </row>
    <row r="307" spans="1:11" ht="15.75" customHeight="1">
      <c r="A307" s="553" t="s">
        <v>535</v>
      </c>
      <c r="B307" s="562">
        <v>45136</v>
      </c>
      <c r="C307" s="528">
        <v>0.54166666666666663</v>
      </c>
      <c r="D307" s="545" t="s">
        <v>1531</v>
      </c>
      <c r="E307" s="519" t="s">
        <v>607</v>
      </c>
      <c r="F307" s="545" t="s">
        <v>1532</v>
      </c>
      <c r="G307" s="985" t="s">
        <v>591</v>
      </c>
      <c r="H307" s="573">
        <v>54</v>
      </c>
      <c r="I307" s="545"/>
      <c r="J307" s="827"/>
      <c r="K307" s="504"/>
    </row>
    <row r="308" spans="1:11" ht="15.75" customHeight="1">
      <c r="A308" s="554" t="s">
        <v>536</v>
      </c>
      <c r="B308" s="563">
        <v>45137</v>
      </c>
      <c r="C308" s="530"/>
      <c r="D308" s="546"/>
      <c r="E308" s="525"/>
      <c r="F308" s="546"/>
      <c r="G308" s="543"/>
      <c r="H308" s="543"/>
      <c r="I308" s="546"/>
      <c r="J308" s="755"/>
      <c r="K308" s="504"/>
    </row>
    <row r="309" spans="1:11" ht="15.75" customHeight="1">
      <c r="A309" s="851" t="s">
        <v>538</v>
      </c>
      <c r="B309" s="788">
        <v>45138</v>
      </c>
      <c r="C309" s="791">
        <v>0.375</v>
      </c>
      <c r="D309" s="490" t="s">
        <v>1324</v>
      </c>
      <c r="E309" s="500" t="s">
        <v>825</v>
      </c>
      <c r="F309" s="490" t="s">
        <v>1326</v>
      </c>
      <c r="G309" s="499" t="s">
        <v>19</v>
      </c>
      <c r="H309" s="499">
        <v>54</v>
      </c>
      <c r="I309" s="505" t="s">
        <v>526</v>
      </c>
      <c r="J309" s="837"/>
      <c r="K309" s="777" t="s">
        <v>1533</v>
      </c>
    </row>
    <row r="310" spans="1:11" ht="25.5" customHeight="1">
      <c r="A310" s="1535" t="s">
        <v>361</v>
      </c>
      <c r="B310" s="1536"/>
      <c r="C310" s="1536"/>
      <c r="D310" s="1536"/>
      <c r="E310" s="1536"/>
      <c r="F310" s="1536"/>
      <c r="G310" s="1536"/>
      <c r="H310" s="1536"/>
      <c r="I310" s="1536"/>
      <c r="J310" s="1537"/>
      <c r="K310" s="504"/>
    </row>
    <row r="311" spans="1:11" ht="15.75" customHeight="1">
      <c r="A311" s="847" t="s">
        <v>4</v>
      </c>
      <c r="B311" s="502" t="s">
        <v>495</v>
      </c>
      <c r="C311" s="503" t="s">
        <v>5</v>
      </c>
      <c r="D311" s="502" t="s">
        <v>523</v>
      </c>
      <c r="E311" s="502" t="s">
        <v>7</v>
      </c>
      <c r="F311" s="502" t="s">
        <v>524</v>
      </c>
      <c r="G311" s="503" t="s">
        <v>9</v>
      </c>
      <c r="H311" s="503" t="s">
        <v>525</v>
      </c>
      <c r="I311" s="502" t="s">
        <v>911</v>
      </c>
      <c r="J311" s="793" t="s">
        <v>1323</v>
      </c>
      <c r="K311" s="504"/>
    </row>
    <row r="312" spans="1:11" ht="15.75" customHeight="1">
      <c r="A312" s="851" t="s">
        <v>541</v>
      </c>
      <c r="B312" s="788">
        <v>45139</v>
      </c>
      <c r="C312" s="791">
        <v>0.45833333333333331</v>
      </c>
      <c r="D312" s="490" t="s">
        <v>1327</v>
      </c>
      <c r="E312" s="500" t="s">
        <v>596</v>
      </c>
      <c r="F312" s="504" t="s">
        <v>1534</v>
      </c>
      <c r="G312" s="840" t="s">
        <v>591</v>
      </c>
      <c r="H312" s="505">
        <v>54</v>
      </c>
      <c r="I312" s="505" t="s">
        <v>526</v>
      </c>
      <c r="J312" s="837"/>
      <c r="K312" s="777" t="s">
        <v>1533</v>
      </c>
    </row>
    <row r="313" spans="1:11" ht="15.75" customHeight="1">
      <c r="A313" s="851"/>
      <c r="B313" s="788"/>
      <c r="C313" s="791">
        <v>0.66666666666666663</v>
      </c>
      <c r="D313" s="490" t="s">
        <v>34</v>
      </c>
      <c r="E313" s="500" t="s">
        <v>596</v>
      </c>
      <c r="F313" s="1" t="s">
        <v>1535</v>
      </c>
      <c r="G313" s="19" t="s">
        <v>19</v>
      </c>
      <c r="H313" s="19">
        <v>54</v>
      </c>
      <c r="I313" s="19" t="s">
        <v>526</v>
      </c>
      <c r="J313" s="603"/>
      <c r="K313" s="777" t="s">
        <v>1533</v>
      </c>
    </row>
    <row r="314" spans="1:11" ht="15.75" customHeight="1">
      <c r="A314" s="851" t="s">
        <v>527</v>
      </c>
      <c r="B314" s="788">
        <v>45140</v>
      </c>
      <c r="C314" s="791">
        <v>0.35416666666666669</v>
      </c>
      <c r="D314" s="490" t="s">
        <v>1328</v>
      </c>
      <c r="E314" s="500" t="s">
        <v>596</v>
      </c>
      <c r="F314" s="490" t="s">
        <v>600</v>
      </c>
      <c r="G314" s="499" t="s">
        <v>19</v>
      </c>
      <c r="H314" s="499">
        <v>54</v>
      </c>
      <c r="I314" s="505" t="s">
        <v>526</v>
      </c>
      <c r="J314" s="837"/>
      <c r="K314" s="777" t="s">
        <v>1533</v>
      </c>
    </row>
    <row r="315" spans="1:11" ht="15.75" customHeight="1">
      <c r="A315" s="851"/>
      <c r="B315" s="788"/>
      <c r="C315" s="791">
        <v>0.6875</v>
      </c>
      <c r="D315" s="490" t="s">
        <v>1410</v>
      </c>
      <c r="E315" s="500" t="s">
        <v>596</v>
      </c>
      <c r="F315" s="490" t="s">
        <v>1452</v>
      </c>
      <c r="G315" s="499" t="s">
        <v>19</v>
      </c>
      <c r="H315" s="499">
        <v>18</v>
      </c>
      <c r="I315" s="499" t="s">
        <v>526</v>
      </c>
      <c r="J315" s="837"/>
      <c r="K315" s="777" t="s">
        <v>1533</v>
      </c>
    </row>
    <row r="316" spans="1:11" ht="15.75" customHeight="1">
      <c r="A316" s="851" t="s">
        <v>530</v>
      </c>
      <c r="B316" s="788">
        <v>45141</v>
      </c>
      <c r="C316" s="791">
        <v>0.6875</v>
      </c>
      <c r="D316" s="498" t="s">
        <v>1454</v>
      </c>
      <c r="E316" s="500" t="s">
        <v>596</v>
      </c>
      <c r="F316" s="498" t="s">
        <v>1057</v>
      </c>
      <c r="G316" s="488" t="s">
        <v>19</v>
      </c>
      <c r="H316" s="488">
        <v>54</v>
      </c>
      <c r="I316" s="504"/>
      <c r="J316" s="837"/>
      <c r="K316" s="777" t="s">
        <v>1533</v>
      </c>
    </row>
    <row r="317" spans="1:11" ht="15.75" customHeight="1">
      <c r="A317" s="851" t="s">
        <v>533</v>
      </c>
      <c r="B317" s="788">
        <v>45142</v>
      </c>
      <c r="C317" s="791"/>
      <c r="D317" s="490"/>
      <c r="E317" s="500" t="s">
        <v>596</v>
      </c>
      <c r="F317" s="504"/>
      <c r="G317" s="504"/>
      <c r="H317" s="504"/>
      <c r="I317" s="504"/>
      <c r="J317" s="837"/>
      <c r="K317" s="777" t="s">
        <v>1533</v>
      </c>
    </row>
    <row r="318" spans="1:11" ht="15.75" customHeight="1">
      <c r="A318" s="553" t="s">
        <v>535</v>
      </c>
      <c r="B318" s="562">
        <v>45143</v>
      </c>
      <c r="C318" s="528">
        <v>0.5</v>
      </c>
      <c r="D318" s="529" t="s">
        <v>1536</v>
      </c>
      <c r="E318" s="519" t="s">
        <v>596</v>
      </c>
      <c r="F318" s="529" t="s">
        <v>1537</v>
      </c>
      <c r="G318" s="840" t="s">
        <v>591</v>
      </c>
      <c r="H318" s="540">
        <v>54</v>
      </c>
      <c r="I318" s="573"/>
      <c r="J318" s="827"/>
      <c r="K318" s="504"/>
    </row>
    <row r="319" spans="1:11" ht="15.75" customHeight="1">
      <c r="A319" s="554" t="s">
        <v>536</v>
      </c>
      <c r="B319" s="563">
        <v>45144</v>
      </c>
      <c r="C319" s="530">
        <v>0.35416666666666669</v>
      </c>
      <c r="D319" s="546" t="s">
        <v>29</v>
      </c>
      <c r="E319" s="546" t="s">
        <v>769</v>
      </c>
      <c r="F319" s="546" t="s">
        <v>1538</v>
      </c>
      <c r="G319" s="543" t="s">
        <v>36</v>
      </c>
      <c r="H319" s="543">
        <v>54</v>
      </c>
      <c r="I319" s="543" t="s">
        <v>526</v>
      </c>
      <c r="J319" s="755"/>
      <c r="K319" s="504"/>
    </row>
    <row r="320" spans="1:11" ht="15.75" customHeight="1">
      <c r="A320" s="851" t="s">
        <v>538</v>
      </c>
      <c r="B320" s="788">
        <v>45145</v>
      </c>
      <c r="C320" s="791">
        <v>0.375</v>
      </c>
      <c r="D320" s="490" t="s">
        <v>1324</v>
      </c>
      <c r="E320" s="500" t="s">
        <v>596</v>
      </c>
      <c r="F320" s="490" t="s">
        <v>1326</v>
      </c>
      <c r="G320" s="499" t="s">
        <v>19</v>
      </c>
      <c r="H320" s="499">
        <v>54</v>
      </c>
      <c r="I320" s="505" t="s">
        <v>526</v>
      </c>
      <c r="J320" s="837"/>
      <c r="K320" s="777" t="s">
        <v>1533</v>
      </c>
    </row>
    <row r="321" spans="1:11" ht="15.75" customHeight="1">
      <c r="A321" s="851" t="s">
        <v>541</v>
      </c>
      <c r="B321" s="788">
        <v>45146</v>
      </c>
      <c r="C321" s="791">
        <v>0.45833333333333331</v>
      </c>
      <c r="D321" s="490" t="s">
        <v>1539</v>
      </c>
      <c r="E321" s="500" t="s">
        <v>608</v>
      </c>
      <c r="F321" s="504" t="s">
        <v>1540</v>
      </c>
      <c r="G321" s="840" t="s">
        <v>591</v>
      </c>
      <c r="H321" s="505">
        <v>54</v>
      </c>
      <c r="I321" s="505"/>
      <c r="J321" s="837"/>
      <c r="K321" s="777" t="s">
        <v>1533</v>
      </c>
    </row>
    <row r="322" spans="1:11" ht="15.75" customHeight="1">
      <c r="A322" s="851"/>
      <c r="B322" s="788"/>
      <c r="C322" s="791">
        <v>0.66666666666666663</v>
      </c>
      <c r="D322" s="490" t="s">
        <v>34</v>
      </c>
      <c r="E322" s="500" t="s">
        <v>608</v>
      </c>
      <c r="F322" s="1" t="s">
        <v>1535</v>
      </c>
      <c r="G322" s="19" t="s">
        <v>19</v>
      </c>
      <c r="H322" s="19">
        <v>54</v>
      </c>
      <c r="I322" s="19" t="s">
        <v>526</v>
      </c>
      <c r="J322" s="837"/>
      <c r="K322" s="777" t="s">
        <v>1533</v>
      </c>
    </row>
    <row r="323" spans="1:11" ht="15.75" customHeight="1">
      <c r="A323" s="851" t="s">
        <v>527</v>
      </c>
      <c r="B323" s="788">
        <v>45147</v>
      </c>
      <c r="C323" s="791">
        <v>0.5</v>
      </c>
      <c r="D323" s="490" t="s">
        <v>1541</v>
      </c>
      <c r="E323" s="500" t="s">
        <v>608</v>
      </c>
      <c r="F323" s="490" t="s">
        <v>1542</v>
      </c>
      <c r="G323" s="840" t="s">
        <v>591</v>
      </c>
      <c r="H323" s="499">
        <v>54</v>
      </c>
      <c r="I323" s="505"/>
      <c r="J323" s="837"/>
      <c r="K323" s="777" t="s">
        <v>1533</v>
      </c>
    </row>
    <row r="324" spans="1:11" ht="15.75" customHeight="1">
      <c r="A324" s="851"/>
      <c r="B324" s="788"/>
      <c r="C324" s="791">
        <v>0.6875</v>
      </c>
      <c r="D324" s="490" t="s">
        <v>1410</v>
      </c>
      <c r="E324" s="500" t="s">
        <v>608</v>
      </c>
      <c r="F324" s="490" t="s">
        <v>1452</v>
      </c>
      <c r="G324" s="499" t="s">
        <v>19</v>
      </c>
      <c r="H324" s="499">
        <v>18</v>
      </c>
      <c r="I324" s="499" t="s">
        <v>526</v>
      </c>
      <c r="J324" s="837"/>
      <c r="K324" s="777" t="s">
        <v>1533</v>
      </c>
    </row>
    <row r="325" spans="1:11" ht="15.75" customHeight="1">
      <c r="A325" s="851" t="s">
        <v>530</v>
      </c>
      <c r="B325" s="788">
        <v>45148</v>
      </c>
      <c r="C325" s="791">
        <v>0.6875</v>
      </c>
      <c r="D325" s="498" t="s">
        <v>1454</v>
      </c>
      <c r="E325" s="500" t="s">
        <v>608</v>
      </c>
      <c r="F325" s="498" t="s">
        <v>1057</v>
      </c>
      <c r="G325" s="488" t="s">
        <v>19</v>
      </c>
      <c r="H325" s="488">
        <v>54</v>
      </c>
      <c r="I325" s="504"/>
      <c r="J325" s="837"/>
      <c r="K325" s="777" t="s">
        <v>1533</v>
      </c>
    </row>
    <row r="326" spans="1:11" ht="15.75" customHeight="1">
      <c r="A326" s="851" t="s">
        <v>533</v>
      </c>
      <c r="B326" s="788">
        <v>45149</v>
      </c>
      <c r="C326" s="791"/>
      <c r="D326" s="490"/>
      <c r="E326" s="500" t="s">
        <v>608</v>
      </c>
      <c r="F326" s="504"/>
      <c r="G326" s="505" t="s">
        <v>19</v>
      </c>
      <c r="H326" s="505">
        <v>54</v>
      </c>
      <c r="I326" s="504"/>
      <c r="J326" s="837"/>
      <c r="K326" s="777" t="s">
        <v>1533</v>
      </c>
    </row>
    <row r="327" spans="1:11" ht="15.75" customHeight="1">
      <c r="A327" s="553" t="s">
        <v>535</v>
      </c>
      <c r="B327" s="562">
        <v>45150</v>
      </c>
      <c r="C327" s="528">
        <v>0.35416666666666669</v>
      </c>
      <c r="D327" s="545" t="s">
        <v>1285</v>
      </c>
      <c r="E327" s="519" t="s">
        <v>608</v>
      </c>
      <c r="F327" s="545" t="s">
        <v>1524</v>
      </c>
      <c r="G327" s="573" t="s">
        <v>19</v>
      </c>
      <c r="H327" s="545" t="s">
        <v>1468</v>
      </c>
      <c r="I327" s="573" t="s">
        <v>526</v>
      </c>
      <c r="J327" s="827"/>
      <c r="K327" s="1"/>
    </row>
    <row r="328" spans="1:11" ht="15.75" customHeight="1">
      <c r="A328" s="737"/>
      <c r="B328" s="836"/>
      <c r="C328" s="826">
        <v>0.5625</v>
      </c>
      <c r="D328" s="804" t="s">
        <v>1285</v>
      </c>
      <c r="E328" s="764" t="s">
        <v>608</v>
      </c>
      <c r="F328" s="804" t="s">
        <v>1527</v>
      </c>
      <c r="G328" s="828" t="s">
        <v>19</v>
      </c>
      <c r="H328" s="804" t="s">
        <v>1468</v>
      </c>
      <c r="I328" s="828" t="s">
        <v>526</v>
      </c>
      <c r="J328" s="829"/>
      <c r="K328" s="551"/>
    </row>
    <row r="329" spans="1:11" ht="15.75" customHeight="1">
      <c r="A329" s="554" t="s">
        <v>536</v>
      </c>
      <c r="B329" s="563">
        <v>45151</v>
      </c>
      <c r="C329" s="530">
        <v>0.45833333333333331</v>
      </c>
      <c r="D329" s="546" t="s">
        <v>1285</v>
      </c>
      <c r="E329" s="525" t="s">
        <v>608</v>
      </c>
      <c r="F329" s="546" t="s">
        <v>1543</v>
      </c>
      <c r="G329" s="543" t="s">
        <v>19</v>
      </c>
      <c r="H329" s="546" t="s">
        <v>1468</v>
      </c>
      <c r="I329" s="543" t="s">
        <v>526</v>
      </c>
      <c r="J329" s="755"/>
      <c r="K329" s="1"/>
    </row>
    <row r="330" spans="1:11" ht="15.75" customHeight="1">
      <c r="A330" s="851" t="s">
        <v>538</v>
      </c>
      <c r="B330" s="788">
        <v>45152</v>
      </c>
      <c r="C330" s="791">
        <v>0.375</v>
      </c>
      <c r="D330" s="490" t="s">
        <v>639</v>
      </c>
      <c r="E330" s="500" t="s">
        <v>575</v>
      </c>
      <c r="F330" s="490" t="s">
        <v>1326</v>
      </c>
      <c r="G330" s="499" t="s">
        <v>19</v>
      </c>
      <c r="H330" s="499">
        <v>54</v>
      </c>
      <c r="I330" s="505" t="s">
        <v>526</v>
      </c>
      <c r="J330" s="837"/>
      <c r="K330" s="504"/>
    </row>
    <row r="331" spans="1:11" ht="15.75" customHeight="1">
      <c r="A331" s="851" t="s">
        <v>541</v>
      </c>
      <c r="B331" s="788">
        <v>45153</v>
      </c>
      <c r="C331" s="791">
        <v>0.39583333333333331</v>
      </c>
      <c r="D331" s="490" t="s">
        <v>1327</v>
      </c>
      <c r="E331" s="500" t="s">
        <v>607</v>
      </c>
      <c r="F331" s="504" t="s">
        <v>1544</v>
      </c>
      <c r="G331" s="505" t="s">
        <v>19</v>
      </c>
      <c r="H331" s="505">
        <v>54</v>
      </c>
      <c r="I331" s="505" t="s">
        <v>526</v>
      </c>
      <c r="J331" s="837"/>
      <c r="K331" s="777" t="s">
        <v>1545</v>
      </c>
    </row>
    <row r="332" spans="1:11" ht="15.75" customHeight="1">
      <c r="A332" s="851"/>
      <c r="B332" s="788"/>
      <c r="C332" s="791">
        <v>0.66666666666666663</v>
      </c>
      <c r="D332" s="490" t="s">
        <v>34</v>
      </c>
      <c r="E332" s="500" t="s">
        <v>607</v>
      </c>
      <c r="F332" s="1" t="s">
        <v>1546</v>
      </c>
      <c r="G332" s="19" t="s">
        <v>19</v>
      </c>
      <c r="H332" s="19">
        <v>54</v>
      </c>
      <c r="I332" s="19" t="s">
        <v>526</v>
      </c>
      <c r="J332" s="837"/>
      <c r="K332" s="777" t="s">
        <v>1545</v>
      </c>
    </row>
    <row r="333" spans="1:11" ht="15.75" customHeight="1">
      <c r="A333" s="851" t="s">
        <v>527</v>
      </c>
      <c r="B333" s="788">
        <v>45154</v>
      </c>
      <c r="C333" s="791">
        <v>0.35416666666666669</v>
      </c>
      <c r="D333" s="490" t="s">
        <v>1328</v>
      </c>
      <c r="E333" s="500" t="s">
        <v>607</v>
      </c>
      <c r="F333" s="490" t="s">
        <v>1547</v>
      </c>
      <c r="G333" s="499" t="s">
        <v>19</v>
      </c>
      <c r="H333" s="499">
        <v>54</v>
      </c>
      <c r="I333" s="505" t="s">
        <v>526</v>
      </c>
      <c r="J333" s="837"/>
      <c r="K333" s="777" t="s">
        <v>1545</v>
      </c>
    </row>
    <row r="334" spans="1:11" ht="15.75" customHeight="1">
      <c r="A334" s="851"/>
      <c r="B334" s="788"/>
      <c r="C334" s="791">
        <v>0.6875</v>
      </c>
      <c r="D334" s="490" t="s">
        <v>1410</v>
      </c>
      <c r="E334" s="500" t="s">
        <v>607</v>
      </c>
      <c r="F334" s="490" t="s">
        <v>1441</v>
      </c>
      <c r="G334" s="499" t="s">
        <v>19</v>
      </c>
      <c r="H334" s="499">
        <v>18</v>
      </c>
      <c r="I334" s="499" t="s">
        <v>526</v>
      </c>
      <c r="J334" s="837"/>
      <c r="K334" s="777" t="s">
        <v>1545</v>
      </c>
    </row>
    <row r="335" spans="1:11" ht="15.75" customHeight="1">
      <c r="A335" s="851" t="s">
        <v>530</v>
      </c>
      <c r="B335" s="788">
        <v>45155</v>
      </c>
      <c r="C335" s="791">
        <v>0.6875</v>
      </c>
      <c r="D335" s="498" t="s">
        <v>1454</v>
      </c>
      <c r="E335" s="500" t="s">
        <v>607</v>
      </c>
      <c r="F335" s="498" t="s">
        <v>1057</v>
      </c>
      <c r="G335" s="488" t="s">
        <v>19</v>
      </c>
      <c r="H335" s="488">
        <v>54</v>
      </c>
      <c r="I335" s="504"/>
      <c r="J335" s="837"/>
      <c r="K335" s="777" t="s">
        <v>1545</v>
      </c>
    </row>
    <row r="336" spans="1:11" ht="15.75" customHeight="1">
      <c r="A336" s="851" t="s">
        <v>533</v>
      </c>
      <c r="B336" s="788">
        <v>45156</v>
      </c>
      <c r="C336" s="791">
        <v>0.54166666666666663</v>
      </c>
      <c r="D336" s="982" t="s">
        <v>1530</v>
      </c>
      <c r="E336" s="500" t="s">
        <v>607</v>
      </c>
      <c r="F336" s="490" t="s">
        <v>1367</v>
      </c>
      <c r="G336" s="792" t="s">
        <v>591</v>
      </c>
      <c r="H336" s="505">
        <v>54</v>
      </c>
      <c r="I336" s="504"/>
      <c r="J336" s="837"/>
      <c r="K336" s="504"/>
    </row>
    <row r="337" spans="1:11" ht="15.75" customHeight="1">
      <c r="A337" s="553" t="s">
        <v>535</v>
      </c>
      <c r="B337" s="562">
        <v>45157</v>
      </c>
      <c r="C337" s="528">
        <v>0.375</v>
      </c>
      <c r="D337" s="545" t="s">
        <v>705</v>
      </c>
      <c r="E337" s="519" t="s">
        <v>607</v>
      </c>
      <c r="F337" s="545" t="s">
        <v>782</v>
      </c>
      <c r="G337" s="573" t="s">
        <v>19</v>
      </c>
      <c r="H337" s="545" t="s">
        <v>656</v>
      </c>
      <c r="I337" s="573" t="s">
        <v>526</v>
      </c>
      <c r="J337" s="827"/>
      <c r="K337" s="504"/>
    </row>
    <row r="338" spans="1:11" ht="15.75" customHeight="1">
      <c r="A338" s="554" t="s">
        <v>536</v>
      </c>
      <c r="B338" s="563">
        <v>45158</v>
      </c>
      <c r="C338" s="530">
        <v>0.375</v>
      </c>
      <c r="D338" s="546" t="s">
        <v>1167</v>
      </c>
      <c r="E338" s="525" t="s">
        <v>607</v>
      </c>
      <c r="F338" s="546" t="s">
        <v>1548</v>
      </c>
      <c r="G338" s="543" t="s">
        <v>19</v>
      </c>
      <c r="H338" s="546" t="s">
        <v>675</v>
      </c>
      <c r="I338" s="543" t="s">
        <v>526</v>
      </c>
      <c r="J338" s="755"/>
      <c r="K338" s="504"/>
    </row>
    <row r="339" spans="1:11" ht="15.75" customHeight="1">
      <c r="A339" s="851" t="s">
        <v>538</v>
      </c>
      <c r="B339" s="788">
        <v>45159</v>
      </c>
      <c r="C339" s="791">
        <v>0.375</v>
      </c>
      <c r="D339" s="490" t="s">
        <v>1324</v>
      </c>
      <c r="E339" s="500" t="s">
        <v>825</v>
      </c>
      <c r="F339" s="490" t="s">
        <v>1326</v>
      </c>
      <c r="G339" s="499" t="s">
        <v>19</v>
      </c>
      <c r="H339" s="499">
        <v>54</v>
      </c>
      <c r="I339" s="505" t="s">
        <v>526</v>
      </c>
      <c r="J339" s="837"/>
      <c r="K339" s="504"/>
    </row>
    <row r="340" spans="1:11" ht="15.75" customHeight="1">
      <c r="A340" s="851"/>
      <c r="B340" s="788"/>
      <c r="C340" s="830">
        <v>0.49444444444444446</v>
      </c>
      <c r="D340" s="807" t="s">
        <v>50</v>
      </c>
      <c r="E340" s="799" t="s">
        <v>1549</v>
      </c>
      <c r="F340" s="807" t="s">
        <v>50</v>
      </c>
      <c r="G340" s="819" t="s">
        <v>36</v>
      </c>
      <c r="H340" s="819"/>
      <c r="I340" s="505"/>
      <c r="J340" s="837"/>
      <c r="K340" s="504" t="s">
        <v>1550</v>
      </c>
    </row>
    <row r="341" spans="1:11" ht="15.75" customHeight="1">
      <c r="A341" s="851"/>
      <c r="B341" s="788"/>
      <c r="C341" s="830">
        <v>0.51111111111111118</v>
      </c>
      <c r="D341" s="807" t="s">
        <v>98</v>
      </c>
      <c r="E341" s="799" t="s">
        <v>596</v>
      </c>
      <c r="F341" s="807" t="s">
        <v>1551</v>
      </c>
      <c r="G341" s="819" t="s">
        <v>19</v>
      </c>
      <c r="H341" s="819">
        <v>54</v>
      </c>
      <c r="I341" s="505"/>
      <c r="J341" s="837"/>
      <c r="K341" s="504" t="s">
        <v>1552</v>
      </c>
    </row>
    <row r="342" spans="1:11" ht="15.75" customHeight="1">
      <c r="A342" s="851"/>
      <c r="B342" s="788"/>
      <c r="C342" s="830">
        <v>0.60555555555555551</v>
      </c>
      <c r="D342" s="807" t="s">
        <v>50</v>
      </c>
      <c r="E342" s="799" t="s">
        <v>257</v>
      </c>
      <c r="F342" s="807" t="s">
        <v>1553</v>
      </c>
      <c r="G342" s="819" t="s">
        <v>36</v>
      </c>
      <c r="H342" s="819"/>
      <c r="I342" s="505"/>
      <c r="J342" s="837"/>
      <c r="K342" s="504" t="s">
        <v>1554</v>
      </c>
    </row>
    <row r="343" spans="1:11" ht="15.75" customHeight="1">
      <c r="A343" s="851" t="s">
        <v>541</v>
      </c>
      <c r="B343" s="788">
        <v>45160</v>
      </c>
      <c r="C343" s="791">
        <v>0.39583333333333331</v>
      </c>
      <c r="D343" s="490" t="s">
        <v>1327</v>
      </c>
      <c r="E343" s="500" t="s">
        <v>596</v>
      </c>
      <c r="F343" s="504" t="s">
        <v>1555</v>
      </c>
      <c r="G343" s="505" t="s">
        <v>19</v>
      </c>
      <c r="H343" s="505">
        <v>54</v>
      </c>
      <c r="I343" s="505" t="s">
        <v>526</v>
      </c>
      <c r="J343" s="837"/>
      <c r="K343" s="777" t="s">
        <v>1556</v>
      </c>
    </row>
    <row r="344" spans="1:11" ht="15.75" customHeight="1">
      <c r="A344" s="851"/>
      <c r="B344" s="788"/>
      <c r="C344" s="791">
        <v>0.58333333333333337</v>
      </c>
      <c r="D344" s="490" t="s">
        <v>34</v>
      </c>
      <c r="E344" s="500" t="s">
        <v>596</v>
      </c>
      <c r="F344" s="1" t="s">
        <v>1182</v>
      </c>
      <c r="G344" s="840" t="s">
        <v>591</v>
      </c>
      <c r="H344" s="19">
        <v>54</v>
      </c>
      <c r="I344" s="19" t="s">
        <v>526</v>
      </c>
      <c r="J344" s="837"/>
      <c r="K344" s="777" t="s">
        <v>1556</v>
      </c>
    </row>
    <row r="345" spans="1:11" ht="15.75" customHeight="1">
      <c r="A345" s="851" t="s">
        <v>527</v>
      </c>
      <c r="B345" s="788">
        <v>45161</v>
      </c>
      <c r="C345" s="791">
        <v>0.35416666666666669</v>
      </c>
      <c r="D345" s="490" t="s">
        <v>1328</v>
      </c>
      <c r="E345" s="500" t="s">
        <v>596</v>
      </c>
      <c r="F345" s="490" t="s">
        <v>703</v>
      </c>
      <c r="G345" s="499" t="s">
        <v>19</v>
      </c>
      <c r="H345" s="499">
        <v>54</v>
      </c>
      <c r="I345" s="505" t="s">
        <v>526</v>
      </c>
      <c r="J345" s="837"/>
      <c r="K345" s="777" t="s">
        <v>1556</v>
      </c>
    </row>
    <row r="346" spans="1:11" ht="15.75" customHeight="1">
      <c r="A346" s="851"/>
      <c r="B346" s="788"/>
      <c r="C346" s="791">
        <v>0.6875</v>
      </c>
      <c r="D346" s="490" t="s">
        <v>1410</v>
      </c>
      <c r="E346" s="500"/>
      <c r="F346" s="490" t="s">
        <v>1498</v>
      </c>
      <c r="G346" s="499" t="s">
        <v>19</v>
      </c>
      <c r="H346" s="499">
        <v>54</v>
      </c>
      <c r="I346" s="499" t="s">
        <v>526</v>
      </c>
      <c r="J346" s="837"/>
      <c r="K346" s="777" t="s">
        <v>1556</v>
      </c>
    </row>
    <row r="347" spans="1:11" ht="15.75" customHeight="1">
      <c r="A347" s="851" t="s">
        <v>530</v>
      </c>
      <c r="B347" s="788">
        <v>45162</v>
      </c>
      <c r="C347" s="791">
        <v>0.6875</v>
      </c>
      <c r="D347" s="498" t="s">
        <v>1454</v>
      </c>
      <c r="E347" s="500" t="s">
        <v>596</v>
      </c>
      <c r="F347" s="498" t="s">
        <v>1057</v>
      </c>
      <c r="G347" s="488" t="s">
        <v>19</v>
      </c>
      <c r="H347" s="488">
        <v>54</v>
      </c>
      <c r="I347" s="504"/>
      <c r="J347" s="837"/>
      <c r="K347" s="777" t="s">
        <v>1556</v>
      </c>
    </row>
    <row r="348" spans="1:11" ht="15.75" customHeight="1">
      <c r="A348" s="851"/>
      <c r="B348" s="788"/>
      <c r="C348" s="830">
        <v>0.5625</v>
      </c>
      <c r="D348" s="806" t="s">
        <v>98</v>
      </c>
      <c r="E348" s="799" t="s">
        <v>32</v>
      </c>
      <c r="F348" s="806" t="s">
        <v>218</v>
      </c>
      <c r="G348" s="818" t="s">
        <v>36</v>
      </c>
      <c r="H348" s="818">
        <v>54</v>
      </c>
      <c r="I348" s="504"/>
      <c r="J348" s="837"/>
      <c r="K348" s="777" t="s">
        <v>1557</v>
      </c>
    </row>
    <row r="349" spans="1:11" ht="15.75" customHeight="1">
      <c r="A349" s="851" t="s">
        <v>533</v>
      </c>
      <c r="B349" s="788">
        <v>45163</v>
      </c>
      <c r="C349" s="491">
        <v>0.5</v>
      </c>
      <c r="D349" s="490" t="s">
        <v>1558</v>
      </c>
      <c r="E349" s="500" t="s">
        <v>596</v>
      </c>
      <c r="F349" s="490" t="s">
        <v>1559</v>
      </c>
      <c r="G349" s="505" t="s">
        <v>19</v>
      </c>
      <c r="H349" s="505">
        <v>18</v>
      </c>
      <c r="I349" s="505" t="s">
        <v>526</v>
      </c>
      <c r="J349" s="837"/>
      <c r="K349" s="504"/>
    </row>
    <row r="350" spans="1:11" ht="15.75" customHeight="1">
      <c r="A350" s="553" t="s">
        <v>535</v>
      </c>
      <c r="B350" s="562">
        <v>45164</v>
      </c>
      <c r="C350" s="528">
        <v>0.41666666666666669</v>
      </c>
      <c r="D350" s="545" t="s">
        <v>1558</v>
      </c>
      <c r="E350" s="519" t="s">
        <v>596</v>
      </c>
      <c r="F350" s="545" t="s">
        <v>1560</v>
      </c>
      <c r="G350" s="573" t="s">
        <v>19</v>
      </c>
      <c r="H350" s="573">
        <v>18</v>
      </c>
      <c r="I350" s="573" t="s">
        <v>526</v>
      </c>
      <c r="J350" s="827"/>
      <c r="K350" s="504"/>
    </row>
    <row r="351" spans="1:11" ht="15.75" customHeight="1">
      <c r="A351" s="554" t="s">
        <v>536</v>
      </c>
      <c r="B351" s="563">
        <v>45165</v>
      </c>
      <c r="C351" s="530"/>
      <c r="D351" s="546"/>
      <c r="E351" s="525" t="s">
        <v>596</v>
      </c>
      <c r="F351" s="546"/>
      <c r="G351" s="543"/>
      <c r="H351" s="546"/>
      <c r="I351" s="543"/>
      <c r="J351" s="755"/>
      <c r="K351" s="504"/>
    </row>
    <row r="352" spans="1:11" ht="15.75" customHeight="1">
      <c r="A352" s="851" t="s">
        <v>538</v>
      </c>
      <c r="B352" s="788">
        <v>45166</v>
      </c>
      <c r="C352" s="791">
        <v>0.375</v>
      </c>
      <c r="D352" s="490" t="s">
        <v>1324</v>
      </c>
      <c r="E352" s="500" t="s">
        <v>567</v>
      </c>
      <c r="F352" s="490" t="s">
        <v>1326</v>
      </c>
      <c r="G352" s="499" t="s">
        <v>19</v>
      </c>
      <c r="H352" s="499">
        <v>54</v>
      </c>
      <c r="I352" s="505" t="s">
        <v>526</v>
      </c>
      <c r="J352" s="837"/>
      <c r="K352" s="504"/>
    </row>
    <row r="353" spans="1:11" ht="15.75" customHeight="1">
      <c r="A353" s="851"/>
      <c r="B353" s="788"/>
      <c r="C353" s="791">
        <v>0.5</v>
      </c>
      <c r="D353" s="490" t="s">
        <v>1561</v>
      </c>
      <c r="E353" s="500" t="s">
        <v>564</v>
      </c>
      <c r="F353" s="490" t="s">
        <v>1561</v>
      </c>
      <c r="G353" s="499" t="s">
        <v>19</v>
      </c>
      <c r="H353" s="499"/>
      <c r="I353" s="505" t="s">
        <v>526</v>
      </c>
      <c r="J353" s="837"/>
      <c r="K353" s="504" t="s">
        <v>1562</v>
      </c>
    </row>
    <row r="354" spans="1:11" ht="15.75" customHeight="1">
      <c r="A354" s="851" t="s">
        <v>541</v>
      </c>
      <c r="B354" s="788">
        <v>45167</v>
      </c>
      <c r="C354" s="791">
        <v>0.45833333333333331</v>
      </c>
      <c r="D354" s="490" t="s">
        <v>1327</v>
      </c>
      <c r="E354" s="500" t="s">
        <v>564</v>
      </c>
      <c r="F354" s="504" t="s">
        <v>1555</v>
      </c>
      <c r="G354" s="505" t="s">
        <v>19</v>
      </c>
      <c r="H354" s="505">
        <v>54</v>
      </c>
      <c r="I354" s="505" t="s">
        <v>526</v>
      </c>
      <c r="J354" s="837"/>
      <c r="K354" s="777" t="s">
        <v>1563</v>
      </c>
    </row>
    <row r="355" spans="1:11" ht="15.75" customHeight="1">
      <c r="A355" s="851"/>
      <c r="B355" s="788"/>
      <c r="C355" s="791">
        <v>0.66666666666666663</v>
      </c>
      <c r="D355" s="490" t="s">
        <v>34</v>
      </c>
      <c r="E355" s="500" t="s">
        <v>564</v>
      </c>
      <c r="F355" s="1" t="s">
        <v>1564</v>
      </c>
      <c r="G355" s="19" t="s">
        <v>19</v>
      </c>
      <c r="H355" s="19">
        <v>54</v>
      </c>
      <c r="I355" s="19" t="s">
        <v>526</v>
      </c>
      <c r="J355" s="837"/>
      <c r="K355" s="777" t="s">
        <v>1563</v>
      </c>
    </row>
    <row r="356" spans="1:11" ht="15.75" customHeight="1">
      <c r="A356" s="851" t="s">
        <v>527</v>
      </c>
      <c r="B356" s="788">
        <v>45168</v>
      </c>
      <c r="C356" s="791">
        <v>0.35416666666666669</v>
      </c>
      <c r="D356" s="490" t="s">
        <v>1328</v>
      </c>
      <c r="E356" s="500" t="s">
        <v>564</v>
      </c>
      <c r="F356" s="504" t="s">
        <v>1565</v>
      </c>
      <c r="G356" s="505" t="s">
        <v>19</v>
      </c>
      <c r="H356" s="505">
        <v>54</v>
      </c>
      <c r="I356" s="504"/>
      <c r="J356" s="837"/>
      <c r="K356" s="777" t="s">
        <v>1563</v>
      </c>
    </row>
    <row r="357" spans="1:11" ht="15.75" customHeight="1">
      <c r="A357" s="851"/>
      <c r="B357" s="788"/>
      <c r="C357" s="791">
        <v>0.6875</v>
      </c>
      <c r="D357" s="490" t="s">
        <v>1410</v>
      </c>
      <c r="E357" s="500" t="s">
        <v>564</v>
      </c>
      <c r="F357" s="490" t="s">
        <v>1411</v>
      </c>
      <c r="G357" s="499" t="s">
        <v>19</v>
      </c>
      <c r="H357" s="499">
        <v>18</v>
      </c>
      <c r="I357" s="499" t="s">
        <v>526</v>
      </c>
      <c r="J357" s="837"/>
      <c r="K357" s="777" t="s">
        <v>1563</v>
      </c>
    </row>
    <row r="358" spans="1:11" ht="18" customHeight="1">
      <c r="A358" s="851" t="s">
        <v>530</v>
      </c>
      <c r="B358" s="788">
        <v>45169</v>
      </c>
      <c r="C358" s="791">
        <v>0.6875</v>
      </c>
      <c r="D358" s="498" t="s">
        <v>1454</v>
      </c>
      <c r="E358" s="500" t="s">
        <v>564</v>
      </c>
      <c r="F358" s="498" t="s">
        <v>1057</v>
      </c>
      <c r="G358" s="488" t="s">
        <v>19</v>
      </c>
      <c r="H358" s="488">
        <v>54</v>
      </c>
      <c r="I358" s="504"/>
      <c r="J358" s="837"/>
      <c r="K358" s="777" t="s">
        <v>1563</v>
      </c>
    </row>
    <row r="359" spans="1:11" ht="28.15" customHeight="1">
      <c r="A359" s="1535" t="s">
        <v>405</v>
      </c>
      <c r="B359" s="1536"/>
      <c r="C359" s="1536"/>
      <c r="D359" s="1536"/>
      <c r="E359" s="1536"/>
      <c r="F359" s="1536"/>
      <c r="G359" s="1536"/>
      <c r="H359" s="1536"/>
      <c r="I359" s="1536"/>
      <c r="J359" s="1537"/>
      <c r="K359" s="498"/>
    </row>
    <row r="360" spans="1:11" ht="15.75" customHeight="1">
      <c r="A360" s="847" t="s">
        <v>4</v>
      </c>
      <c r="B360" s="502" t="s">
        <v>495</v>
      </c>
      <c r="C360" s="503" t="s">
        <v>5</v>
      </c>
      <c r="D360" s="502" t="s">
        <v>523</v>
      </c>
      <c r="E360" s="502" t="s">
        <v>7</v>
      </c>
      <c r="F360" s="502" t="s">
        <v>524</v>
      </c>
      <c r="G360" s="503" t="s">
        <v>9</v>
      </c>
      <c r="H360" s="503" t="s">
        <v>525</v>
      </c>
      <c r="I360" s="502" t="s">
        <v>911</v>
      </c>
      <c r="J360" s="793" t="s">
        <v>1323</v>
      </c>
      <c r="K360" s="498"/>
    </row>
    <row r="361" spans="1:11" ht="15.75" customHeight="1">
      <c r="A361" s="851" t="s">
        <v>1431</v>
      </c>
      <c r="B361" s="788">
        <v>45170</v>
      </c>
      <c r="C361" s="791">
        <v>0.54166666666666663</v>
      </c>
      <c r="D361" s="982" t="s">
        <v>1337</v>
      </c>
      <c r="E361" s="500" t="s">
        <v>564</v>
      </c>
      <c r="F361" s="490" t="s">
        <v>1566</v>
      </c>
      <c r="G361" s="792" t="s">
        <v>591</v>
      </c>
      <c r="H361" s="499"/>
      <c r="I361" s="499"/>
      <c r="J361" s="789"/>
      <c r="K361" s="498"/>
    </row>
    <row r="362" spans="1:11" ht="15.75" customHeight="1">
      <c r="A362" s="553" t="s">
        <v>1415</v>
      </c>
      <c r="B362" s="979">
        <v>45171</v>
      </c>
      <c r="C362" s="541">
        <v>0.5</v>
      </c>
      <c r="D362" s="535" t="s">
        <v>1567</v>
      </c>
      <c r="E362" s="535" t="s">
        <v>596</v>
      </c>
      <c r="F362" s="535" t="s">
        <v>1567</v>
      </c>
      <c r="G362" s="534" t="s">
        <v>36</v>
      </c>
      <c r="H362" s="535"/>
      <c r="I362" s="535"/>
      <c r="J362" s="535"/>
      <c r="K362" s="498"/>
    </row>
    <row r="363" spans="1:11" ht="15.75" customHeight="1">
      <c r="A363" s="756"/>
      <c r="B363" s="756"/>
      <c r="C363" s="820">
        <v>0.54166666666666663</v>
      </c>
      <c r="D363" s="770" t="s">
        <v>1568</v>
      </c>
      <c r="E363" s="764" t="s">
        <v>564</v>
      </c>
      <c r="F363" s="770" t="s">
        <v>1569</v>
      </c>
      <c r="G363" s="798" t="s">
        <v>36</v>
      </c>
      <c r="H363" s="803"/>
      <c r="I363" s="803"/>
      <c r="J363" s="770"/>
      <c r="K363" s="498"/>
    </row>
    <row r="364" spans="1:11" ht="15.75" customHeight="1">
      <c r="A364" s="737" t="s">
        <v>1418</v>
      </c>
      <c r="B364" s="980">
        <v>45172</v>
      </c>
      <c r="C364" s="820">
        <v>0.39583333333333331</v>
      </c>
      <c r="D364" s="770" t="s">
        <v>29</v>
      </c>
      <c r="E364" s="764" t="s">
        <v>30</v>
      </c>
      <c r="F364" s="770" t="s">
        <v>263</v>
      </c>
      <c r="G364" s="803" t="s">
        <v>36</v>
      </c>
      <c r="H364" s="803"/>
      <c r="I364" s="803"/>
      <c r="J364" s="738"/>
      <c r="K364" s="498"/>
    </row>
    <row r="365" spans="1:11" ht="15.75" customHeight="1">
      <c r="A365" s="854"/>
      <c r="B365" s="604"/>
      <c r="C365" s="548">
        <v>0.45833333333333331</v>
      </c>
      <c r="D365" s="531" t="s">
        <v>1570</v>
      </c>
      <c r="E365" s="525" t="s">
        <v>564</v>
      </c>
      <c r="F365" s="531" t="s">
        <v>1467</v>
      </c>
      <c r="G365" s="542" t="s">
        <v>19</v>
      </c>
      <c r="H365" s="542" t="s">
        <v>1571</v>
      </c>
      <c r="I365" s="542"/>
      <c r="J365" s="566"/>
      <c r="K365" s="498"/>
    </row>
    <row r="366" spans="1:11" ht="15.75" customHeight="1">
      <c r="A366" s="851" t="s">
        <v>1420</v>
      </c>
      <c r="B366" s="788">
        <v>45173</v>
      </c>
      <c r="C366" s="791">
        <v>0.375</v>
      </c>
      <c r="D366" s="490" t="s">
        <v>1324</v>
      </c>
      <c r="E366" s="500" t="s">
        <v>596</v>
      </c>
      <c r="F366" s="490" t="s">
        <v>1326</v>
      </c>
      <c r="G366" s="499" t="s">
        <v>19</v>
      </c>
      <c r="H366" s="499">
        <v>54</v>
      </c>
      <c r="I366" s="505" t="s">
        <v>526</v>
      </c>
      <c r="J366" s="842"/>
      <c r="K366" s="498"/>
    </row>
    <row r="367" spans="1:11" ht="15.75" customHeight="1">
      <c r="A367" s="851" t="s">
        <v>1405</v>
      </c>
      <c r="B367" s="788">
        <v>45174</v>
      </c>
      <c r="C367" s="791">
        <v>0.39583333333333331</v>
      </c>
      <c r="D367" s="490" t="s">
        <v>1327</v>
      </c>
      <c r="E367" s="500" t="s">
        <v>608</v>
      </c>
      <c r="F367" s="504" t="s">
        <v>1572</v>
      </c>
      <c r="G367" s="505" t="s">
        <v>19</v>
      </c>
      <c r="H367" s="505">
        <v>54</v>
      </c>
      <c r="I367" s="499"/>
      <c r="J367" s="842"/>
      <c r="K367" s="779" t="s">
        <v>1573</v>
      </c>
    </row>
    <row r="368" spans="1:11" ht="15.75" customHeight="1">
      <c r="A368" s="851"/>
      <c r="B368" s="788"/>
      <c r="C368" s="791">
        <v>0.66666666666666663</v>
      </c>
      <c r="D368" s="490" t="s">
        <v>34</v>
      </c>
      <c r="E368" s="500" t="s">
        <v>608</v>
      </c>
      <c r="F368" s="1" t="s">
        <v>1574</v>
      </c>
      <c r="G368" s="19" t="s">
        <v>36</v>
      </c>
      <c r="H368" s="19">
        <v>54</v>
      </c>
      <c r="I368" s="19" t="s">
        <v>526</v>
      </c>
      <c r="J368" s="842"/>
      <c r="K368" s="779" t="s">
        <v>1573</v>
      </c>
    </row>
    <row r="369" spans="1:11" ht="15.75" customHeight="1">
      <c r="A369" s="851" t="s">
        <v>1409</v>
      </c>
      <c r="B369" s="788">
        <v>45175</v>
      </c>
      <c r="C369" s="791">
        <v>0.35416666666666669</v>
      </c>
      <c r="D369" s="490" t="s">
        <v>1328</v>
      </c>
      <c r="E369" s="500" t="s">
        <v>608</v>
      </c>
      <c r="F369" s="490" t="s">
        <v>600</v>
      </c>
      <c r="G369" s="499" t="s">
        <v>19</v>
      </c>
      <c r="H369" s="499">
        <v>54</v>
      </c>
      <c r="I369" s="499" t="s">
        <v>526</v>
      </c>
      <c r="J369" s="842"/>
      <c r="K369" s="779" t="s">
        <v>1573</v>
      </c>
    </row>
    <row r="370" spans="1:11" ht="15.75" customHeight="1">
      <c r="A370" s="851"/>
      <c r="B370" s="788"/>
      <c r="C370" s="791">
        <v>0.6875</v>
      </c>
      <c r="D370" s="490" t="s">
        <v>1410</v>
      </c>
      <c r="E370" s="500" t="s">
        <v>608</v>
      </c>
      <c r="F370" s="490" t="s">
        <v>1575</v>
      </c>
      <c r="G370" s="792" t="s">
        <v>591</v>
      </c>
      <c r="H370" s="499">
        <v>18</v>
      </c>
      <c r="I370" s="499" t="s">
        <v>526</v>
      </c>
      <c r="J370" s="842"/>
      <c r="K370" s="779" t="s">
        <v>1573</v>
      </c>
    </row>
    <row r="371" spans="1:11" ht="15.75" customHeight="1">
      <c r="A371" s="851" t="s">
        <v>1412</v>
      </c>
      <c r="B371" s="788">
        <v>45176</v>
      </c>
      <c r="C371" s="791">
        <v>0.66666666666666663</v>
      </c>
      <c r="D371" s="498" t="s">
        <v>1454</v>
      </c>
      <c r="E371" s="500" t="s">
        <v>608</v>
      </c>
      <c r="F371" s="498" t="s">
        <v>1576</v>
      </c>
      <c r="G371" s="488" t="s">
        <v>19</v>
      </c>
      <c r="H371" s="488">
        <v>54</v>
      </c>
      <c r="I371" s="499"/>
      <c r="J371" s="842"/>
      <c r="K371" s="779" t="s">
        <v>1573</v>
      </c>
    </row>
    <row r="372" spans="1:11" ht="15.75" customHeight="1">
      <c r="A372" s="851" t="s">
        <v>1431</v>
      </c>
      <c r="B372" s="788">
        <v>45177</v>
      </c>
      <c r="C372" s="830">
        <v>0.54166666666666663</v>
      </c>
      <c r="D372" s="807" t="s">
        <v>98</v>
      </c>
      <c r="E372" s="799" t="s">
        <v>608</v>
      </c>
      <c r="F372" s="807" t="s">
        <v>1577</v>
      </c>
      <c r="G372" s="819" t="s">
        <v>19</v>
      </c>
      <c r="H372" s="819">
        <v>54</v>
      </c>
      <c r="I372" s="499"/>
      <c r="J372" s="842"/>
      <c r="K372" s="498" t="s">
        <v>1578</v>
      </c>
    </row>
    <row r="373" spans="1:11" ht="19.5" customHeight="1">
      <c r="A373" s="553" t="s">
        <v>1415</v>
      </c>
      <c r="B373" s="979">
        <v>45178</v>
      </c>
      <c r="C373" s="547">
        <v>0.375</v>
      </c>
      <c r="D373" s="529" t="s">
        <v>1290</v>
      </c>
      <c r="E373" s="519" t="s">
        <v>608</v>
      </c>
      <c r="F373" s="519" t="s">
        <v>1579</v>
      </c>
      <c r="G373" s="540" t="s">
        <v>19</v>
      </c>
      <c r="H373" s="540" t="s">
        <v>1571</v>
      </c>
      <c r="I373" s="540"/>
      <c r="J373" s="565"/>
      <c r="K373" s="498"/>
    </row>
    <row r="374" spans="1:11" ht="15.75" customHeight="1">
      <c r="A374" s="737" t="s">
        <v>1418</v>
      </c>
      <c r="B374" s="980">
        <v>45179</v>
      </c>
      <c r="C374" s="820">
        <v>0.375</v>
      </c>
      <c r="D374" s="770" t="s">
        <v>1290</v>
      </c>
      <c r="E374" s="764" t="s">
        <v>608</v>
      </c>
      <c r="F374" s="770" t="s">
        <v>1580</v>
      </c>
      <c r="G374" s="803" t="s">
        <v>19</v>
      </c>
      <c r="H374" s="803" t="s">
        <v>1571</v>
      </c>
      <c r="I374" s="803"/>
      <c r="J374" s="738"/>
      <c r="K374" s="498"/>
    </row>
    <row r="375" spans="1:11" ht="15.75" customHeight="1">
      <c r="A375" s="851" t="s">
        <v>1420</v>
      </c>
      <c r="B375" s="788">
        <v>45180</v>
      </c>
      <c r="C375" s="791">
        <v>0.5</v>
      </c>
      <c r="D375" s="490" t="s">
        <v>1581</v>
      </c>
      <c r="E375" s="500" t="s">
        <v>575</v>
      </c>
      <c r="F375" s="490" t="s">
        <v>1581</v>
      </c>
      <c r="G375" s="499" t="s">
        <v>19</v>
      </c>
      <c r="H375" s="499">
        <v>54</v>
      </c>
      <c r="I375" s="505" t="s">
        <v>526</v>
      </c>
      <c r="J375" s="842"/>
      <c r="K375" s="498"/>
    </row>
    <row r="376" spans="1:11" ht="15.75" customHeight="1">
      <c r="A376" s="851" t="s">
        <v>1405</v>
      </c>
      <c r="B376" s="788">
        <v>45181</v>
      </c>
      <c r="C376" s="791">
        <v>0.39583333333333331</v>
      </c>
      <c r="D376" s="490" t="s">
        <v>1327</v>
      </c>
      <c r="E376" s="500" t="s">
        <v>607</v>
      </c>
      <c r="F376" s="504" t="s">
        <v>1555</v>
      </c>
      <c r="G376" s="505" t="s">
        <v>19</v>
      </c>
      <c r="H376" s="505">
        <v>54</v>
      </c>
      <c r="I376" s="505" t="s">
        <v>526</v>
      </c>
      <c r="J376" s="842"/>
      <c r="K376" s="498"/>
    </row>
    <row r="377" spans="1:11" ht="15" customHeight="1">
      <c r="A377" s="851"/>
      <c r="B377" s="788"/>
      <c r="C377" s="791">
        <v>0.66666666666666663</v>
      </c>
      <c r="D377" s="490" t="s">
        <v>34</v>
      </c>
      <c r="E377" s="500" t="s">
        <v>607</v>
      </c>
      <c r="F377" s="1" t="s">
        <v>1582</v>
      </c>
      <c r="G377" s="19" t="s">
        <v>36</v>
      </c>
      <c r="H377" s="19">
        <v>54</v>
      </c>
      <c r="I377" s="19" t="s">
        <v>526</v>
      </c>
      <c r="J377" s="842"/>
      <c r="K377" s="498"/>
    </row>
    <row r="378" spans="1:11" ht="15" customHeight="1">
      <c r="A378" s="851" t="s">
        <v>1409</v>
      </c>
      <c r="B378" s="788">
        <v>45182</v>
      </c>
      <c r="C378" s="791">
        <v>0.35416666666666669</v>
      </c>
      <c r="D378" s="490" t="s">
        <v>1328</v>
      </c>
      <c r="E378" s="500" t="s">
        <v>607</v>
      </c>
      <c r="F378" s="490" t="s">
        <v>1583</v>
      </c>
      <c r="G378" s="499" t="s">
        <v>19</v>
      </c>
      <c r="H378" s="499">
        <v>54</v>
      </c>
      <c r="I378" s="499"/>
      <c r="J378" s="842"/>
      <c r="K378" s="498"/>
    </row>
    <row r="379" spans="1:11" ht="15.75" customHeight="1">
      <c r="A379" s="851" t="s">
        <v>1412</v>
      </c>
      <c r="B379" s="788">
        <v>45183</v>
      </c>
      <c r="C379" s="791">
        <v>0.4375</v>
      </c>
      <c r="D379" s="490" t="s">
        <v>1213</v>
      </c>
      <c r="E379" s="500" t="s">
        <v>607</v>
      </c>
      <c r="F379" s="490" t="s">
        <v>1584</v>
      </c>
      <c r="G379" s="499" t="s">
        <v>19</v>
      </c>
      <c r="H379" s="499">
        <v>54</v>
      </c>
      <c r="I379" s="499" t="s">
        <v>526</v>
      </c>
      <c r="J379" s="842"/>
      <c r="K379" s="498" t="s">
        <v>1585</v>
      </c>
    </row>
    <row r="380" spans="1:11" ht="15.75" customHeight="1">
      <c r="A380" s="851" t="s">
        <v>1431</v>
      </c>
      <c r="B380" s="788">
        <v>45184</v>
      </c>
      <c r="C380" s="838">
        <v>0.66666666666666663</v>
      </c>
      <c r="D380" s="807" t="s">
        <v>98</v>
      </c>
      <c r="E380" s="799" t="s">
        <v>607</v>
      </c>
      <c r="F380" s="807" t="s">
        <v>1522</v>
      </c>
      <c r="G380" s="819" t="s">
        <v>19</v>
      </c>
      <c r="H380" s="819"/>
      <c r="I380" s="499"/>
      <c r="J380" s="842"/>
      <c r="K380" s="498" t="s">
        <v>1341</v>
      </c>
    </row>
    <row r="381" spans="1:11" ht="15.75" customHeight="1">
      <c r="A381" s="553" t="s">
        <v>1415</v>
      </c>
      <c r="B381" s="562">
        <v>45185</v>
      </c>
      <c r="C381" s="547">
        <v>0.375</v>
      </c>
      <c r="D381" s="529" t="s">
        <v>1167</v>
      </c>
      <c r="E381" s="519" t="s">
        <v>607</v>
      </c>
      <c r="F381" s="529" t="s">
        <v>1519</v>
      </c>
      <c r="G381" s="540" t="s">
        <v>19</v>
      </c>
      <c r="H381" s="540" t="s">
        <v>1038</v>
      </c>
      <c r="I381" s="540" t="s">
        <v>526</v>
      </c>
      <c r="J381" s="565"/>
      <c r="K381" s="498"/>
    </row>
    <row r="382" spans="1:11" ht="15.75" customHeight="1">
      <c r="A382" s="554" t="s">
        <v>1418</v>
      </c>
      <c r="B382" s="563">
        <v>45186</v>
      </c>
      <c r="C382" s="548">
        <v>0.375</v>
      </c>
      <c r="D382" s="531" t="s">
        <v>705</v>
      </c>
      <c r="E382" s="525" t="s">
        <v>607</v>
      </c>
      <c r="F382" s="531" t="s">
        <v>1479</v>
      </c>
      <c r="G382" s="542" t="s">
        <v>19</v>
      </c>
      <c r="H382" s="542" t="s">
        <v>1586</v>
      </c>
      <c r="I382" s="542" t="s">
        <v>526</v>
      </c>
      <c r="J382" s="566"/>
      <c r="K382" s="498"/>
    </row>
    <row r="383" spans="1:11" ht="15.75" customHeight="1">
      <c r="A383" s="851" t="s">
        <v>1420</v>
      </c>
      <c r="B383" s="788">
        <v>45187</v>
      </c>
      <c r="C383" s="791">
        <v>0.375</v>
      </c>
      <c r="D383" s="490" t="s">
        <v>1324</v>
      </c>
      <c r="E383" s="500" t="s">
        <v>825</v>
      </c>
      <c r="F383" s="490" t="s">
        <v>1326</v>
      </c>
      <c r="G383" s="499" t="s">
        <v>19</v>
      </c>
      <c r="H383" s="499">
        <v>54</v>
      </c>
      <c r="I383" s="505" t="s">
        <v>526</v>
      </c>
      <c r="J383" s="842"/>
      <c r="K383" s="498"/>
    </row>
    <row r="384" spans="1:11" ht="15.75" customHeight="1">
      <c r="A384" s="851"/>
      <c r="B384" s="788"/>
      <c r="C384" s="791"/>
      <c r="D384" s="490" t="s">
        <v>50</v>
      </c>
      <c r="E384" s="500"/>
      <c r="F384" s="490" t="s">
        <v>50</v>
      </c>
      <c r="G384" s="499"/>
      <c r="H384" s="499"/>
      <c r="I384" s="505"/>
      <c r="J384" s="842"/>
      <c r="K384" s="498" t="s">
        <v>1587</v>
      </c>
    </row>
    <row r="385" spans="1:11" ht="15.75" customHeight="1">
      <c r="A385" s="851" t="s">
        <v>1405</v>
      </c>
      <c r="B385" s="788">
        <v>45188</v>
      </c>
      <c r="C385" s="791">
        <v>0.39583333333333331</v>
      </c>
      <c r="D385" s="490" t="s">
        <v>1327</v>
      </c>
      <c r="E385" s="500" t="s">
        <v>596</v>
      </c>
      <c r="F385" s="504" t="s">
        <v>1588</v>
      </c>
      <c r="G385" s="505" t="s">
        <v>19</v>
      </c>
      <c r="H385" s="505">
        <v>54</v>
      </c>
      <c r="I385" s="499"/>
      <c r="J385" s="842"/>
      <c r="K385" s="498"/>
    </row>
    <row r="386" spans="1:11" ht="15.75" customHeight="1">
      <c r="A386" s="851"/>
      <c r="B386" s="788"/>
      <c r="C386" s="791">
        <v>0.66666666666666663</v>
      </c>
      <c r="D386" s="490" t="s">
        <v>34</v>
      </c>
      <c r="E386" s="500" t="s">
        <v>596</v>
      </c>
      <c r="F386" s="1" t="s">
        <v>1589</v>
      </c>
      <c r="G386" s="19" t="s">
        <v>36</v>
      </c>
      <c r="H386" s="19">
        <v>54</v>
      </c>
      <c r="I386" s="19" t="s">
        <v>526</v>
      </c>
      <c r="J386" s="842"/>
      <c r="K386" s="498"/>
    </row>
    <row r="387" spans="1:11" ht="15.75" customHeight="1">
      <c r="A387" s="851" t="s">
        <v>1409</v>
      </c>
      <c r="B387" s="788">
        <v>45189</v>
      </c>
      <c r="C387" s="791">
        <v>0.35416666666666669</v>
      </c>
      <c r="D387" s="490" t="s">
        <v>1328</v>
      </c>
      <c r="E387" s="500" t="s">
        <v>596</v>
      </c>
      <c r="F387" s="490" t="s">
        <v>1590</v>
      </c>
      <c r="G387" s="499" t="s">
        <v>19</v>
      </c>
      <c r="H387" s="499">
        <v>54</v>
      </c>
      <c r="I387" s="499"/>
      <c r="J387" s="842"/>
      <c r="K387" s="498"/>
    </row>
    <row r="388" spans="1:11" ht="15.75" customHeight="1">
      <c r="A388" s="851"/>
      <c r="B388" s="788"/>
      <c r="C388" s="791">
        <v>0.6333333333333333</v>
      </c>
      <c r="D388" s="490" t="s">
        <v>50</v>
      </c>
      <c r="E388" s="500" t="s">
        <v>32</v>
      </c>
      <c r="F388" s="490" t="s">
        <v>1591</v>
      </c>
      <c r="G388" s="499" t="s">
        <v>36</v>
      </c>
      <c r="H388" s="499"/>
      <c r="I388" s="499"/>
      <c r="J388" s="842"/>
      <c r="K388" s="498" t="s">
        <v>1592</v>
      </c>
    </row>
    <row r="389" spans="1:11" ht="15.75" customHeight="1">
      <c r="A389" s="851"/>
      <c r="B389" s="788"/>
      <c r="C389" s="791">
        <v>0.65</v>
      </c>
      <c r="D389" s="490" t="s">
        <v>50</v>
      </c>
      <c r="E389" s="500" t="s">
        <v>575</v>
      </c>
      <c r="F389" s="490" t="s">
        <v>50</v>
      </c>
      <c r="G389" s="499" t="s">
        <v>36</v>
      </c>
      <c r="H389" s="499"/>
      <c r="I389" s="499"/>
      <c r="J389" s="842"/>
      <c r="K389" s="498" t="s">
        <v>1593</v>
      </c>
    </row>
    <row r="390" spans="1:11" ht="15.75" customHeight="1">
      <c r="A390" s="851" t="s">
        <v>1412</v>
      </c>
      <c r="B390" s="788">
        <v>45190</v>
      </c>
      <c r="C390" s="791"/>
      <c r="D390" s="490"/>
      <c r="E390" s="500" t="s">
        <v>596</v>
      </c>
      <c r="F390" s="490"/>
      <c r="G390" s="499"/>
      <c r="H390" s="499"/>
      <c r="I390" s="499"/>
      <c r="J390" s="842"/>
      <c r="K390" s="498"/>
    </row>
    <row r="391" spans="1:11" ht="15.75" customHeight="1">
      <c r="A391" s="851" t="s">
        <v>1431</v>
      </c>
      <c r="B391" s="788">
        <v>45191</v>
      </c>
      <c r="C391" s="791"/>
      <c r="D391" s="490"/>
      <c r="E391" s="500"/>
      <c r="F391" s="490"/>
      <c r="G391" s="499"/>
      <c r="H391" s="499"/>
      <c r="I391" s="499"/>
      <c r="J391" s="842"/>
      <c r="K391" s="498"/>
    </row>
    <row r="392" spans="1:11" ht="15.75" customHeight="1">
      <c r="A392" s="553" t="s">
        <v>1415</v>
      </c>
      <c r="B392" s="562">
        <v>45192</v>
      </c>
      <c r="C392" s="547">
        <v>0.375</v>
      </c>
      <c r="D392" s="529" t="s">
        <v>1292</v>
      </c>
      <c r="E392" s="518" t="s">
        <v>30</v>
      </c>
      <c r="F392" s="529" t="s">
        <v>1594</v>
      </c>
      <c r="G392" s="540" t="s">
        <v>36</v>
      </c>
      <c r="H392" s="540" t="s">
        <v>1595</v>
      </c>
      <c r="I392" s="540"/>
      <c r="J392" s="565"/>
      <c r="K392" s="498"/>
    </row>
    <row r="393" spans="1:11" ht="15.75" customHeight="1">
      <c r="A393" s="737"/>
      <c r="B393" s="836"/>
      <c r="C393" s="820" t="s">
        <v>1596</v>
      </c>
      <c r="D393" s="770" t="s">
        <v>1597</v>
      </c>
      <c r="E393" s="773" t="s">
        <v>575</v>
      </c>
      <c r="F393" s="770" t="s">
        <v>1598</v>
      </c>
      <c r="G393" s="803" t="s">
        <v>19</v>
      </c>
      <c r="H393" s="803"/>
      <c r="I393" s="803"/>
      <c r="J393" s="738"/>
      <c r="K393" s="498" t="s">
        <v>1599</v>
      </c>
    </row>
    <row r="394" spans="1:11" ht="15.75" customHeight="1">
      <c r="A394" s="554" t="s">
        <v>1418</v>
      </c>
      <c r="B394" s="563">
        <v>45193</v>
      </c>
      <c r="C394" s="548">
        <v>0.375</v>
      </c>
      <c r="D394" s="531" t="s">
        <v>1292</v>
      </c>
      <c r="E394" s="524" t="s">
        <v>30</v>
      </c>
      <c r="F394" s="531" t="s">
        <v>1600</v>
      </c>
      <c r="G394" s="542" t="s">
        <v>36</v>
      </c>
      <c r="H394" s="542" t="s">
        <v>1601</v>
      </c>
      <c r="I394" s="542"/>
      <c r="J394" s="566"/>
      <c r="K394" s="498"/>
    </row>
    <row r="395" spans="1:11" ht="15.75" customHeight="1">
      <c r="A395" s="851" t="s">
        <v>1420</v>
      </c>
      <c r="B395" s="788">
        <v>45194</v>
      </c>
      <c r="C395" s="791">
        <v>0.375</v>
      </c>
      <c r="D395" s="490" t="s">
        <v>1324</v>
      </c>
      <c r="E395" s="500" t="s">
        <v>596</v>
      </c>
      <c r="F395" s="490" t="s">
        <v>1326</v>
      </c>
      <c r="G395" s="499" t="s">
        <v>19</v>
      </c>
      <c r="H395" s="499">
        <v>54</v>
      </c>
      <c r="I395" s="505" t="s">
        <v>526</v>
      </c>
      <c r="J395" s="842"/>
      <c r="K395" s="498"/>
    </row>
    <row r="396" spans="1:11" ht="15.75" customHeight="1">
      <c r="A396" s="851"/>
      <c r="B396" s="788"/>
      <c r="C396" s="791">
        <v>0.50555555555555554</v>
      </c>
      <c r="D396" s="490" t="s">
        <v>50</v>
      </c>
      <c r="E396" s="500" t="s">
        <v>596</v>
      </c>
      <c r="F396" s="490" t="s">
        <v>1602</v>
      </c>
      <c r="G396" s="499"/>
      <c r="H396" s="499"/>
      <c r="I396" s="505"/>
      <c r="J396" s="842"/>
      <c r="K396" s="498" t="s">
        <v>1603</v>
      </c>
    </row>
    <row r="397" spans="1:11" ht="15.75" customHeight="1">
      <c r="A397" s="851"/>
      <c r="B397" s="788"/>
      <c r="C397" s="791">
        <v>0.66666666666666663</v>
      </c>
      <c r="D397" s="490" t="s">
        <v>1604</v>
      </c>
      <c r="E397" s="500"/>
      <c r="F397" s="490" t="s">
        <v>1605</v>
      </c>
      <c r="G397" s="499"/>
      <c r="H397" s="499"/>
      <c r="I397" s="505"/>
      <c r="J397" s="842"/>
      <c r="K397" s="1010" t="s">
        <v>1606</v>
      </c>
    </row>
    <row r="398" spans="1:11" ht="15.75" customHeight="1">
      <c r="A398" s="851" t="s">
        <v>1405</v>
      </c>
      <c r="B398" s="788">
        <v>45195</v>
      </c>
      <c r="C398" s="791">
        <v>0.39583333333333331</v>
      </c>
      <c r="D398" s="490" t="s">
        <v>1327</v>
      </c>
      <c r="E398" s="500" t="s">
        <v>608</v>
      </c>
      <c r="F398" s="504" t="s">
        <v>1607</v>
      </c>
      <c r="G398" s="505" t="s">
        <v>19</v>
      </c>
      <c r="H398" s="505">
        <v>54</v>
      </c>
      <c r="I398" s="499" t="s">
        <v>526</v>
      </c>
      <c r="J398" s="842"/>
      <c r="K398" s="498"/>
    </row>
    <row r="399" spans="1:11" ht="15.75" customHeight="1">
      <c r="A399" s="851"/>
      <c r="B399" s="788"/>
      <c r="C399" s="791">
        <v>0.625</v>
      </c>
      <c r="D399" s="982" t="s">
        <v>920</v>
      </c>
      <c r="E399" s="500" t="s">
        <v>32</v>
      </c>
      <c r="F399" s="504" t="s">
        <v>1608</v>
      </c>
      <c r="G399" s="792" t="s">
        <v>591</v>
      </c>
      <c r="H399" s="505"/>
      <c r="I399" s="499"/>
      <c r="J399" s="842"/>
      <c r="K399" s="498" t="s">
        <v>1609</v>
      </c>
    </row>
    <row r="400" spans="1:11" ht="15.75" customHeight="1">
      <c r="A400" s="851" t="s">
        <v>1409</v>
      </c>
      <c r="B400" s="788">
        <v>45196</v>
      </c>
      <c r="C400" s="791">
        <v>0.35416666666666669</v>
      </c>
      <c r="D400" s="490" t="s">
        <v>1328</v>
      </c>
      <c r="E400" s="500" t="s">
        <v>608</v>
      </c>
      <c r="F400" s="490" t="s">
        <v>1610</v>
      </c>
      <c r="G400" s="499" t="s">
        <v>19</v>
      </c>
      <c r="H400" s="499">
        <v>54</v>
      </c>
      <c r="I400" s="499" t="s">
        <v>526</v>
      </c>
      <c r="J400" s="842"/>
      <c r="K400" s="498"/>
    </row>
    <row r="401" spans="1:11" ht="15.75" customHeight="1">
      <c r="A401" s="851"/>
      <c r="B401" s="788"/>
      <c r="C401" s="791"/>
      <c r="D401" s="490"/>
      <c r="E401" s="500"/>
      <c r="F401" s="490" t="s">
        <v>1611</v>
      </c>
      <c r="G401" s="499"/>
      <c r="H401" s="499"/>
      <c r="I401" s="499"/>
      <c r="J401" s="842"/>
      <c r="K401" s="498"/>
    </row>
    <row r="402" spans="1:11" ht="15.75" customHeight="1">
      <c r="A402" s="851" t="s">
        <v>1412</v>
      </c>
      <c r="B402" s="788">
        <v>45197</v>
      </c>
      <c r="C402" s="830">
        <v>0.53888888888888886</v>
      </c>
      <c r="D402" s="807" t="s">
        <v>50</v>
      </c>
      <c r="E402" s="799" t="s">
        <v>825</v>
      </c>
      <c r="F402" s="807" t="s">
        <v>1612</v>
      </c>
      <c r="G402" s="819" t="s">
        <v>36</v>
      </c>
      <c r="H402" s="819"/>
      <c r="I402" s="499"/>
      <c r="J402" s="842"/>
      <c r="K402" s="1" t="s">
        <v>1613</v>
      </c>
    </row>
    <row r="403" spans="1:11" ht="15.75" customHeight="1">
      <c r="A403" s="851"/>
      <c r="B403" s="788"/>
      <c r="C403" s="830">
        <v>0.5625</v>
      </c>
      <c r="D403" s="807" t="s">
        <v>1068</v>
      </c>
      <c r="E403" s="799" t="s">
        <v>608</v>
      </c>
      <c r="F403" s="807" t="s">
        <v>1614</v>
      </c>
      <c r="G403" s="819" t="s">
        <v>36</v>
      </c>
      <c r="H403" s="819">
        <v>54</v>
      </c>
      <c r="I403" s="499"/>
      <c r="J403" s="842"/>
      <c r="K403" s="498" t="s">
        <v>1615</v>
      </c>
    </row>
    <row r="404" spans="1:11" ht="15.75" customHeight="1">
      <c r="A404" s="851" t="s">
        <v>1431</v>
      </c>
      <c r="B404" s="788">
        <v>45198</v>
      </c>
      <c r="C404" s="791"/>
      <c r="D404" s="490"/>
      <c r="E404" s="500" t="s">
        <v>608</v>
      </c>
      <c r="F404" s="490"/>
      <c r="G404" s="499"/>
      <c r="H404" s="499"/>
      <c r="I404" s="499"/>
      <c r="J404" s="842"/>
      <c r="K404" s="498"/>
    </row>
    <row r="405" spans="1:11" ht="15.75" customHeight="1">
      <c r="A405" s="553" t="s">
        <v>1415</v>
      </c>
      <c r="B405" s="562">
        <v>45199</v>
      </c>
      <c r="C405" s="547"/>
      <c r="D405" s="529" t="s">
        <v>1616</v>
      </c>
      <c r="E405" s="519" t="s">
        <v>608</v>
      </c>
      <c r="F405" s="529" t="s">
        <v>1617</v>
      </c>
      <c r="G405" s="540" t="s">
        <v>36</v>
      </c>
      <c r="H405" s="540">
        <v>54</v>
      </c>
      <c r="I405" s="540" t="s">
        <v>526</v>
      </c>
      <c r="J405" s="565"/>
      <c r="K405" s="498"/>
    </row>
    <row r="406" spans="1:11" ht="15.75" customHeight="1">
      <c r="A406" s="737"/>
      <c r="B406" s="836"/>
      <c r="C406" s="820"/>
      <c r="D406" s="770"/>
      <c r="E406" s="764"/>
      <c r="F406" s="770" t="s">
        <v>1618</v>
      </c>
      <c r="G406" s="803"/>
      <c r="H406" s="803"/>
      <c r="I406" s="803"/>
      <c r="J406" s="738"/>
      <c r="K406" s="498"/>
    </row>
    <row r="407" spans="1:11" ht="15.75" customHeight="1">
      <c r="A407" s="554"/>
      <c r="B407" s="563"/>
      <c r="C407" s="548"/>
      <c r="D407" s="531" t="s">
        <v>454</v>
      </c>
      <c r="E407" s="525" t="s">
        <v>32</v>
      </c>
      <c r="F407" s="531" t="s">
        <v>1619</v>
      </c>
      <c r="G407" s="542" t="s">
        <v>36</v>
      </c>
      <c r="H407" s="542"/>
      <c r="I407" s="542"/>
      <c r="J407" s="566"/>
      <c r="K407" s="498"/>
    </row>
    <row r="408" spans="1:11" ht="26.45" customHeight="1">
      <c r="A408" s="1535" t="s">
        <v>452</v>
      </c>
      <c r="B408" s="1536"/>
      <c r="C408" s="1536"/>
      <c r="D408" s="1536"/>
      <c r="E408" s="1536"/>
      <c r="F408" s="1536"/>
      <c r="G408" s="1536"/>
      <c r="H408" s="1536"/>
      <c r="I408" s="1536"/>
      <c r="J408" s="1537"/>
      <c r="K408" s="498"/>
    </row>
    <row r="409" spans="1:11" ht="15.75" customHeight="1">
      <c r="A409" s="847" t="s">
        <v>4</v>
      </c>
      <c r="B409" s="502" t="s">
        <v>495</v>
      </c>
      <c r="C409" s="503" t="s">
        <v>5</v>
      </c>
      <c r="D409" s="502" t="s">
        <v>523</v>
      </c>
      <c r="E409" s="502" t="s">
        <v>7</v>
      </c>
      <c r="F409" s="502" t="s">
        <v>524</v>
      </c>
      <c r="G409" s="503" t="s">
        <v>9</v>
      </c>
      <c r="H409" s="503" t="s">
        <v>525</v>
      </c>
      <c r="I409" s="502" t="s">
        <v>911</v>
      </c>
      <c r="J409" s="793" t="s">
        <v>1323</v>
      </c>
      <c r="K409" s="498"/>
    </row>
    <row r="410" spans="1:11" ht="15.75" customHeight="1">
      <c r="A410" s="567" t="s">
        <v>536</v>
      </c>
      <c r="B410" s="568">
        <v>45200</v>
      </c>
      <c r="C410" s="569">
        <v>0.375</v>
      </c>
      <c r="D410" s="570" t="s">
        <v>1167</v>
      </c>
      <c r="E410" s="772" t="s">
        <v>596</v>
      </c>
      <c r="F410" s="570" t="s">
        <v>1519</v>
      </c>
      <c r="G410" s="763" t="s">
        <v>19</v>
      </c>
      <c r="H410" s="763" t="s">
        <v>1038</v>
      </c>
      <c r="I410" s="763" t="s">
        <v>526</v>
      </c>
      <c r="J410" s="571"/>
      <c r="K410" s="498"/>
    </row>
    <row r="411" spans="1:11" ht="15.75" customHeight="1">
      <c r="A411" s="851" t="s">
        <v>538</v>
      </c>
      <c r="B411" s="788">
        <v>45201</v>
      </c>
      <c r="C411" s="791">
        <v>0.375</v>
      </c>
      <c r="D411" s="490" t="s">
        <v>1324</v>
      </c>
      <c r="E411" s="500" t="s">
        <v>575</v>
      </c>
      <c r="F411" s="490" t="s">
        <v>1326</v>
      </c>
      <c r="G411" s="499" t="s">
        <v>19</v>
      </c>
      <c r="H411" s="499">
        <v>54</v>
      </c>
      <c r="I411" s="505" t="s">
        <v>526</v>
      </c>
      <c r="J411" s="842"/>
      <c r="K411" s="498"/>
    </row>
    <row r="412" spans="1:11" ht="15.75" customHeight="1">
      <c r="A412" s="851" t="s">
        <v>541</v>
      </c>
      <c r="B412" s="788">
        <v>45202</v>
      </c>
      <c r="C412" s="791">
        <v>0.39583333333333331</v>
      </c>
      <c r="D412" s="490" t="s">
        <v>1327</v>
      </c>
      <c r="E412" s="500" t="s">
        <v>607</v>
      </c>
      <c r="F412" s="504" t="s">
        <v>1620</v>
      </c>
      <c r="G412" s="505" t="s">
        <v>19</v>
      </c>
      <c r="H412" s="505">
        <v>54</v>
      </c>
      <c r="I412" s="499"/>
      <c r="J412" s="842"/>
      <c r="K412" s="498"/>
    </row>
    <row r="413" spans="1:11" ht="15.75" customHeight="1">
      <c r="A413" s="851"/>
      <c r="B413" s="788"/>
      <c r="C413" s="791">
        <v>0.47916666666666669</v>
      </c>
      <c r="D413" s="490" t="s">
        <v>50</v>
      </c>
      <c r="E413" s="500" t="s">
        <v>607</v>
      </c>
      <c r="F413" s="504" t="s">
        <v>1621</v>
      </c>
      <c r="G413" s="505" t="s">
        <v>36</v>
      </c>
      <c r="H413" s="505">
        <v>54</v>
      </c>
      <c r="I413" s="499"/>
      <c r="J413" s="842"/>
      <c r="K413" s="498" t="s">
        <v>1622</v>
      </c>
    </row>
    <row r="414" spans="1:11" ht="15.75" customHeight="1">
      <c r="A414" s="851" t="s">
        <v>527</v>
      </c>
      <c r="B414" s="788">
        <v>45203</v>
      </c>
      <c r="C414" s="791">
        <v>0.375</v>
      </c>
      <c r="D414" s="490" t="s">
        <v>1623</v>
      </c>
      <c r="E414" s="500" t="s">
        <v>607</v>
      </c>
      <c r="F414" s="490" t="s">
        <v>191</v>
      </c>
      <c r="G414" s="792" t="s">
        <v>591</v>
      </c>
      <c r="H414" s="505">
        <v>54</v>
      </c>
      <c r="I414" s="499" t="s">
        <v>526</v>
      </c>
      <c r="J414" s="842"/>
      <c r="K414" s="498"/>
    </row>
    <row r="415" spans="1:11" ht="15.75" customHeight="1">
      <c r="A415" s="851"/>
      <c r="B415" s="788"/>
      <c r="C415" s="830">
        <v>0.60416666666666663</v>
      </c>
      <c r="D415" s="807" t="s">
        <v>98</v>
      </c>
      <c r="E415" s="799" t="s">
        <v>607</v>
      </c>
      <c r="F415" s="807" t="s">
        <v>1624</v>
      </c>
      <c r="G415" s="818" t="s">
        <v>19</v>
      </c>
      <c r="H415" s="841"/>
      <c r="I415" s="499"/>
      <c r="J415" s="842"/>
      <c r="K415" s="498" t="s">
        <v>1625</v>
      </c>
    </row>
    <row r="416" spans="1:11" ht="15.75" customHeight="1">
      <c r="A416" s="851" t="s">
        <v>530</v>
      </c>
      <c r="B416" s="788">
        <v>45204</v>
      </c>
      <c r="C416" s="791"/>
      <c r="D416" s="490"/>
      <c r="E416" s="500" t="s">
        <v>607</v>
      </c>
      <c r="F416" s="490"/>
      <c r="G416" s="509" t="s">
        <v>19</v>
      </c>
      <c r="H416" s="505">
        <v>54</v>
      </c>
      <c r="I416" s="499"/>
      <c r="J416" s="842"/>
      <c r="K416" s="498"/>
    </row>
    <row r="417" spans="1:11" ht="15.75" customHeight="1">
      <c r="A417" s="851" t="s">
        <v>533</v>
      </c>
      <c r="B417" s="788">
        <v>45205</v>
      </c>
      <c r="C417" s="800"/>
      <c r="D417" s="806" t="s">
        <v>1626</v>
      </c>
      <c r="E417" s="807" t="s">
        <v>575</v>
      </c>
      <c r="F417" s="807" t="s">
        <v>1627</v>
      </c>
      <c r="G417" s="792" t="s">
        <v>591</v>
      </c>
      <c r="H417" s="819" t="s">
        <v>19</v>
      </c>
      <c r="I417" s="499"/>
      <c r="J417" s="842"/>
      <c r="K417" s="498" t="s">
        <v>1628</v>
      </c>
    </row>
    <row r="418" spans="1:11" ht="15.75" customHeight="1">
      <c r="A418" s="553" t="s">
        <v>535</v>
      </c>
      <c r="B418" s="562">
        <v>45206</v>
      </c>
      <c r="C418" s="547">
        <v>0.5</v>
      </c>
      <c r="D418" s="529" t="s">
        <v>705</v>
      </c>
      <c r="E418" s="519" t="s">
        <v>575</v>
      </c>
      <c r="F418" s="529" t="s">
        <v>1479</v>
      </c>
      <c r="G418" s="739" t="s">
        <v>19</v>
      </c>
      <c r="H418" s="739" t="s">
        <v>656</v>
      </c>
      <c r="I418" s="739" t="s">
        <v>526</v>
      </c>
      <c r="J418" s="565"/>
      <c r="K418" s="498"/>
    </row>
    <row r="419" spans="1:11" ht="15.75" customHeight="1">
      <c r="A419" s="737"/>
      <c r="B419" s="836"/>
      <c r="C419" s="820">
        <v>0.4375</v>
      </c>
      <c r="D419" s="770" t="s">
        <v>1360</v>
      </c>
      <c r="E419" s="764" t="s">
        <v>607</v>
      </c>
      <c r="F419" s="770" t="s">
        <v>1629</v>
      </c>
      <c r="G419" s="843" t="s">
        <v>36</v>
      </c>
      <c r="H419" s="843">
        <v>54</v>
      </c>
      <c r="I419" s="843" t="s">
        <v>526</v>
      </c>
      <c r="J419" s="738"/>
      <c r="K419" s="498"/>
    </row>
    <row r="420" spans="1:11" ht="15.75" customHeight="1">
      <c r="A420" s="737" t="s">
        <v>536</v>
      </c>
      <c r="B420" s="836">
        <v>45207</v>
      </c>
      <c r="C420" s="820">
        <v>0.39583333333333331</v>
      </c>
      <c r="D420" s="770" t="s">
        <v>29</v>
      </c>
      <c r="E420" s="764" t="s">
        <v>30</v>
      </c>
      <c r="F420" s="770" t="s">
        <v>263</v>
      </c>
      <c r="G420" s="843" t="s">
        <v>36</v>
      </c>
      <c r="H420" s="843">
        <v>54</v>
      </c>
      <c r="I420" s="843" t="s">
        <v>526</v>
      </c>
      <c r="J420" s="738"/>
      <c r="K420" s="498"/>
    </row>
    <row r="421" spans="1:11" ht="15.75" customHeight="1">
      <c r="A421" s="554"/>
      <c r="B421" s="563"/>
      <c r="C421" s="548">
        <v>0.45833333333333331</v>
      </c>
      <c r="D421" s="531" t="s">
        <v>1630</v>
      </c>
      <c r="E421" s="525" t="s">
        <v>607</v>
      </c>
      <c r="F421" s="531" t="s">
        <v>1630</v>
      </c>
      <c r="G421" s="574" t="s">
        <v>19</v>
      </c>
      <c r="H421" s="604"/>
      <c r="I421" s="604"/>
      <c r="J421" s="566"/>
      <c r="K421" s="498"/>
    </row>
    <row r="422" spans="1:11" ht="15.75" customHeight="1">
      <c r="A422" s="851" t="s">
        <v>538</v>
      </c>
      <c r="B422" s="788">
        <v>45208</v>
      </c>
      <c r="C422" s="791">
        <v>0.375</v>
      </c>
      <c r="D422" s="490" t="s">
        <v>1324</v>
      </c>
      <c r="E422" s="500" t="s">
        <v>825</v>
      </c>
      <c r="F422" s="490" t="s">
        <v>1326</v>
      </c>
      <c r="G422" s="499" t="s">
        <v>19</v>
      </c>
      <c r="H422" s="499">
        <v>54</v>
      </c>
      <c r="I422" s="505" t="s">
        <v>526</v>
      </c>
      <c r="J422" s="842"/>
      <c r="K422" s="498"/>
    </row>
    <row r="423" spans="1:11" ht="15.75" customHeight="1">
      <c r="A423" s="851" t="s">
        <v>541</v>
      </c>
      <c r="B423" s="788">
        <v>45209</v>
      </c>
      <c r="C423" s="791">
        <v>0.39583333333333331</v>
      </c>
      <c r="D423" s="490" t="s">
        <v>1327</v>
      </c>
      <c r="E423" s="500" t="s">
        <v>596</v>
      </c>
      <c r="F423" s="504" t="s">
        <v>1631</v>
      </c>
      <c r="G423" s="505" t="s">
        <v>19</v>
      </c>
      <c r="H423" s="505">
        <v>54</v>
      </c>
      <c r="I423" s="499"/>
      <c r="J423" s="842"/>
      <c r="K423" s="498"/>
    </row>
    <row r="424" spans="1:11" ht="15.75" customHeight="1">
      <c r="A424" s="851"/>
      <c r="B424" s="788"/>
      <c r="C424" s="791">
        <v>0.58333333333333337</v>
      </c>
      <c r="D424" s="490" t="s">
        <v>34</v>
      </c>
      <c r="E424" s="500" t="s">
        <v>596</v>
      </c>
      <c r="F424" s="1" t="s">
        <v>1589</v>
      </c>
      <c r="G424" s="19" t="s">
        <v>36</v>
      </c>
      <c r="H424" s="19">
        <v>54</v>
      </c>
      <c r="I424" s="19" t="s">
        <v>526</v>
      </c>
      <c r="J424" s="842"/>
      <c r="K424" s="498"/>
    </row>
    <row r="425" spans="1:11" s="70" customFormat="1" ht="15.75" customHeight="1">
      <c r="A425" s="851" t="s">
        <v>527</v>
      </c>
      <c r="B425" s="788">
        <v>45210</v>
      </c>
      <c r="C425" s="791" t="s">
        <v>1371</v>
      </c>
      <c r="D425" s="490" t="s">
        <v>1328</v>
      </c>
      <c r="E425" s="500" t="s">
        <v>596</v>
      </c>
      <c r="F425" s="490" t="s">
        <v>1632</v>
      </c>
      <c r="G425" s="509" t="s">
        <v>19</v>
      </c>
      <c r="H425" s="505">
        <v>54</v>
      </c>
      <c r="I425" s="499"/>
      <c r="J425" s="842"/>
      <c r="K425" s="498"/>
    </row>
    <row r="426" spans="1:11" s="70" customFormat="1" ht="15.75" customHeight="1">
      <c r="A426" s="851" t="s">
        <v>530</v>
      </c>
      <c r="B426" s="788">
        <v>45211</v>
      </c>
      <c r="C426" s="800">
        <v>0.66666666666666663</v>
      </c>
      <c r="D426" s="806" t="s">
        <v>98</v>
      </c>
      <c r="E426" s="807" t="s">
        <v>596</v>
      </c>
      <c r="F426" s="807" t="s">
        <v>1522</v>
      </c>
      <c r="G426" s="819" t="s">
        <v>19</v>
      </c>
      <c r="H426" s="819"/>
      <c r="I426" s="499"/>
      <c r="J426" s="842"/>
      <c r="K426" s="498" t="s">
        <v>1341</v>
      </c>
    </row>
    <row r="427" spans="1:11" s="70" customFormat="1" ht="15.75" customHeight="1">
      <c r="A427" s="851" t="s">
        <v>533</v>
      </c>
      <c r="B427" s="788">
        <v>45212</v>
      </c>
      <c r="C427" s="791">
        <v>0.58333333333333337</v>
      </c>
      <c r="D427" s="982" t="s">
        <v>920</v>
      </c>
      <c r="E427" s="500" t="s">
        <v>24</v>
      </c>
      <c r="F427" s="490" t="s">
        <v>1633</v>
      </c>
      <c r="G427" s="792" t="s">
        <v>591</v>
      </c>
      <c r="H427" s="505">
        <v>54</v>
      </c>
      <c r="I427" s="499"/>
      <c r="J427" s="842"/>
      <c r="K427" s="498"/>
    </row>
    <row r="428" spans="1:11" ht="15.75" customHeight="1">
      <c r="A428" s="553" t="s">
        <v>535</v>
      </c>
      <c r="B428" s="562">
        <v>45213</v>
      </c>
      <c r="C428" s="547">
        <v>0.5</v>
      </c>
      <c r="D428" s="995" t="s">
        <v>461</v>
      </c>
      <c r="E428" s="519" t="s">
        <v>596</v>
      </c>
      <c r="F428" s="529" t="s">
        <v>1634</v>
      </c>
      <c r="G428" s="744" t="s">
        <v>591</v>
      </c>
      <c r="H428" s="573">
        <v>54</v>
      </c>
      <c r="I428" s="540"/>
      <c r="J428" s="565"/>
      <c r="K428" s="498"/>
    </row>
    <row r="429" spans="1:11" ht="15.75" customHeight="1">
      <c r="A429" s="554" t="s">
        <v>536</v>
      </c>
      <c r="B429" s="563">
        <v>45214</v>
      </c>
      <c r="C429" s="548">
        <v>0.45833333333333331</v>
      </c>
      <c r="D429" s="531" t="s">
        <v>1630</v>
      </c>
      <c r="E429" s="525" t="s">
        <v>596</v>
      </c>
      <c r="F429" s="531" t="s">
        <v>1630</v>
      </c>
      <c r="G429" s="574" t="s">
        <v>19</v>
      </c>
      <c r="H429" s="543"/>
      <c r="I429" s="542"/>
      <c r="J429" s="566"/>
      <c r="K429" s="498"/>
    </row>
    <row r="430" spans="1:11" ht="15.75" customHeight="1">
      <c r="A430" s="851" t="s">
        <v>538</v>
      </c>
      <c r="B430" s="788">
        <v>45215</v>
      </c>
      <c r="C430" s="791">
        <v>0.375</v>
      </c>
      <c r="D430" s="490" t="s">
        <v>1324</v>
      </c>
      <c r="E430" s="500" t="s">
        <v>596</v>
      </c>
      <c r="F430" s="490" t="s">
        <v>1326</v>
      </c>
      <c r="G430" s="499" t="s">
        <v>19</v>
      </c>
      <c r="H430" s="499">
        <v>54</v>
      </c>
      <c r="I430" s="505" t="s">
        <v>526</v>
      </c>
      <c r="J430" s="842"/>
      <c r="K430" s="498"/>
    </row>
    <row r="431" spans="1:11" ht="15.75" customHeight="1">
      <c r="A431" s="851" t="s">
        <v>541</v>
      </c>
      <c r="B431" s="788">
        <v>45216</v>
      </c>
      <c r="C431" s="791">
        <v>0.39583333333333331</v>
      </c>
      <c r="D431" s="490" t="s">
        <v>1327</v>
      </c>
      <c r="E431" s="500" t="s">
        <v>608</v>
      </c>
      <c r="F431" s="504" t="s">
        <v>1555</v>
      </c>
      <c r="G431" s="505" t="s">
        <v>19</v>
      </c>
      <c r="H431" s="505">
        <v>54</v>
      </c>
      <c r="I431" s="499"/>
      <c r="J431" s="842"/>
      <c r="K431" s="498"/>
    </row>
    <row r="432" spans="1:11" ht="15.75" customHeight="1">
      <c r="A432" s="851" t="s">
        <v>527</v>
      </c>
      <c r="B432" s="788">
        <v>45217</v>
      </c>
      <c r="C432" s="791" t="s">
        <v>1371</v>
      </c>
      <c r="D432" s="490" t="s">
        <v>1328</v>
      </c>
      <c r="E432" s="500" t="s">
        <v>608</v>
      </c>
      <c r="F432" s="490" t="s">
        <v>703</v>
      </c>
      <c r="G432" s="509" t="s">
        <v>19</v>
      </c>
      <c r="H432" s="505">
        <v>54</v>
      </c>
      <c r="I432" s="499" t="s">
        <v>526</v>
      </c>
      <c r="J432" s="842"/>
      <c r="K432" s="498"/>
    </row>
    <row r="433" spans="1:11" ht="15.75" customHeight="1">
      <c r="A433" s="851" t="s">
        <v>530</v>
      </c>
      <c r="B433" s="788">
        <v>45218</v>
      </c>
      <c r="C433" s="791"/>
      <c r="D433" s="490"/>
      <c r="E433" s="500" t="s">
        <v>608</v>
      </c>
      <c r="F433" s="490"/>
      <c r="G433" s="509"/>
      <c r="H433" s="505"/>
      <c r="I433" s="499"/>
      <c r="J433" s="842"/>
      <c r="K433" s="498"/>
    </row>
    <row r="434" spans="1:11" ht="15.75" customHeight="1">
      <c r="A434" s="851" t="s">
        <v>533</v>
      </c>
      <c r="B434" s="788">
        <v>45219</v>
      </c>
      <c r="C434" s="791"/>
      <c r="D434" s="490"/>
      <c r="E434" s="500" t="s">
        <v>608</v>
      </c>
      <c r="F434" s="490"/>
      <c r="G434" s="509"/>
      <c r="H434" s="505"/>
      <c r="I434" s="499"/>
      <c r="J434" s="842"/>
      <c r="K434" s="498"/>
    </row>
    <row r="435" spans="1:11" ht="15.75" customHeight="1">
      <c r="A435" s="553" t="s">
        <v>535</v>
      </c>
      <c r="B435" s="562">
        <v>45220</v>
      </c>
      <c r="C435" s="547">
        <v>0.625</v>
      </c>
      <c r="D435" s="529" t="s">
        <v>1635</v>
      </c>
      <c r="E435" s="519" t="s">
        <v>24</v>
      </c>
      <c r="F435" s="529" t="s">
        <v>1635</v>
      </c>
      <c r="G435" s="572" t="s">
        <v>36</v>
      </c>
      <c r="H435" s="573"/>
      <c r="I435" s="540"/>
      <c r="J435" s="565"/>
      <c r="K435" s="498"/>
    </row>
    <row r="436" spans="1:11" ht="15.75" customHeight="1">
      <c r="A436" s="737"/>
      <c r="B436" s="836"/>
      <c r="C436" s="820">
        <v>0.625</v>
      </c>
      <c r="D436" s="770" t="s">
        <v>1636</v>
      </c>
      <c r="E436" s="764" t="s">
        <v>32</v>
      </c>
      <c r="F436" s="770" t="s">
        <v>1637</v>
      </c>
      <c r="G436" s="1011" t="s">
        <v>36</v>
      </c>
      <c r="H436" s="828"/>
      <c r="I436" s="803"/>
      <c r="J436" s="738"/>
      <c r="K436" s="498"/>
    </row>
    <row r="437" spans="1:11" ht="15.75" customHeight="1">
      <c r="A437" s="737"/>
      <c r="B437" s="836"/>
      <c r="C437" s="820">
        <v>0.65</v>
      </c>
      <c r="D437" s="770" t="s">
        <v>1343</v>
      </c>
      <c r="E437" s="764" t="s">
        <v>46</v>
      </c>
      <c r="F437" s="770" t="s">
        <v>1638</v>
      </c>
      <c r="G437" s="1011" t="s">
        <v>36</v>
      </c>
      <c r="H437" s="828"/>
      <c r="I437" s="803"/>
      <c r="J437" s="738"/>
      <c r="K437" s="498"/>
    </row>
    <row r="438" spans="1:11" ht="15.75" customHeight="1">
      <c r="A438" s="554" t="s">
        <v>536</v>
      </c>
      <c r="B438" s="563">
        <v>45221</v>
      </c>
      <c r="C438" s="548">
        <v>0.45833333333333331</v>
      </c>
      <c r="D438" s="531" t="s">
        <v>1630</v>
      </c>
      <c r="E438" s="525" t="s">
        <v>608</v>
      </c>
      <c r="F438" s="531" t="s">
        <v>1630</v>
      </c>
      <c r="G438" s="574" t="s">
        <v>19</v>
      </c>
      <c r="H438" s="543"/>
      <c r="I438" s="542"/>
      <c r="J438" s="566"/>
      <c r="K438" s="498"/>
    </row>
    <row r="439" spans="1:11" ht="15.75" customHeight="1">
      <c r="A439" s="851" t="s">
        <v>538</v>
      </c>
      <c r="B439" s="788">
        <v>45222</v>
      </c>
      <c r="C439" s="791">
        <v>0.375</v>
      </c>
      <c r="D439" s="490" t="s">
        <v>1324</v>
      </c>
      <c r="E439" s="500" t="s">
        <v>575</v>
      </c>
      <c r="F439" s="490" t="s">
        <v>1326</v>
      </c>
      <c r="G439" s="499" t="s">
        <v>19</v>
      </c>
      <c r="H439" s="499">
        <v>54</v>
      </c>
      <c r="I439" s="505" t="s">
        <v>526</v>
      </c>
      <c r="J439" s="842"/>
      <c r="K439" s="498"/>
    </row>
    <row r="440" spans="1:11" ht="15.75" customHeight="1">
      <c r="A440" s="851" t="s">
        <v>541</v>
      </c>
      <c r="B440" s="788">
        <v>45223</v>
      </c>
      <c r="C440" s="791">
        <v>0.5</v>
      </c>
      <c r="D440" s="490" t="s">
        <v>1327</v>
      </c>
      <c r="E440" s="500" t="s">
        <v>607</v>
      </c>
      <c r="F440" s="504" t="s">
        <v>1639</v>
      </c>
      <c r="G440" s="505" t="s">
        <v>19</v>
      </c>
      <c r="H440" s="505">
        <v>54</v>
      </c>
      <c r="I440" s="499"/>
      <c r="J440" s="842"/>
      <c r="K440" s="498"/>
    </row>
    <row r="441" spans="1:11" ht="15.75" customHeight="1">
      <c r="A441" s="851" t="s">
        <v>527</v>
      </c>
      <c r="B441" s="788">
        <v>45224</v>
      </c>
      <c r="C441" s="791" t="s">
        <v>1371</v>
      </c>
      <c r="D441" s="490" t="s">
        <v>1328</v>
      </c>
      <c r="E441" s="500" t="s">
        <v>607</v>
      </c>
      <c r="F441" s="490" t="s">
        <v>1640</v>
      </c>
      <c r="G441" s="509" t="s">
        <v>19</v>
      </c>
      <c r="H441" s="505">
        <v>54</v>
      </c>
      <c r="I441" s="499"/>
      <c r="J441" s="842"/>
      <c r="K441" s="498"/>
    </row>
    <row r="442" spans="1:11" ht="15.75" customHeight="1">
      <c r="A442" s="851" t="s">
        <v>530</v>
      </c>
      <c r="B442" s="788">
        <v>45225</v>
      </c>
      <c r="C442" s="791">
        <v>0.58333333333333337</v>
      </c>
      <c r="D442" s="490" t="s">
        <v>920</v>
      </c>
      <c r="E442" s="500" t="s">
        <v>607</v>
      </c>
      <c r="F442" s="490" t="s">
        <v>1641</v>
      </c>
      <c r="G442" s="509" t="s">
        <v>19</v>
      </c>
      <c r="H442" s="505"/>
      <c r="I442" s="499"/>
      <c r="J442" s="842"/>
      <c r="K442" s="498" t="s">
        <v>1642</v>
      </c>
    </row>
    <row r="443" spans="1:11" ht="15.75" customHeight="1">
      <c r="A443" s="851"/>
      <c r="B443" s="788"/>
      <c r="C443" s="791">
        <v>0.61111111111111105</v>
      </c>
      <c r="D443" s="490" t="s">
        <v>1643</v>
      </c>
      <c r="E443" s="500" t="s">
        <v>608</v>
      </c>
      <c r="F443" s="490" t="s">
        <v>1644</v>
      </c>
      <c r="G443" s="509" t="s">
        <v>19</v>
      </c>
      <c r="H443" s="505">
        <v>54</v>
      </c>
      <c r="I443" s="499" t="s">
        <v>526</v>
      </c>
      <c r="J443" s="842"/>
      <c r="K443" s="498" t="s">
        <v>1645</v>
      </c>
    </row>
    <row r="444" spans="1:11" ht="15.75" customHeight="1">
      <c r="A444" s="851" t="s">
        <v>533</v>
      </c>
      <c r="B444" s="788">
        <v>45226</v>
      </c>
      <c r="C444" s="791"/>
      <c r="D444" s="490"/>
      <c r="E444" s="500" t="s">
        <v>607</v>
      </c>
      <c r="F444" s="490"/>
      <c r="G444" s="509"/>
      <c r="H444" s="505"/>
      <c r="I444" s="499"/>
      <c r="J444" s="842"/>
      <c r="K444" s="498"/>
    </row>
    <row r="445" spans="1:11" ht="15.75" customHeight="1">
      <c r="A445" s="553" t="s">
        <v>535</v>
      </c>
      <c r="B445" s="562">
        <v>45227</v>
      </c>
      <c r="C445" s="547">
        <v>0.45833333333333331</v>
      </c>
      <c r="D445" s="529" t="s">
        <v>1646</v>
      </c>
      <c r="E445" s="519" t="s">
        <v>575</v>
      </c>
      <c r="F445" s="529" t="s">
        <v>1647</v>
      </c>
      <c r="G445" s="744" t="s">
        <v>591</v>
      </c>
      <c r="H445" s="520">
        <v>54</v>
      </c>
      <c r="I445" s="540"/>
      <c r="J445" s="565"/>
      <c r="K445" s="1"/>
    </row>
    <row r="446" spans="1:11" ht="15.75" customHeight="1">
      <c r="A446" s="554" t="s">
        <v>536</v>
      </c>
      <c r="B446" s="563">
        <v>45228</v>
      </c>
      <c r="C446" s="548">
        <v>0.45833333333333331</v>
      </c>
      <c r="D446" s="531" t="s">
        <v>1630</v>
      </c>
      <c r="E446" s="525" t="s">
        <v>607</v>
      </c>
      <c r="F446" s="531" t="s">
        <v>1630</v>
      </c>
      <c r="G446" s="574" t="s">
        <v>19</v>
      </c>
      <c r="H446" s="543"/>
      <c r="I446" s="542"/>
      <c r="J446" s="566"/>
      <c r="K446" s="780"/>
    </row>
    <row r="447" spans="1:11" ht="15.75" customHeight="1">
      <c r="A447" s="851" t="s">
        <v>538</v>
      </c>
      <c r="B447" s="788">
        <v>45229</v>
      </c>
      <c r="C447" s="791">
        <v>0.375</v>
      </c>
      <c r="D447" s="490" t="s">
        <v>1324</v>
      </c>
      <c r="E447" s="500" t="s">
        <v>825</v>
      </c>
      <c r="F447" s="490" t="s">
        <v>1326</v>
      </c>
      <c r="G447" s="499" t="s">
        <v>19</v>
      </c>
      <c r="H447" s="499">
        <v>54</v>
      </c>
      <c r="I447" s="505" t="s">
        <v>526</v>
      </c>
      <c r="J447" s="842"/>
      <c r="K447" s="498"/>
    </row>
    <row r="448" spans="1:11" ht="15.75" customHeight="1">
      <c r="A448" s="851" t="s">
        <v>541</v>
      </c>
      <c r="B448" s="788">
        <v>45230</v>
      </c>
      <c r="C448" s="791">
        <v>0.41666666666666669</v>
      </c>
      <c r="D448" s="490" t="s">
        <v>1327</v>
      </c>
      <c r="E448" s="500" t="s">
        <v>596</v>
      </c>
      <c r="F448" s="504" t="s">
        <v>1648</v>
      </c>
      <c r="G448" s="505" t="s">
        <v>19</v>
      </c>
      <c r="H448" s="505">
        <v>54</v>
      </c>
      <c r="I448" s="499"/>
      <c r="J448" s="842"/>
      <c r="K448" s="498"/>
    </row>
    <row r="449" spans="1:11" ht="28.5" customHeight="1">
      <c r="A449" s="1535" t="s">
        <v>478</v>
      </c>
      <c r="B449" s="1536"/>
      <c r="C449" s="1536"/>
      <c r="D449" s="1536"/>
      <c r="E449" s="1536"/>
      <c r="F449" s="1536"/>
      <c r="G449" s="1536"/>
      <c r="H449" s="1536"/>
      <c r="I449" s="1536"/>
      <c r="J449" s="1537"/>
      <c r="K449" s="498"/>
    </row>
    <row r="450" spans="1:11" ht="15.75" customHeight="1">
      <c r="A450" s="847" t="s">
        <v>4</v>
      </c>
      <c r="B450" s="502" t="s">
        <v>495</v>
      </c>
      <c r="C450" s="503" t="s">
        <v>5</v>
      </c>
      <c r="D450" s="502" t="s">
        <v>523</v>
      </c>
      <c r="E450" s="502" t="s">
        <v>7</v>
      </c>
      <c r="F450" s="502" t="s">
        <v>524</v>
      </c>
      <c r="G450" s="503" t="s">
        <v>9</v>
      </c>
      <c r="H450" s="503" t="s">
        <v>525</v>
      </c>
      <c r="I450" s="502" t="s">
        <v>911</v>
      </c>
      <c r="J450" s="793" t="s">
        <v>1323</v>
      </c>
      <c r="K450" s="498"/>
    </row>
    <row r="451" spans="1:11" ht="15.75" customHeight="1">
      <c r="A451" s="851" t="s">
        <v>527</v>
      </c>
      <c r="B451" s="788">
        <v>45231</v>
      </c>
      <c r="C451" s="791"/>
      <c r="D451" s="490" t="s">
        <v>1328</v>
      </c>
      <c r="E451" s="500" t="s">
        <v>596</v>
      </c>
      <c r="F451" s="490" t="s">
        <v>1649</v>
      </c>
      <c r="G451" s="744" t="s">
        <v>591</v>
      </c>
      <c r="H451" s="499">
        <v>54</v>
      </c>
      <c r="I451" s="507"/>
      <c r="J451" s="789"/>
      <c r="K451" s="498"/>
    </row>
    <row r="452" spans="1:11" ht="15.75" customHeight="1">
      <c r="A452" s="851" t="s">
        <v>530</v>
      </c>
      <c r="B452" s="788">
        <v>45232</v>
      </c>
      <c r="C452" s="791"/>
      <c r="D452" s="490"/>
      <c r="E452" s="500" t="s">
        <v>596</v>
      </c>
      <c r="F452" s="490"/>
      <c r="G452" s="488"/>
      <c r="H452" s="499"/>
      <c r="I452" s="507"/>
      <c r="J452" s="789"/>
      <c r="K452" s="498"/>
    </row>
    <row r="453" spans="1:11" ht="15.75" customHeight="1">
      <c r="A453" s="851" t="s">
        <v>533</v>
      </c>
      <c r="B453" s="788">
        <v>45233</v>
      </c>
      <c r="C453" s="791"/>
      <c r="D453" s="490"/>
      <c r="E453" s="500" t="s">
        <v>596</v>
      </c>
      <c r="F453" s="490"/>
      <c r="G453" s="488"/>
      <c r="H453" s="499"/>
      <c r="I453" s="507"/>
      <c r="J453" s="789"/>
      <c r="K453" s="498"/>
    </row>
    <row r="454" spans="1:11" ht="15.75" customHeight="1">
      <c r="A454" s="553" t="s">
        <v>535</v>
      </c>
      <c r="B454" s="562">
        <v>45234</v>
      </c>
      <c r="C454" s="547">
        <v>0.66666666666666663</v>
      </c>
      <c r="D454" s="529" t="s">
        <v>883</v>
      </c>
      <c r="E454" s="519" t="s">
        <v>30</v>
      </c>
      <c r="F454" s="529" t="s">
        <v>1650</v>
      </c>
      <c r="G454" s="520" t="s">
        <v>36</v>
      </c>
      <c r="H454" s="540"/>
      <c r="I454" s="575"/>
      <c r="J454" s="521"/>
      <c r="K454" s="498"/>
    </row>
    <row r="455" spans="1:11" ht="15.75" customHeight="1">
      <c r="A455" s="737" t="s">
        <v>536</v>
      </c>
      <c r="B455" s="836">
        <v>45235</v>
      </c>
      <c r="C455" s="820">
        <v>0.41666666666666669</v>
      </c>
      <c r="D455" s="770" t="s">
        <v>1360</v>
      </c>
      <c r="E455" s="764" t="s">
        <v>596</v>
      </c>
      <c r="F455" s="770" t="s">
        <v>1651</v>
      </c>
      <c r="G455" s="798" t="s">
        <v>36</v>
      </c>
      <c r="H455" s="803">
        <v>54</v>
      </c>
      <c r="I455" s="844"/>
      <c r="J455" s="740"/>
      <c r="K455" s="498"/>
    </row>
    <row r="456" spans="1:11" ht="15.75" customHeight="1">
      <c r="A456" s="554"/>
      <c r="B456" s="563"/>
      <c r="C456" s="548">
        <v>0.41666666666666669</v>
      </c>
      <c r="D456" s="531" t="s">
        <v>30</v>
      </c>
      <c r="E456" s="524" t="s">
        <v>30</v>
      </c>
      <c r="F456" s="531" t="s">
        <v>263</v>
      </c>
      <c r="G456" s="526" t="s">
        <v>36</v>
      </c>
      <c r="H456" s="542">
        <v>54</v>
      </c>
      <c r="I456" s="557"/>
      <c r="J456" s="527"/>
      <c r="K456" s="498"/>
    </row>
    <row r="457" spans="1:11" ht="15.75" customHeight="1">
      <c r="A457" s="851" t="s">
        <v>538</v>
      </c>
      <c r="B457" s="788">
        <v>45236</v>
      </c>
      <c r="C457" s="791">
        <v>0.375</v>
      </c>
      <c r="D457" s="490" t="s">
        <v>1324</v>
      </c>
      <c r="E457" s="500" t="s">
        <v>607</v>
      </c>
      <c r="F457" s="490" t="s">
        <v>1326</v>
      </c>
      <c r="G457" s="499" t="s">
        <v>19</v>
      </c>
      <c r="H457" s="499">
        <v>54</v>
      </c>
      <c r="I457" s="505"/>
      <c r="J457" s="789"/>
      <c r="K457" s="498"/>
    </row>
    <row r="458" spans="1:11" ht="15.75" customHeight="1">
      <c r="A458" s="851" t="s">
        <v>541</v>
      </c>
      <c r="B458" s="788">
        <v>45237</v>
      </c>
      <c r="C458" s="791">
        <v>0.41666666666666669</v>
      </c>
      <c r="D458" s="490" t="s">
        <v>1327</v>
      </c>
      <c r="E458" s="500" t="s">
        <v>596</v>
      </c>
      <c r="F458" s="490" t="s">
        <v>1652</v>
      </c>
      <c r="G458" s="488" t="s">
        <v>19</v>
      </c>
      <c r="H458" s="499">
        <v>54</v>
      </c>
      <c r="I458" s="507"/>
      <c r="J458" s="789"/>
      <c r="K458" s="498"/>
    </row>
    <row r="459" spans="1:11" ht="15.75" customHeight="1">
      <c r="A459" s="851"/>
      <c r="B459" s="788"/>
      <c r="C459" s="791">
        <v>0.58333333333333337</v>
      </c>
      <c r="D459" s="490" t="s">
        <v>34</v>
      </c>
      <c r="E459" s="500" t="s">
        <v>596</v>
      </c>
      <c r="F459" s="1" t="s">
        <v>359</v>
      </c>
      <c r="G459" s="19" t="s">
        <v>36</v>
      </c>
      <c r="H459" s="19">
        <v>54</v>
      </c>
      <c r="I459" s="19"/>
      <c r="J459" s="789"/>
      <c r="K459" s="498"/>
    </row>
    <row r="460" spans="1:11" ht="15.75" customHeight="1">
      <c r="A460" s="851" t="s">
        <v>527</v>
      </c>
      <c r="B460" s="788">
        <v>45238</v>
      </c>
      <c r="C460" s="791">
        <v>0.39583333333333331</v>
      </c>
      <c r="D460" s="490" t="s">
        <v>1328</v>
      </c>
      <c r="E460" s="500" t="s">
        <v>596</v>
      </c>
      <c r="F460" s="490" t="s">
        <v>1653</v>
      </c>
      <c r="G460" s="488" t="s">
        <v>19</v>
      </c>
      <c r="H460" s="499">
        <v>54</v>
      </c>
      <c r="I460" s="507"/>
      <c r="J460" s="789"/>
      <c r="K460" s="498"/>
    </row>
    <row r="461" spans="1:11" ht="15.75" customHeight="1">
      <c r="A461" s="851" t="s">
        <v>530</v>
      </c>
      <c r="B461" s="788">
        <v>45239</v>
      </c>
      <c r="C461" s="800">
        <v>0.625</v>
      </c>
      <c r="D461" s="806" t="s">
        <v>98</v>
      </c>
      <c r="E461" s="799" t="s">
        <v>1654</v>
      </c>
      <c r="F461" s="807" t="s">
        <v>1522</v>
      </c>
      <c r="G461" s="819" t="s">
        <v>19</v>
      </c>
      <c r="H461" s="819"/>
      <c r="I461" s="507"/>
      <c r="J461" s="789"/>
      <c r="K461" s="498" t="s">
        <v>1341</v>
      </c>
    </row>
    <row r="462" spans="1:11" ht="15.75" customHeight="1">
      <c r="A462" s="851" t="s">
        <v>533</v>
      </c>
      <c r="B462" s="788">
        <v>45240</v>
      </c>
      <c r="C462" s="791">
        <v>0.79166666666666663</v>
      </c>
      <c r="D462" s="490" t="s">
        <v>30</v>
      </c>
      <c r="E462" s="498" t="s">
        <v>30</v>
      </c>
      <c r="F462" s="490" t="s">
        <v>1655</v>
      </c>
      <c r="G462" s="488" t="s">
        <v>36</v>
      </c>
      <c r="H462" s="499">
        <v>54</v>
      </c>
      <c r="I462" s="507"/>
      <c r="J462" s="789"/>
      <c r="K462" s="498"/>
    </row>
    <row r="463" spans="1:11" ht="15.75" customHeight="1">
      <c r="A463" s="553" t="s">
        <v>535</v>
      </c>
      <c r="B463" s="562">
        <v>45241</v>
      </c>
      <c r="C463" s="547"/>
      <c r="D463" s="529"/>
      <c r="E463" s="519" t="s">
        <v>608</v>
      </c>
      <c r="F463" s="529"/>
      <c r="G463" s="520"/>
      <c r="H463" s="540"/>
      <c r="I463" s="575"/>
      <c r="J463" s="521"/>
      <c r="K463" s="498"/>
    </row>
    <row r="464" spans="1:11" ht="15.75" customHeight="1">
      <c r="A464" s="554" t="s">
        <v>536</v>
      </c>
      <c r="B464" s="563">
        <v>45242</v>
      </c>
      <c r="C464" s="548"/>
      <c r="D464" s="531"/>
      <c r="E464" s="525" t="s">
        <v>608</v>
      </c>
      <c r="F464" s="531"/>
      <c r="G464" s="526"/>
      <c r="H464" s="542"/>
      <c r="I464" s="557"/>
      <c r="J464" s="527"/>
      <c r="K464" s="498"/>
    </row>
    <row r="465" spans="1:11" ht="15.75" customHeight="1">
      <c r="A465" s="851" t="s">
        <v>538</v>
      </c>
      <c r="B465" s="788">
        <v>45243</v>
      </c>
      <c r="C465" s="791">
        <v>0.375</v>
      </c>
      <c r="D465" s="490" t="s">
        <v>1324</v>
      </c>
      <c r="E465" s="500" t="s">
        <v>575</v>
      </c>
      <c r="F465" s="490" t="s">
        <v>1326</v>
      </c>
      <c r="G465" s="499" t="s">
        <v>19</v>
      </c>
      <c r="H465" s="499">
        <v>54</v>
      </c>
      <c r="I465" s="505"/>
      <c r="J465" s="789"/>
      <c r="K465" s="498"/>
    </row>
    <row r="466" spans="1:11" ht="15.75" customHeight="1">
      <c r="A466" s="851" t="s">
        <v>541</v>
      </c>
      <c r="B466" s="788">
        <v>45244</v>
      </c>
      <c r="C466" s="791">
        <v>0.41666666666666669</v>
      </c>
      <c r="D466" s="490" t="s">
        <v>1327</v>
      </c>
      <c r="E466" s="500" t="s">
        <v>575</v>
      </c>
      <c r="F466" s="490" t="s">
        <v>1648</v>
      </c>
      <c r="G466" s="488" t="s">
        <v>19</v>
      </c>
      <c r="H466" s="499">
        <v>54</v>
      </c>
      <c r="I466" s="507"/>
      <c r="J466" s="789"/>
      <c r="K466" s="498"/>
    </row>
    <row r="467" spans="1:11" ht="15.75" customHeight="1">
      <c r="A467" s="851"/>
      <c r="B467" s="788"/>
      <c r="C467" s="989">
        <v>0.8125</v>
      </c>
      <c r="D467" s="990" t="s">
        <v>1076</v>
      </c>
      <c r="E467" s="988"/>
      <c r="F467" s="990" t="s">
        <v>915</v>
      </c>
      <c r="G467" s="488"/>
      <c r="H467" s="499"/>
      <c r="I467" s="507"/>
      <c r="J467" s="789"/>
      <c r="K467" s="498"/>
    </row>
    <row r="468" spans="1:11" ht="15.75" customHeight="1">
      <c r="A468" s="851" t="s">
        <v>527</v>
      </c>
      <c r="B468" s="788">
        <v>45245</v>
      </c>
      <c r="C468" s="791">
        <v>0.39583333333333331</v>
      </c>
      <c r="D468" s="490" t="s">
        <v>1328</v>
      </c>
      <c r="E468" s="500" t="s">
        <v>575</v>
      </c>
      <c r="F468" s="490" t="s">
        <v>1656</v>
      </c>
      <c r="G468" s="488" t="s">
        <v>19</v>
      </c>
      <c r="H468" s="499">
        <v>54</v>
      </c>
      <c r="I468" s="507"/>
      <c r="J468" s="789"/>
      <c r="K468" s="498"/>
    </row>
    <row r="469" spans="1:11" ht="15.75" customHeight="1">
      <c r="A469" s="851" t="s">
        <v>530</v>
      </c>
      <c r="B469" s="788">
        <v>45246</v>
      </c>
      <c r="C469" s="791">
        <v>0.5</v>
      </c>
      <c r="D469" s="490" t="s">
        <v>920</v>
      </c>
      <c r="E469" s="500" t="s">
        <v>575</v>
      </c>
      <c r="F469" s="490" t="s">
        <v>1641</v>
      </c>
      <c r="G469" s="509" t="s">
        <v>19</v>
      </c>
      <c r="H469" s="499">
        <v>54</v>
      </c>
      <c r="I469" s="507"/>
      <c r="J469" s="789"/>
      <c r="K469" s="498" t="s">
        <v>1645</v>
      </c>
    </row>
    <row r="470" spans="1:11" ht="15.75" customHeight="1">
      <c r="A470" s="851" t="s">
        <v>533</v>
      </c>
      <c r="B470" s="788">
        <v>45247</v>
      </c>
      <c r="I470" s="507"/>
      <c r="J470" s="789"/>
      <c r="K470" s="498"/>
    </row>
    <row r="471" spans="1:11" ht="15.75" customHeight="1">
      <c r="A471" s="553" t="s">
        <v>535</v>
      </c>
      <c r="B471" s="562">
        <v>45248</v>
      </c>
      <c r="C471" s="547">
        <v>0.45833333333333331</v>
      </c>
      <c r="D471" s="529" t="s">
        <v>1657</v>
      </c>
      <c r="E471" s="519" t="s">
        <v>575</v>
      </c>
      <c r="F471" s="529" t="s">
        <v>1658</v>
      </c>
      <c r="G471" s="741" t="s">
        <v>591</v>
      </c>
      <c r="H471" s="540">
        <v>54</v>
      </c>
      <c r="I471" s="575"/>
      <c r="J471" s="521"/>
      <c r="K471" s="498"/>
    </row>
    <row r="472" spans="1:11" ht="15.75" customHeight="1">
      <c r="A472" s="554" t="s">
        <v>536</v>
      </c>
      <c r="B472" s="563">
        <v>45249</v>
      </c>
      <c r="C472" s="548"/>
      <c r="D472" s="531"/>
      <c r="E472" s="525" t="s">
        <v>607</v>
      </c>
      <c r="F472" s="531"/>
      <c r="G472" s="526"/>
      <c r="H472" s="542"/>
      <c r="I472" s="557"/>
      <c r="J472" s="527"/>
      <c r="K472" s="498"/>
    </row>
    <row r="473" spans="1:11" ht="15.75" customHeight="1">
      <c r="A473" s="851" t="s">
        <v>538</v>
      </c>
      <c r="B473" s="788">
        <v>45250</v>
      </c>
      <c r="C473" s="791">
        <v>0.375</v>
      </c>
      <c r="D473" s="490" t="s">
        <v>1324</v>
      </c>
      <c r="E473" s="500" t="s">
        <v>825</v>
      </c>
      <c r="F473" s="490" t="s">
        <v>1326</v>
      </c>
      <c r="G473" s="499" t="s">
        <v>19</v>
      </c>
      <c r="H473" s="499">
        <v>54</v>
      </c>
      <c r="I473" s="505"/>
      <c r="J473" s="789"/>
      <c r="K473" s="498"/>
    </row>
    <row r="474" spans="1:11" ht="15.75" customHeight="1">
      <c r="A474" s="851" t="s">
        <v>541</v>
      </c>
      <c r="B474" s="788">
        <v>45251</v>
      </c>
      <c r="C474" s="791">
        <v>0.41666666666666669</v>
      </c>
      <c r="D474" s="490" t="s">
        <v>1327</v>
      </c>
      <c r="E474" s="500" t="s">
        <v>596</v>
      </c>
      <c r="F474" s="490" t="s">
        <v>1648</v>
      </c>
      <c r="G474" s="488" t="s">
        <v>19</v>
      </c>
      <c r="H474" s="499">
        <v>54</v>
      </c>
      <c r="I474" s="507"/>
      <c r="J474" s="789"/>
      <c r="K474" s="498"/>
    </row>
    <row r="475" spans="1:11" ht="15.75" customHeight="1">
      <c r="A475" s="851" t="s">
        <v>527</v>
      </c>
      <c r="B475" s="788">
        <v>45252</v>
      </c>
      <c r="C475" s="791">
        <v>0.39583333333333331</v>
      </c>
      <c r="D475" s="490" t="s">
        <v>1328</v>
      </c>
      <c r="E475" s="500" t="s">
        <v>596</v>
      </c>
      <c r="F475" s="490" t="s">
        <v>1656</v>
      </c>
      <c r="G475" s="488" t="s">
        <v>19</v>
      </c>
      <c r="H475" s="499">
        <v>54</v>
      </c>
      <c r="I475" s="507"/>
      <c r="J475" s="789"/>
      <c r="K475" s="498"/>
    </row>
    <row r="476" spans="1:11" ht="15.75" customHeight="1">
      <c r="A476" s="851" t="s">
        <v>530</v>
      </c>
      <c r="B476" s="788">
        <v>45253</v>
      </c>
      <c r="C476" s="791"/>
      <c r="D476" s="490"/>
      <c r="E476" s="500" t="s">
        <v>596</v>
      </c>
      <c r="F476" s="490"/>
      <c r="G476" s="488"/>
      <c r="H476" s="499"/>
      <c r="I476" s="507"/>
      <c r="J476" s="789"/>
      <c r="K476" s="498"/>
    </row>
    <row r="477" spans="1:11" ht="15.75" customHeight="1">
      <c r="A477" s="851" t="s">
        <v>533</v>
      </c>
      <c r="B477" s="788">
        <v>45254</v>
      </c>
      <c r="C477" s="791">
        <v>0.58333333333333337</v>
      </c>
      <c r="D477" s="982" t="s">
        <v>920</v>
      </c>
      <c r="E477" s="500" t="s">
        <v>32</v>
      </c>
      <c r="F477" s="490" t="s">
        <v>1633</v>
      </c>
      <c r="G477" s="792" t="s">
        <v>591</v>
      </c>
      <c r="H477" s="505">
        <v>54</v>
      </c>
      <c r="I477" s="507"/>
      <c r="J477" s="789"/>
      <c r="K477" s="498"/>
    </row>
    <row r="478" spans="1:11" ht="15.75" customHeight="1">
      <c r="A478" s="553" t="s">
        <v>535</v>
      </c>
      <c r="B478" s="562">
        <v>45255</v>
      </c>
      <c r="C478" s="547"/>
      <c r="D478" s="529"/>
      <c r="E478" s="519" t="s">
        <v>596</v>
      </c>
      <c r="F478" s="529"/>
      <c r="G478" s="520"/>
      <c r="H478" s="540"/>
      <c r="I478" s="575"/>
      <c r="J478" s="521"/>
      <c r="K478" s="498"/>
    </row>
    <row r="479" spans="1:11" ht="15.75" customHeight="1">
      <c r="A479" s="554" t="s">
        <v>536</v>
      </c>
      <c r="B479" s="563">
        <v>45256</v>
      </c>
      <c r="C479" s="548"/>
      <c r="D479" s="531"/>
      <c r="E479" s="525" t="s">
        <v>596</v>
      </c>
      <c r="F479" s="531"/>
      <c r="G479" s="526"/>
      <c r="H479" s="542"/>
      <c r="I479" s="557"/>
      <c r="J479" s="527"/>
      <c r="K479" s="498"/>
    </row>
    <row r="480" spans="1:11" ht="15.75" customHeight="1">
      <c r="A480" s="851" t="s">
        <v>538</v>
      </c>
      <c r="B480" s="788">
        <v>45257</v>
      </c>
      <c r="C480" s="791">
        <v>0.375</v>
      </c>
      <c r="D480" s="490" t="s">
        <v>1324</v>
      </c>
      <c r="E480" s="500" t="s">
        <v>596</v>
      </c>
      <c r="F480" s="490" t="s">
        <v>1326</v>
      </c>
      <c r="G480" s="499" t="s">
        <v>19</v>
      </c>
      <c r="H480" s="499">
        <v>54</v>
      </c>
      <c r="I480" s="505"/>
      <c r="J480" s="789"/>
      <c r="K480" s="498"/>
    </row>
    <row r="481" spans="1:11" ht="15.75" customHeight="1">
      <c r="A481" s="851" t="s">
        <v>541</v>
      </c>
      <c r="B481" s="788">
        <v>45258</v>
      </c>
      <c r="C481" s="791">
        <v>0.41666666666666669</v>
      </c>
      <c r="D481" s="490" t="s">
        <v>1327</v>
      </c>
      <c r="E481" s="500" t="s">
        <v>596</v>
      </c>
      <c r="F481" s="490" t="s">
        <v>1648</v>
      </c>
      <c r="G481" s="488" t="s">
        <v>19</v>
      </c>
      <c r="H481" s="499">
        <v>54</v>
      </c>
      <c r="I481" s="507"/>
      <c r="J481" s="789"/>
      <c r="K481" s="498"/>
    </row>
    <row r="482" spans="1:11" ht="15.75" customHeight="1">
      <c r="A482" s="851" t="s">
        <v>527</v>
      </c>
      <c r="B482" s="788">
        <v>45259</v>
      </c>
      <c r="C482" s="791">
        <v>0.39583333333333331</v>
      </c>
      <c r="D482" s="490" t="s">
        <v>1328</v>
      </c>
      <c r="E482" s="500" t="s">
        <v>596</v>
      </c>
      <c r="F482" s="490" t="s">
        <v>1659</v>
      </c>
      <c r="G482" s="488" t="s">
        <v>19</v>
      </c>
      <c r="H482" s="499">
        <v>54</v>
      </c>
      <c r="I482" s="507"/>
      <c r="J482" s="789"/>
      <c r="K482" s="498"/>
    </row>
    <row r="483" spans="1:11" ht="15.75" customHeight="1">
      <c r="A483" s="851" t="s">
        <v>530</v>
      </c>
      <c r="B483" s="788">
        <v>45260</v>
      </c>
      <c r="C483" s="791"/>
      <c r="D483" s="490"/>
      <c r="E483" s="500" t="s">
        <v>608</v>
      </c>
      <c r="F483" s="490"/>
      <c r="G483" s="488"/>
      <c r="H483" s="499"/>
      <c r="I483" s="507"/>
      <c r="J483" s="789"/>
      <c r="K483" s="498"/>
    </row>
    <row r="484" spans="1:11" ht="26.45" customHeight="1">
      <c r="A484" s="1535" t="s">
        <v>487</v>
      </c>
      <c r="B484" s="1536"/>
      <c r="C484" s="1536"/>
      <c r="D484" s="1536"/>
      <c r="E484" s="1536"/>
      <c r="F484" s="1536"/>
      <c r="G484" s="1536"/>
      <c r="H484" s="1536"/>
      <c r="I484" s="1536"/>
      <c r="J484" s="1537"/>
      <c r="K484" s="498"/>
    </row>
    <row r="485" spans="1:11" ht="15.75" customHeight="1">
      <c r="A485" s="847" t="s">
        <v>4</v>
      </c>
      <c r="B485" s="502" t="s">
        <v>495</v>
      </c>
      <c r="C485" s="503" t="s">
        <v>5</v>
      </c>
      <c r="D485" s="502" t="s">
        <v>523</v>
      </c>
      <c r="E485" s="502" t="s">
        <v>7</v>
      </c>
      <c r="F485" s="502" t="s">
        <v>524</v>
      </c>
      <c r="G485" s="503" t="s">
        <v>9</v>
      </c>
      <c r="H485" s="503" t="s">
        <v>525</v>
      </c>
      <c r="I485" s="502" t="s">
        <v>911</v>
      </c>
      <c r="J485" s="793" t="s">
        <v>1323</v>
      </c>
      <c r="K485" s="498"/>
    </row>
    <row r="486" spans="1:11" ht="15.75" customHeight="1">
      <c r="A486" s="851" t="s">
        <v>1431</v>
      </c>
      <c r="B486" s="788">
        <v>45261</v>
      </c>
      <c r="C486" s="791"/>
      <c r="D486" s="490"/>
      <c r="E486" s="500" t="s">
        <v>608</v>
      </c>
      <c r="F486" s="490"/>
      <c r="G486" s="499"/>
      <c r="H486" s="499"/>
      <c r="I486" s="499"/>
      <c r="J486" s="842"/>
      <c r="K486" s="498"/>
    </row>
    <row r="487" spans="1:11" ht="15.75" customHeight="1">
      <c r="A487" s="576" t="s">
        <v>1415</v>
      </c>
      <c r="B487" s="562">
        <v>45262</v>
      </c>
      <c r="C487" s="547"/>
      <c r="D487" s="529"/>
      <c r="E487" s="519" t="s">
        <v>608</v>
      </c>
      <c r="F487" s="529"/>
      <c r="G487" s="540"/>
      <c r="H487" s="540"/>
      <c r="I487" s="540"/>
      <c r="J487" s="565"/>
      <c r="K487" s="498"/>
    </row>
    <row r="488" spans="1:11" ht="15.75" customHeight="1">
      <c r="A488" s="577" t="s">
        <v>1418</v>
      </c>
      <c r="B488" s="563">
        <v>45263</v>
      </c>
      <c r="C488" s="548">
        <v>0.41666666666666669</v>
      </c>
      <c r="D488" s="531" t="s">
        <v>30</v>
      </c>
      <c r="E488" s="524" t="s">
        <v>30</v>
      </c>
      <c r="F488" s="531" t="s">
        <v>263</v>
      </c>
      <c r="G488" s="542" t="s">
        <v>36</v>
      </c>
      <c r="H488" s="542">
        <v>54</v>
      </c>
      <c r="I488" s="542"/>
      <c r="J488" s="566"/>
      <c r="K488" s="498"/>
    </row>
    <row r="489" spans="1:11" ht="15.75" customHeight="1">
      <c r="A489" s="851" t="s">
        <v>1420</v>
      </c>
      <c r="B489" s="788">
        <v>45264</v>
      </c>
      <c r="C489" s="791">
        <v>0.375</v>
      </c>
      <c r="D489" s="490" t="s">
        <v>1324</v>
      </c>
      <c r="E489" s="500" t="s">
        <v>1660</v>
      </c>
      <c r="F489" s="490" t="s">
        <v>1326</v>
      </c>
      <c r="G489" s="499" t="s">
        <v>19</v>
      </c>
      <c r="H489" s="499">
        <v>54</v>
      </c>
      <c r="I489" s="505"/>
      <c r="J489" s="842"/>
      <c r="K489" s="498"/>
    </row>
    <row r="490" spans="1:11" ht="15.75" customHeight="1">
      <c r="A490" s="851" t="s">
        <v>1405</v>
      </c>
      <c r="B490" s="788">
        <v>45265</v>
      </c>
      <c r="C490" s="791">
        <v>0.41666666666666669</v>
      </c>
      <c r="D490" s="490" t="s">
        <v>1327</v>
      </c>
      <c r="E490" s="500" t="s">
        <v>575</v>
      </c>
      <c r="F490" s="490" t="s">
        <v>1661</v>
      </c>
      <c r="G490" s="488" t="s">
        <v>19</v>
      </c>
      <c r="H490" s="499">
        <v>54</v>
      </c>
      <c r="I490" s="499"/>
      <c r="J490" s="842"/>
      <c r="K490" s="498"/>
    </row>
    <row r="491" spans="1:11" ht="15.75" customHeight="1">
      <c r="A491" s="851" t="s">
        <v>1409</v>
      </c>
      <c r="B491" s="788">
        <v>45266</v>
      </c>
      <c r="C491" s="791">
        <v>0.39583333333333331</v>
      </c>
      <c r="D491" s="490" t="s">
        <v>1662</v>
      </c>
      <c r="E491" s="500" t="s">
        <v>1663</v>
      </c>
      <c r="F491" s="490" t="s">
        <v>1664</v>
      </c>
      <c r="G491" s="792" t="s">
        <v>591</v>
      </c>
      <c r="H491" s="499">
        <v>54</v>
      </c>
      <c r="I491" s="499"/>
      <c r="J491" s="842"/>
      <c r="K491" s="498"/>
    </row>
    <row r="492" spans="1:11" ht="15.75" customHeight="1">
      <c r="A492" s="851" t="s">
        <v>1412</v>
      </c>
      <c r="B492" s="788">
        <v>45267</v>
      </c>
      <c r="C492" s="791"/>
      <c r="D492" s="490"/>
      <c r="E492" s="500" t="s">
        <v>607</v>
      </c>
      <c r="F492" s="490"/>
      <c r="G492" s="499"/>
      <c r="H492" s="499"/>
      <c r="I492" s="499"/>
      <c r="J492" s="842"/>
      <c r="K492" s="498"/>
    </row>
    <row r="493" spans="1:11" ht="15.75" customHeight="1">
      <c r="A493" s="851" t="s">
        <v>1431</v>
      </c>
      <c r="B493" s="788">
        <v>45268</v>
      </c>
      <c r="C493" s="791"/>
      <c r="D493" s="490"/>
      <c r="E493" s="500" t="s">
        <v>607</v>
      </c>
      <c r="F493" s="490"/>
      <c r="G493" s="499"/>
      <c r="H493" s="499"/>
      <c r="I493" s="499"/>
      <c r="J493" s="842"/>
      <c r="K493" s="498"/>
    </row>
    <row r="494" spans="1:11" ht="15.75" customHeight="1">
      <c r="A494" s="576" t="s">
        <v>1415</v>
      </c>
      <c r="B494" s="562">
        <v>45269</v>
      </c>
      <c r="C494" s="547"/>
      <c r="D494" s="529"/>
      <c r="E494" s="519" t="s">
        <v>607</v>
      </c>
      <c r="F494" s="529"/>
      <c r="G494" s="540"/>
      <c r="H494" s="540"/>
      <c r="I494" s="540"/>
      <c r="J494" s="565"/>
      <c r="K494" s="498"/>
    </row>
    <row r="495" spans="1:11" ht="15.75" customHeight="1">
      <c r="A495" s="577" t="s">
        <v>1418</v>
      </c>
      <c r="B495" s="563">
        <v>45270</v>
      </c>
      <c r="C495" s="548"/>
      <c r="D495" s="531"/>
      <c r="E495" s="525" t="s">
        <v>607</v>
      </c>
      <c r="F495" s="531"/>
      <c r="G495" s="542"/>
      <c r="H495" s="542"/>
      <c r="I495" s="542"/>
      <c r="J495" s="566"/>
      <c r="K495" s="498"/>
    </row>
    <row r="496" spans="1:11" ht="15.75" customHeight="1">
      <c r="A496" s="851" t="s">
        <v>1420</v>
      </c>
      <c r="B496" s="788">
        <v>45271</v>
      </c>
      <c r="C496" s="791">
        <v>0.375</v>
      </c>
      <c r="D496" s="490" t="s">
        <v>1324</v>
      </c>
      <c r="E496" s="500" t="s">
        <v>596</v>
      </c>
      <c r="F496" s="490" t="s">
        <v>1326</v>
      </c>
      <c r="G496" s="499" t="s">
        <v>19</v>
      </c>
      <c r="H496" s="499">
        <v>54</v>
      </c>
      <c r="I496" s="505"/>
      <c r="J496" s="842"/>
      <c r="K496" s="498"/>
    </row>
    <row r="497" spans="1:11" ht="15.75" customHeight="1">
      <c r="A497" s="851" t="s">
        <v>1405</v>
      </c>
      <c r="B497" s="788">
        <v>45272</v>
      </c>
      <c r="C497" s="791">
        <v>0.41666666666666669</v>
      </c>
      <c r="D497" s="490" t="s">
        <v>1327</v>
      </c>
      <c r="E497" s="500" t="s">
        <v>596</v>
      </c>
      <c r="F497" s="490" t="s">
        <v>1648</v>
      </c>
      <c r="G497" s="488" t="s">
        <v>19</v>
      </c>
      <c r="H497" s="499">
        <v>54</v>
      </c>
      <c r="I497" s="499"/>
      <c r="J497" s="842"/>
      <c r="K497" s="498"/>
    </row>
    <row r="498" spans="1:11" ht="15.75" customHeight="1">
      <c r="A498" s="851" t="s">
        <v>1409</v>
      </c>
      <c r="B498" s="788">
        <v>45273</v>
      </c>
      <c r="C498" s="791">
        <v>0.39583333333333331</v>
      </c>
      <c r="D498" s="490" t="s">
        <v>1328</v>
      </c>
      <c r="E498" s="500" t="s">
        <v>596</v>
      </c>
      <c r="F498" s="490" t="s">
        <v>1665</v>
      </c>
      <c r="G498" s="488" t="s">
        <v>19</v>
      </c>
      <c r="H498" s="499">
        <v>54</v>
      </c>
      <c r="I498" s="499"/>
      <c r="J498" s="842"/>
      <c r="K498" s="498"/>
    </row>
    <row r="499" spans="1:11" ht="15.75" customHeight="1">
      <c r="A499" s="851" t="s">
        <v>1412</v>
      </c>
      <c r="B499" s="788">
        <v>45274</v>
      </c>
      <c r="C499" s="791">
        <v>0.45833333333333331</v>
      </c>
      <c r="D499" s="490" t="s">
        <v>30</v>
      </c>
      <c r="E499" s="500" t="s">
        <v>596</v>
      </c>
      <c r="F499" s="490" t="s">
        <v>1666</v>
      </c>
      <c r="G499" s="499" t="s">
        <v>36</v>
      </c>
      <c r="H499" s="499">
        <v>54</v>
      </c>
      <c r="I499" s="499"/>
      <c r="J499" s="842"/>
      <c r="K499" s="498"/>
    </row>
    <row r="500" spans="1:11" ht="15.75" customHeight="1">
      <c r="A500" s="851"/>
      <c r="B500" s="788"/>
      <c r="C500" s="791">
        <v>0.41666666666666669</v>
      </c>
      <c r="D500" s="490" t="s">
        <v>1667</v>
      </c>
      <c r="E500" s="500" t="s">
        <v>596</v>
      </c>
      <c r="F500" s="490" t="s">
        <v>159</v>
      </c>
      <c r="G500" s="499" t="s">
        <v>19</v>
      </c>
      <c r="H500" s="499">
        <v>54</v>
      </c>
      <c r="I500" s="499"/>
      <c r="J500" s="842"/>
      <c r="K500" s="1" t="s">
        <v>1668</v>
      </c>
    </row>
    <row r="501" spans="1:11" ht="15.75" customHeight="1">
      <c r="A501" s="851" t="s">
        <v>1431</v>
      </c>
      <c r="B501" s="788">
        <v>45275</v>
      </c>
      <c r="C501" s="791"/>
      <c r="D501" s="490"/>
      <c r="E501" s="500" t="s">
        <v>596</v>
      </c>
      <c r="F501" s="490"/>
      <c r="G501" s="499"/>
      <c r="H501" s="499"/>
      <c r="I501" s="499"/>
      <c r="J501" s="842"/>
      <c r="K501" s="498"/>
    </row>
    <row r="502" spans="1:11" ht="15.75" customHeight="1">
      <c r="A502" s="576" t="s">
        <v>1415</v>
      </c>
      <c r="B502" s="562">
        <v>45276</v>
      </c>
      <c r="C502" s="547">
        <v>0.45833333333333331</v>
      </c>
      <c r="D502" s="529" t="s">
        <v>1669</v>
      </c>
      <c r="E502" s="519" t="s">
        <v>596</v>
      </c>
      <c r="F502" s="529" t="s">
        <v>1670</v>
      </c>
      <c r="G502" s="745" t="s">
        <v>591</v>
      </c>
      <c r="H502" s="540">
        <v>54</v>
      </c>
      <c r="I502" s="540"/>
      <c r="J502" s="565"/>
      <c r="K502" s="498"/>
    </row>
    <row r="503" spans="1:11" ht="15.75" customHeight="1">
      <c r="A503" s="577" t="s">
        <v>1418</v>
      </c>
      <c r="B503" s="563">
        <v>45277</v>
      </c>
      <c r="C503" s="548"/>
      <c r="D503" s="531"/>
      <c r="E503" s="525" t="s">
        <v>596</v>
      </c>
      <c r="F503" s="531"/>
      <c r="G503" s="542"/>
      <c r="H503" s="542"/>
      <c r="I503" s="542"/>
      <c r="J503" s="566"/>
      <c r="K503" s="498"/>
    </row>
    <row r="504" spans="1:11" ht="15.75" customHeight="1">
      <c r="A504" s="851" t="s">
        <v>1420</v>
      </c>
      <c r="B504" s="788">
        <v>45278</v>
      </c>
      <c r="C504" s="791">
        <v>0.375</v>
      </c>
      <c r="D504" s="490" t="s">
        <v>1324</v>
      </c>
      <c r="E504" s="500" t="s">
        <v>608</v>
      </c>
      <c r="F504" s="490" t="s">
        <v>1326</v>
      </c>
      <c r="G504" s="499" t="s">
        <v>19</v>
      </c>
      <c r="H504" s="499">
        <v>54</v>
      </c>
      <c r="I504" s="505"/>
      <c r="J504" s="842"/>
      <c r="K504" s="498"/>
    </row>
    <row r="505" spans="1:11" ht="15.75" customHeight="1">
      <c r="A505" s="851" t="s">
        <v>1405</v>
      </c>
      <c r="B505" s="788">
        <v>45279</v>
      </c>
      <c r="C505" s="791">
        <v>0.41666666666666669</v>
      </c>
      <c r="D505" s="490" t="s">
        <v>1327</v>
      </c>
      <c r="E505" s="500" t="s">
        <v>596</v>
      </c>
      <c r="F505" s="490" t="s">
        <v>1648</v>
      </c>
      <c r="G505" s="488" t="s">
        <v>19</v>
      </c>
      <c r="H505" s="499">
        <v>54</v>
      </c>
      <c r="I505" s="499"/>
      <c r="J505" s="842"/>
      <c r="K505" s="498"/>
    </row>
    <row r="506" spans="1:11" ht="15.75" customHeight="1">
      <c r="A506" s="851" t="s">
        <v>1409</v>
      </c>
      <c r="B506" s="788">
        <v>45280</v>
      </c>
      <c r="C506" s="791">
        <v>0.39583333333333331</v>
      </c>
      <c r="D506" s="490" t="s">
        <v>1328</v>
      </c>
      <c r="E506" s="500" t="s">
        <v>596</v>
      </c>
      <c r="F506" s="490" t="s">
        <v>882</v>
      </c>
      <c r="G506" s="499" t="s">
        <v>19</v>
      </c>
      <c r="H506" s="499">
        <v>54</v>
      </c>
      <c r="I506" s="499"/>
      <c r="J506" s="842"/>
      <c r="K506" s="498"/>
    </row>
    <row r="507" spans="1:11" ht="15.75" customHeight="1">
      <c r="A507" s="851" t="s">
        <v>1412</v>
      </c>
      <c r="B507" s="788">
        <v>45281</v>
      </c>
      <c r="C507" s="791"/>
      <c r="D507" s="490"/>
      <c r="E507" s="500" t="s">
        <v>608</v>
      </c>
      <c r="F507" s="490"/>
      <c r="G507" s="499"/>
      <c r="H507" s="499"/>
      <c r="I507" s="499"/>
      <c r="J507" s="842"/>
      <c r="K507" s="498"/>
    </row>
    <row r="508" spans="1:11" ht="15.75" customHeight="1">
      <c r="A508" s="851" t="s">
        <v>1431</v>
      </c>
      <c r="B508" s="788">
        <v>45282</v>
      </c>
      <c r="C508" s="791"/>
      <c r="D508" s="490"/>
      <c r="E508" s="500" t="s">
        <v>608</v>
      </c>
      <c r="F508" s="490"/>
      <c r="G508" s="499"/>
      <c r="H508" s="499"/>
      <c r="I508" s="499"/>
      <c r="J508" s="842"/>
      <c r="K508" s="498"/>
    </row>
    <row r="509" spans="1:11" ht="15.75" customHeight="1">
      <c r="A509" s="576" t="s">
        <v>1415</v>
      </c>
      <c r="B509" s="562">
        <v>45283</v>
      </c>
      <c r="C509" s="547"/>
      <c r="D509" s="529"/>
      <c r="E509" s="519" t="s">
        <v>608</v>
      </c>
      <c r="F509" s="529"/>
      <c r="G509" s="540"/>
      <c r="H509" s="540"/>
      <c r="I509" s="540"/>
      <c r="J509" s="565"/>
      <c r="K509" s="498"/>
    </row>
    <row r="510" spans="1:11" ht="15.75" customHeight="1">
      <c r="A510" s="577" t="s">
        <v>1418</v>
      </c>
      <c r="B510" s="563">
        <v>45284</v>
      </c>
      <c r="C510" s="548"/>
      <c r="D510" s="531"/>
      <c r="E510" s="525" t="s">
        <v>608</v>
      </c>
      <c r="F510" s="770"/>
      <c r="G510" s="803"/>
      <c r="H510" s="803"/>
      <c r="I510" s="803"/>
      <c r="J510" s="738"/>
      <c r="K510" s="498"/>
    </row>
    <row r="511" spans="1:11" ht="15.75" customHeight="1">
      <c r="A511" s="605" t="s">
        <v>1420</v>
      </c>
      <c r="B511" s="606">
        <v>45285</v>
      </c>
      <c r="C511" s="607"/>
      <c r="D511" s="607" t="s">
        <v>1671</v>
      </c>
      <c r="E511" s="608" t="s">
        <v>608</v>
      </c>
      <c r="F511" s="992" t="s">
        <v>14</v>
      </c>
      <c r="G511" s="609"/>
      <c r="H511" s="609"/>
      <c r="I511" s="609"/>
      <c r="J511" s="610"/>
      <c r="K511" s="498"/>
    </row>
    <row r="512" spans="1:11" ht="15.75" customHeight="1">
      <c r="A512" s="611" t="s">
        <v>1405</v>
      </c>
      <c r="B512" s="612">
        <v>45286</v>
      </c>
      <c r="C512" s="559"/>
      <c r="D512" s="559" t="s">
        <v>1672</v>
      </c>
      <c r="E512" s="560" t="s">
        <v>608</v>
      </c>
      <c r="F512" s="991" t="s">
        <v>14</v>
      </c>
      <c r="G512" s="561"/>
      <c r="H512" s="561"/>
      <c r="I512" s="561"/>
      <c r="J512" s="613"/>
      <c r="K512" s="498"/>
    </row>
    <row r="513" spans="1:11" ht="15.75" customHeight="1">
      <c r="A513" s="851" t="s">
        <v>1409</v>
      </c>
      <c r="B513" s="788">
        <v>45287</v>
      </c>
      <c r="C513" s="791">
        <v>0.39583333333333331</v>
      </c>
      <c r="D513" s="490" t="s">
        <v>1328</v>
      </c>
      <c r="E513" s="498" t="s">
        <v>575</v>
      </c>
      <c r="F513" s="490" t="s">
        <v>1656</v>
      </c>
      <c r="G513" s="499" t="s">
        <v>19</v>
      </c>
      <c r="H513" s="499">
        <v>54</v>
      </c>
      <c r="I513" s="499"/>
      <c r="J513" s="842"/>
      <c r="K513" s="498"/>
    </row>
    <row r="514" spans="1:11" ht="15.75" customHeight="1">
      <c r="A514" s="851" t="s">
        <v>1412</v>
      </c>
      <c r="B514" s="788">
        <v>45288</v>
      </c>
      <c r="C514" s="791"/>
      <c r="D514" s="490"/>
      <c r="E514" s="498" t="s">
        <v>607</v>
      </c>
      <c r="F514" s="490"/>
      <c r="G514" s="499"/>
      <c r="H514" s="499"/>
      <c r="I514" s="499"/>
      <c r="J514" s="842"/>
      <c r="K514" s="498"/>
    </row>
    <row r="515" spans="1:11" ht="15.75" customHeight="1">
      <c r="A515" s="851" t="s">
        <v>1431</v>
      </c>
      <c r="B515" s="788">
        <v>45289</v>
      </c>
      <c r="C515" s="791"/>
      <c r="D515" s="490"/>
      <c r="E515" s="498" t="s">
        <v>607</v>
      </c>
      <c r="F515" s="490"/>
      <c r="G515" s="499"/>
      <c r="H515" s="499"/>
      <c r="I515" s="499"/>
      <c r="J515" s="842"/>
      <c r="K515" s="498"/>
    </row>
    <row r="516" spans="1:11" ht="15.75" customHeight="1">
      <c r="A516" s="856" t="s">
        <v>1415</v>
      </c>
      <c r="B516" s="562">
        <v>45290</v>
      </c>
      <c r="C516" s="547"/>
      <c r="D516" s="529"/>
      <c r="E516" s="518" t="s">
        <v>607</v>
      </c>
      <c r="F516" s="529"/>
      <c r="G516" s="540"/>
      <c r="H516" s="540"/>
      <c r="I516" s="540"/>
      <c r="J516" s="565"/>
      <c r="K516" s="498"/>
    </row>
    <row r="517" spans="1:11" ht="12.75">
      <c r="A517" s="855" t="s">
        <v>1418</v>
      </c>
      <c r="B517" s="563">
        <v>45291</v>
      </c>
      <c r="C517" s="548"/>
      <c r="D517" s="531"/>
      <c r="E517" s="524" t="s">
        <v>607</v>
      </c>
      <c r="F517" s="531"/>
      <c r="G517" s="542"/>
      <c r="H517" s="542"/>
      <c r="I517" s="542"/>
      <c r="J517" s="566"/>
      <c r="K517" s="1"/>
    </row>
    <row r="518" spans="1:11" ht="28.5">
      <c r="A518" s="1532" t="s">
        <v>12</v>
      </c>
      <c r="B518" s="1533"/>
      <c r="C518" s="1533"/>
      <c r="D518" s="1533"/>
      <c r="E518" s="1533"/>
      <c r="F518" s="1533"/>
      <c r="G518" s="1533"/>
      <c r="H518" s="1533"/>
      <c r="I518" s="1533"/>
      <c r="J518" s="1534"/>
    </row>
    <row r="519" spans="1:11" ht="16.5" customHeight="1">
      <c r="A519" s="2" t="s">
        <v>4</v>
      </c>
      <c r="B519" s="2" t="s">
        <v>495</v>
      </c>
      <c r="C519" s="3" t="s">
        <v>5</v>
      </c>
      <c r="D519" s="2" t="s">
        <v>523</v>
      </c>
      <c r="E519" s="2" t="s">
        <v>7</v>
      </c>
      <c r="F519" s="2" t="s">
        <v>524</v>
      </c>
      <c r="G519" s="3" t="s">
        <v>9</v>
      </c>
      <c r="H519" s="3" t="s">
        <v>525</v>
      </c>
      <c r="I519" s="2" t="s">
        <v>911</v>
      </c>
      <c r="J519" s="2" t="s">
        <v>1323</v>
      </c>
    </row>
    <row r="520" spans="1:11" ht="16.5" customHeight="1">
      <c r="A520" s="593" t="s">
        <v>538</v>
      </c>
      <c r="B520" s="594">
        <v>45292</v>
      </c>
      <c r="C520" s="595"/>
      <c r="D520" s="596" t="s">
        <v>1673</v>
      </c>
      <c r="E520" s="597"/>
      <c r="F520" s="598" t="s">
        <v>14</v>
      </c>
      <c r="G520" s="599"/>
      <c r="H520" s="600"/>
      <c r="I520" s="595"/>
      <c r="J520" s="601"/>
    </row>
    <row r="521" spans="1:11" ht="16.5" customHeight="1">
      <c r="A521" s="1028" t="s">
        <v>541</v>
      </c>
      <c r="B521" s="1029">
        <f>B520+1</f>
        <v>45293</v>
      </c>
      <c r="C521" s="1030"/>
      <c r="D521" s="1031"/>
      <c r="E521" s="1031"/>
      <c r="F521" s="1028"/>
      <c r="G521" s="1032"/>
      <c r="H521" s="1032"/>
      <c r="I521" s="1032"/>
      <c r="J521" s="1033"/>
    </row>
    <row r="522" spans="1:11" ht="16.5" customHeight="1">
      <c r="A522" s="1028" t="s">
        <v>527</v>
      </c>
      <c r="B522" s="1029">
        <f>B521+1</f>
        <v>45294</v>
      </c>
      <c r="C522" s="1034"/>
      <c r="D522" s="1028"/>
      <c r="E522" s="1031"/>
      <c r="F522" s="1028"/>
      <c r="G522" s="1035"/>
      <c r="H522" s="1036"/>
      <c r="I522" s="1037"/>
      <c r="J522" s="1033"/>
    </row>
    <row r="523" spans="1:11" ht="16.5" customHeight="1">
      <c r="A523" s="1028" t="s">
        <v>530</v>
      </c>
      <c r="B523" s="1029">
        <f t="shared" ref="B523:B526" si="0">B522+1</f>
        <v>45295</v>
      </c>
      <c r="C523" s="1034"/>
      <c r="D523" s="1028"/>
      <c r="E523" s="1031"/>
      <c r="F523" s="1028"/>
      <c r="G523" s="1032"/>
      <c r="H523" s="1032"/>
      <c r="I523" s="1032"/>
      <c r="J523" s="1028"/>
    </row>
    <row r="524" spans="1:11" ht="16.5" customHeight="1">
      <c r="A524" s="1028" t="s">
        <v>533</v>
      </c>
      <c r="B524" s="1029">
        <f t="shared" si="0"/>
        <v>45296</v>
      </c>
      <c r="C524" s="1038"/>
      <c r="D524" s="1028"/>
      <c r="E524" s="1031"/>
      <c r="F524" s="1028"/>
      <c r="G524" s="1032"/>
      <c r="H524" s="1032"/>
      <c r="I524" s="1032"/>
      <c r="J524" s="1028"/>
    </row>
    <row r="525" spans="1:11" ht="16.5" customHeight="1">
      <c r="A525" s="1039" t="s">
        <v>535</v>
      </c>
      <c r="B525" s="1040">
        <f t="shared" si="0"/>
        <v>45297</v>
      </c>
      <c r="C525" s="1041"/>
      <c r="D525" s="1042"/>
      <c r="E525" s="1042"/>
      <c r="F525" s="1042"/>
      <c r="G525" s="1041"/>
      <c r="H525" s="1042"/>
      <c r="I525" s="1043"/>
      <c r="J525" s="1044"/>
    </row>
    <row r="526" spans="1:11" ht="16.5" customHeight="1">
      <c r="A526" s="1039" t="s">
        <v>536</v>
      </c>
      <c r="B526" s="1040">
        <f t="shared" si="0"/>
        <v>45298</v>
      </c>
      <c r="C526" s="1045"/>
      <c r="D526" s="1046" t="s">
        <v>1674</v>
      </c>
      <c r="E526" s="1047"/>
      <c r="F526" s="1046" t="s">
        <v>1329</v>
      </c>
      <c r="G526" s="1043"/>
      <c r="H526" s="1048"/>
      <c r="I526" s="1048"/>
      <c r="J526" s="1044"/>
      <c r="K526" s="189" t="s">
        <v>1675</v>
      </c>
    </row>
    <row r="527" spans="1:11" ht="16.5" customHeight="1">
      <c r="A527" s="1028" t="s">
        <v>538</v>
      </c>
      <c r="B527" s="1029">
        <f>B526+1</f>
        <v>45299</v>
      </c>
      <c r="C527" s="1034"/>
      <c r="D527" s="1049"/>
      <c r="E527" s="1031"/>
      <c r="F527" s="1033"/>
      <c r="G527" s="1037"/>
      <c r="H527" s="1032"/>
      <c r="I527" s="1032"/>
      <c r="J527" s="1028"/>
    </row>
    <row r="528" spans="1:11" ht="16.5" customHeight="1">
      <c r="A528" s="1028" t="s">
        <v>541</v>
      </c>
      <c r="B528" s="1029">
        <f>B527+1</f>
        <v>45300</v>
      </c>
      <c r="C528" s="1030"/>
      <c r="D528" s="1031"/>
      <c r="E528" s="1031"/>
      <c r="F528" s="1031"/>
      <c r="G528" s="1037"/>
      <c r="H528" s="1032"/>
      <c r="I528" s="1032"/>
      <c r="J528" s="1028"/>
    </row>
    <row r="529" spans="1:10" ht="16.5" customHeight="1">
      <c r="A529" s="1028" t="s">
        <v>527</v>
      </c>
      <c r="B529" s="1029">
        <f>B528+1</f>
        <v>45301</v>
      </c>
      <c r="C529" s="1034"/>
      <c r="D529" s="1028"/>
      <c r="E529" s="1031"/>
      <c r="F529" s="1028"/>
      <c r="G529" s="1035"/>
      <c r="H529" s="1036"/>
      <c r="I529" s="1037"/>
      <c r="J529" s="1033"/>
    </row>
    <row r="530" spans="1:10" ht="16.5" customHeight="1">
      <c r="A530" s="1028" t="s">
        <v>530</v>
      </c>
      <c r="B530" s="1029">
        <f t="shared" ref="B530:B533" si="1">B529+1</f>
        <v>45302</v>
      </c>
      <c r="C530" s="1034"/>
      <c r="D530" s="1028"/>
      <c r="E530" s="1031"/>
      <c r="F530" s="1028"/>
      <c r="G530" s="1032"/>
      <c r="H530" s="1032"/>
      <c r="I530" s="1032"/>
      <c r="J530" s="1028"/>
    </row>
    <row r="531" spans="1:10" ht="16.5" customHeight="1">
      <c r="A531" s="1028" t="s">
        <v>533</v>
      </c>
      <c r="B531" s="1029">
        <f t="shared" si="1"/>
        <v>45303</v>
      </c>
      <c r="C531" s="1038"/>
      <c r="D531" s="1028"/>
      <c r="E531" s="1031"/>
      <c r="F531" s="1028"/>
      <c r="G531" s="1032"/>
      <c r="H531" s="1032"/>
      <c r="I531" s="1032"/>
      <c r="J531" s="1028"/>
    </row>
    <row r="532" spans="1:10" ht="16.5" customHeight="1">
      <c r="A532" s="1039" t="s">
        <v>535</v>
      </c>
      <c r="B532" s="1040">
        <f t="shared" si="1"/>
        <v>45304</v>
      </c>
      <c r="C532" s="1041"/>
      <c r="D532" s="1042"/>
      <c r="E532" s="1042"/>
      <c r="F532" s="1042"/>
      <c r="G532" s="1041"/>
      <c r="H532" s="1042"/>
      <c r="I532" s="1043"/>
      <c r="J532" s="1044"/>
    </row>
    <row r="533" spans="1:10" ht="12.75">
      <c r="A533" s="1039" t="s">
        <v>536</v>
      </c>
      <c r="B533" s="1040">
        <f t="shared" si="1"/>
        <v>45305</v>
      </c>
      <c r="C533" s="1045"/>
      <c r="D533" s="1050"/>
      <c r="E533" s="1042"/>
      <c r="F533" s="1044"/>
      <c r="G533" s="1043"/>
      <c r="H533" s="1048"/>
      <c r="I533" s="1048"/>
      <c r="J533" s="1044"/>
    </row>
    <row r="534" spans="1:10" ht="12.75">
      <c r="A534" s="213"/>
      <c r="B534" s="210"/>
      <c r="C534" s="18"/>
      <c r="D534" s="6"/>
      <c r="F534" s="29"/>
      <c r="G534" s="7"/>
      <c r="H534" s="211"/>
      <c r="I534" s="211"/>
      <c r="J534" s="602"/>
    </row>
    <row r="535" spans="1:10" ht="15.75" customHeight="1">
      <c r="A535" s="213"/>
      <c r="B535" s="210"/>
      <c r="C535" s="24"/>
      <c r="D535" s="213"/>
      <c r="E535" s="70"/>
      <c r="F535" s="213"/>
      <c r="G535" s="211"/>
      <c r="H535" s="211"/>
      <c r="I535" s="211"/>
      <c r="J535" s="602"/>
    </row>
    <row r="536" spans="1:10" ht="15.75" customHeight="1">
      <c r="J536" s="603"/>
    </row>
  </sheetData>
  <mergeCells count="14">
    <mergeCell ref="A1:J1"/>
    <mergeCell ref="A36:J36"/>
    <mergeCell ref="A105:J105"/>
    <mergeCell ref="A156:J156"/>
    <mergeCell ref="A2:J2"/>
    <mergeCell ref="A66:J66"/>
    <mergeCell ref="A518:J518"/>
    <mergeCell ref="A484:J484"/>
    <mergeCell ref="A214:J214"/>
    <mergeCell ref="A267:J267"/>
    <mergeCell ref="A310:J310"/>
    <mergeCell ref="A359:J359"/>
    <mergeCell ref="A449:J449"/>
    <mergeCell ref="A408:J408"/>
  </mergeCells>
  <phoneticPr fontId="31" type="noConversion"/>
  <printOptions gridLines="1"/>
  <pageMargins left="0.27559055118110237" right="0.27559055118110237" top="0.39370078740157483" bottom="0.35433070866141736" header="0.31496062992125984" footer="0.23622047244094491"/>
  <pageSetup paperSize="8" scale="78" fitToHeight="0" orientation="landscape" r:id="rId1"/>
  <headerFooter>
    <oddFooter>&amp;C&amp;D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90"/>
  <sheetViews>
    <sheetView topLeftCell="A254" workbookViewId="0">
      <selection activeCell="D294" sqref="D294"/>
    </sheetView>
  </sheetViews>
  <sheetFormatPr defaultColWidth="11" defaultRowHeight="12.75"/>
  <cols>
    <col min="1" max="1" width="11.42578125" style="1" customWidth="1"/>
    <col min="2" max="2" width="11" style="1"/>
    <col min="3" max="3" width="11.42578125" style="19" customWidth="1"/>
    <col min="4" max="4" width="37.42578125" style="1" customWidth="1"/>
    <col min="5" max="5" width="21.85546875" style="1" customWidth="1"/>
    <col min="6" max="6" width="60.28515625" style="1" customWidth="1"/>
    <col min="7" max="7" width="11.7109375" style="19" customWidth="1"/>
    <col min="8" max="8" width="15" style="19" bestFit="1" customWidth="1"/>
    <col min="9" max="9" width="10.42578125" style="1" customWidth="1"/>
    <col min="10" max="10" width="11.28515625" style="1" customWidth="1"/>
    <col min="11" max="11" width="51.7109375" style="189" customWidth="1"/>
    <col min="12" max="16384" width="11" style="1"/>
  </cols>
  <sheetData>
    <row r="1" spans="1:11" ht="25.5" customHeight="1">
      <c r="A1" s="1538" t="s">
        <v>1676</v>
      </c>
      <c r="B1" s="1538"/>
      <c r="C1" s="1538"/>
      <c r="D1" s="1538"/>
      <c r="E1" s="1538"/>
      <c r="F1" s="1538"/>
      <c r="G1" s="1538"/>
      <c r="H1" s="1538"/>
      <c r="I1" s="1538"/>
      <c r="J1" s="1538"/>
      <c r="K1" s="501" t="s">
        <v>1677</v>
      </c>
    </row>
    <row r="2" spans="1:11" ht="25.5" customHeight="1">
      <c r="A2" s="1535" t="s">
        <v>12</v>
      </c>
      <c r="B2" s="1536"/>
      <c r="C2" s="1536"/>
      <c r="D2" s="1536"/>
      <c r="E2" s="1536"/>
      <c r="F2" s="1536"/>
      <c r="G2" s="1536"/>
      <c r="H2" s="1536"/>
      <c r="I2" s="1536"/>
      <c r="J2" s="1537"/>
      <c r="K2" s="492"/>
    </row>
    <row r="3" spans="1:11" ht="15.75" customHeight="1">
      <c r="A3" s="857" t="s">
        <v>4</v>
      </c>
      <c r="B3" s="857" t="s">
        <v>495</v>
      </c>
      <c r="C3" s="858" t="s">
        <v>5</v>
      </c>
      <c r="D3" s="857" t="s">
        <v>523</v>
      </c>
      <c r="E3" s="857" t="s">
        <v>7</v>
      </c>
      <c r="F3" s="857" t="s">
        <v>524</v>
      </c>
      <c r="G3" s="858" t="s">
        <v>9</v>
      </c>
      <c r="H3" s="858" t="s">
        <v>525</v>
      </c>
      <c r="I3" s="857" t="s">
        <v>911</v>
      </c>
      <c r="J3" s="857" t="s">
        <v>1323</v>
      </c>
      <c r="K3" s="859"/>
    </row>
    <row r="4" spans="1:11" ht="15.75" customHeight="1">
      <c r="A4" s="860" t="s">
        <v>535</v>
      </c>
      <c r="B4" s="861">
        <v>44562</v>
      </c>
      <c r="C4" s="862"/>
      <c r="D4" s="751"/>
      <c r="E4" s="863"/>
      <c r="F4" s="751"/>
      <c r="G4" s="864"/>
      <c r="H4" s="864"/>
      <c r="I4" s="751"/>
      <c r="J4" s="817"/>
      <c r="K4" s="859"/>
    </row>
    <row r="5" spans="1:11" ht="15.75" customHeight="1">
      <c r="A5" s="865" t="s">
        <v>536</v>
      </c>
      <c r="B5" s="866">
        <v>44563</v>
      </c>
      <c r="C5" s="867"/>
      <c r="D5" s="868"/>
      <c r="E5" s="869"/>
      <c r="F5" s="868"/>
      <c r="G5" s="870"/>
      <c r="H5" s="870"/>
      <c r="I5" s="871"/>
      <c r="J5" s="871"/>
      <c r="K5" s="859"/>
    </row>
    <row r="6" spans="1:11" ht="15.75" customHeight="1">
      <c r="A6" s="761" t="s">
        <v>538</v>
      </c>
      <c r="B6" s="552">
        <v>44564</v>
      </c>
      <c r="C6" s="872">
        <v>0.38541666666666669</v>
      </c>
      <c r="D6" s="873" t="s">
        <v>1678</v>
      </c>
      <c r="E6" s="874" t="s">
        <v>575</v>
      </c>
      <c r="F6" s="873" t="s">
        <v>235</v>
      </c>
      <c r="G6" s="864" t="s">
        <v>19</v>
      </c>
      <c r="H6" s="875">
        <v>54</v>
      </c>
      <c r="I6" s="751"/>
      <c r="J6" s="761"/>
      <c r="K6" s="859"/>
    </row>
    <row r="7" spans="1:11" ht="15.75" customHeight="1">
      <c r="A7" s="761" t="s">
        <v>541</v>
      </c>
      <c r="B7" s="552">
        <v>44565</v>
      </c>
      <c r="C7" s="758">
        <v>0.41666666666666669</v>
      </c>
      <c r="D7" s="876" t="s">
        <v>1679</v>
      </c>
      <c r="E7" s="877" t="s">
        <v>575</v>
      </c>
      <c r="F7" s="876" t="s">
        <v>1680</v>
      </c>
      <c r="G7" s="878" t="s">
        <v>19</v>
      </c>
      <c r="H7" s="760">
        <v>54</v>
      </c>
      <c r="I7" s="761"/>
      <c r="J7" s="761"/>
      <c r="K7" s="859"/>
    </row>
    <row r="8" spans="1:11" ht="15.75" customHeight="1">
      <c r="A8" s="761" t="s">
        <v>527</v>
      </c>
      <c r="B8" s="552">
        <v>44566</v>
      </c>
      <c r="C8" s="879">
        <v>0.39583333333333331</v>
      </c>
      <c r="D8" s="876" t="s">
        <v>1681</v>
      </c>
      <c r="E8" s="877" t="s">
        <v>575</v>
      </c>
      <c r="F8" s="876" t="s">
        <v>1682</v>
      </c>
      <c r="G8" s="878" t="s">
        <v>19</v>
      </c>
      <c r="H8" s="760">
        <v>54</v>
      </c>
      <c r="I8" s="761"/>
      <c r="J8" s="761"/>
      <c r="K8" s="859"/>
    </row>
    <row r="9" spans="1:11" ht="15.75" customHeight="1">
      <c r="A9" s="761" t="s">
        <v>530</v>
      </c>
      <c r="B9" s="552">
        <v>44567</v>
      </c>
      <c r="C9" s="761"/>
      <c r="D9" s="761"/>
      <c r="E9" s="877" t="s">
        <v>575</v>
      </c>
      <c r="F9" s="761"/>
      <c r="G9" s="878"/>
      <c r="H9" s="878"/>
      <c r="I9" s="761"/>
      <c r="J9" s="761"/>
      <c r="K9" s="859"/>
    </row>
    <row r="10" spans="1:11" ht="15.75" customHeight="1">
      <c r="A10" s="761" t="s">
        <v>533</v>
      </c>
      <c r="B10" s="552">
        <v>44568</v>
      </c>
      <c r="C10" s="761"/>
      <c r="D10" s="761"/>
      <c r="E10" s="880" t="s">
        <v>575</v>
      </c>
      <c r="F10" s="761"/>
      <c r="G10" s="878"/>
      <c r="H10" s="878"/>
      <c r="I10" s="761"/>
      <c r="J10" s="761"/>
      <c r="K10" s="859"/>
    </row>
    <row r="11" spans="1:11" ht="15.75" customHeight="1">
      <c r="A11" s="860" t="s">
        <v>535</v>
      </c>
      <c r="B11" s="861">
        <v>44569</v>
      </c>
      <c r="C11" s="751"/>
      <c r="D11" s="751"/>
      <c r="E11" s="874" t="s">
        <v>575</v>
      </c>
      <c r="F11" s="751"/>
      <c r="G11" s="864"/>
      <c r="H11" s="864"/>
      <c r="I11" s="751"/>
      <c r="J11" s="817"/>
      <c r="K11" s="859"/>
    </row>
    <row r="12" spans="1:11" ht="15.75" customHeight="1">
      <c r="A12" s="865" t="s">
        <v>536</v>
      </c>
      <c r="B12" s="866">
        <v>44570</v>
      </c>
      <c r="C12" s="871"/>
      <c r="D12" s="868"/>
      <c r="E12" s="877" t="s">
        <v>575</v>
      </c>
      <c r="F12" s="868"/>
      <c r="G12" s="870"/>
      <c r="H12" s="870"/>
      <c r="I12" s="871"/>
      <c r="J12" s="881"/>
      <c r="K12" s="859"/>
    </row>
    <row r="13" spans="1:11" ht="15.75" customHeight="1">
      <c r="A13" s="761" t="s">
        <v>538</v>
      </c>
      <c r="B13" s="552">
        <f>B12+1</f>
        <v>44571</v>
      </c>
      <c r="C13" s="872">
        <v>0.38541666666666669</v>
      </c>
      <c r="D13" s="873" t="s">
        <v>1678</v>
      </c>
      <c r="E13" s="874" t="s">
        <v>607</v>
      </c>
      <c r="F13" s="873" t="s">
        <v>235</v>
      </c>
      <c r="G13" s="864" t="s">
        <v>19</v>
      </c>
      <c r="H13" s="875">
        <v>54</v>
      </c>
      <c r="I13" s="761"/>
      <c r="J13" s="761"/>
      <c r="K13" s="859"/>
    </row>
    <row r="14" spans="1:11" ht="15.75" customHeight="1">
      <c r="A14" s="761" t="s">
        <v>541</v>
      </c>
      <c r="B14" s="552">
        <f>B13+1</f>
        <v>44572</v>
      </c>
      <c r="C14" s="758">
        <v>0.41666666666666669</v>
      </c>
      <c r="D14" s="876" t="s">
        <v>1679</v>
      </c>
      <c r="E14" s="877" t="s">
        <v>607</v>
      </c>
      <c r="F14" s="876" t="s">
        <v>1683</v>
      </c>
      <c r="G14" s="878" t="s">
        <v>19</v>
      </c>
      <c r="H14" s="760">
        <v>54</v>
      </c>
      <c r="I14" s="761"/>
      <c r="J14" s="761"/>
      <c r="K14" s="859"/>
    </row>
    <row r="15" spans="1:11" ht="15.75" customHeight="1">
      <c r="A15" s="761"/>
      <c r="B15" s="552"/>
      <c r="C15" s="758">
        <v>0.58333333333333337</v>
      </c>
      <c r="D15" s="876" t="s">
        <v>34</v>
      </c>
      <c r="E15" s="877" t="s">
        <v>607</v>
      </c>
      <c r="F15" s="876" t="s">
        <v>1057</v>
      </c>
      <c r="G15" s="878" t="s">
        <v>36</v>
      </c>
      <c r="H15" s="760">
        <v>54</v>
      </c>
      <c r="I15" s="761"/>
      <c r="J15" s="761"/>
      <c r="K15" s="859"/>
    </row>
    <row r="16" spans="1:11" ht="15.75" customHeight="1">
      <c r="A16" s="761" t="s">
        <v>527</v>
      </c>
      <c r="B16" s="552">
        <f>B14+1</f>
        <v>44573</v>
      </c>
      <c r="C16" s="879">
        <v>0.39583333333333331</v>
      </c>
      <c r="D16" s="876" t="s">
        <v>1681</v>
      </c>
      <c r="E16" s="877" t="s">
        <v>607</v>
      </c>
      <c r="F16" s="882" t="s">
        <v>1682</v>
      </c>
      <c r="G16" s="878" t="s">
        <v>19</v>
      </c>
      <c r="H16" s="760">
        <v>54</v>
      </c>
      <c r="I16" s="761"/>
      <c r="J16" s="761"/>
      <c r="K16" s="859"/>
    </row>
    <row r="17" spans="1:11" ht="15.75" customHeight="1">
      <c r="A17" s="761" t="s">
        <v>530</v>
      </c>
      <c r="B17" s="552">
        <f t="shared" ref="B17:B18" si="0">B16+1</f>
        <v>44574</v>
      </c>
      <c r="C17" s="879"/>
      <c r="D17" s="876"/>
      <c r="E17" s="877" t="s">
        <v>607</v>
      </c>
      <c r="F17" s="876"/>
      <c r="G17" s="878"/>
      <c r="H17" s="878"/>
      <c r="I17" s="761"/>
      <c r="J17" s="761"/>
      <c r="K17" s="859"/>
    </row>
    <row r="18" spans="1:11" ht="15.75" customHeight="1">
      <c r="A18" s="761" t="s">
        <v>533</v>
      </c>
      <c r="B18" s="552">
        <f t="shared" si="0"/>
        <v>44575</v>
      </c>
      <c r="C18" s="879"/>
      <c r="D18" s="876"/>
      <c r="E18" s="880" t="s">
        <v>607</v>
      </c>
      <c r="F18" s="882"/>
      <c r="G18" s="878"/>
      <c r="H18" s="878"/>
      <c r="I18" s="761"/>
      <c r="J18" s="761"/>
      <c r="K18" s="859"/>
    </row>
    <row r="19" spans="1:11" ht="15.75" customHeight="1">
      <c r="A19" s="860" t="s">
        <v>535</v>
      </c>
      <c r="B19" s="861">
        <f>B18+1</f>
        <v>44576</v>
      </c>
      <c r="C19" s="864"/>
      <c r="D19" s="751"/>
      <c r="E19" s="874" t="s">
        <v>607</v>
      </c>
      <c r="F19" s="751"/>
      <c r="G19" s="864"/>
      <c r="H19" s="864"/>
      <c r="I19" s="751"/>
      <c r="J19" s="817"/>
      <c r="K19" s="859"/>
    </row>
    <row r="20" spans="1:11" ht="15.75" customHeight="1">
      <c r="A20" s="865" t="s">
        <v>536</v>
      </c>
      <c r="B20" s="866">
        <f>B19+1</f>
        <v>44577</v>
      </c>
      <c r="C20" s="883"/>
      <c r="D20" s="868"/>
      <c r="E20" s="877" t="s">
        <v>607</v>
      </c>
      <c r="F20" s="868"/>
      <c r="G20" s="884"/>
      <c r="H20" s="885"/>
      <c r="I20" s="884"/>
      <c r="J20" s="881"/>
      <c r="K20" s="859"/>
    </row>
    <row r="21" spans="1:11" ht="15.75" customHeight="1">
      <c r="A21" s="761" t="s">
        <v>538</v>
      </c>
      <c r="B21" s="552">
        <f>B20+1</f>
        <v>44578</v>
      </c>
      <c r="C21" s="872">
        <v>0.38541666666666669</v>
      </c>
      <c r="D21" s="873" t="s">
        <v>1678</v>
      </c>
      <c r="E21" s="874" t="s">
        <v>575</v>
      </c>
      <c r="F21" s="873" t="s">
        <v>235</v>
      </c>
      <c r="G21" s="864" t="s">
        <v>19</v>
      </c>
      <c r="H21" s="875">
        <v>54</v>
      </c>
      <c r="I21" s="761"/>
      <c r="J21" s="761"/>
      <c r="K21" s="859"/>
    </row>
    <row r="22" spans="1:11" ht="15.75" customHeight="1">
      <c r="A22" s="761" t="s">
        <v>541</v>
      </c>
      <c r="B22" s="552">
        <f t="shared" ref="B22:B25" si="1">B21+1</f>
        <v>44579</v>
      </c>
      <c r="C22" s="758">
        <v>0.41666666666666669</v>
      </c>
      <c r="D22" s="876" t="s">
        <v>1679</v>
      </c>
      <c r="E22" s="877" t="s">
        <v>575</v>
      </c>
      <c r="F22" s="876" t="s">
        <v>1684</v>
      </c>
      <c r="G22" s="878" t="s">
        <v>19</v>
      </c>
      <c r="H22" s="760">
        <v>54</v>
      </c>
      <c r="I22" s="761"/>
      <c r="J22" s="761"/>
      <c r="K22" s="859"/>
    </row>
    <row r="23" spans="1:11" ht="15.75" customHeight="1">
      <c r="A23" s="761" t="s">
        <v>527</v>
      </c>
      <c r="B23" s="552">
        <f t="shared" si="1"/>
        <v>44580</v>
      </c>
      <c r="C23" s="879">
        <v>0.39583333333333331</v>
      </c>
      <c r="D23" s="876" t="s">
        <v>1681</v>
      </c>
      <c r="E23" s="877" t="s">
        <v>575</v>
      </c>
      <c r="F23" s="876" t="s">
        <v>1685</v>
      </c>
      <c r="G23" s="878" t="s">
        <v>19</v>
      </c>
      <c r="H23" s="760">
        <v>54</v>
      </c>
      <c r="I23" s="761"/>
      <c r="J23" s="761"/>
      <c r="K23" s="859"/>
    </row>
    <row r="24" spans="1:11" ht="15.75" customHeight="1">
      <c r="A24" s="761" t="s">
        <v>530</v>
      </c>
      <c r="B24" s="552">
        <f t="shared" si="1"/>
        <v>44581</v>
      </c>
      <c r="C24" s="879"/>
      <c r="D24" s="876"/>
      <c r="E24" s="877" t="s">
        <v>575</v>
      </c>
      <c r="F24" s="876"/>
      <c r="G24" s="878"/>
      <c r="H24" s="878"/>
      <c r="I24" s="761"/>
      <c r="J24" s="761"/>
      <c r="K24" s="859"/>
    </row>
    <row r="25" spans="1:11" ht="15.75" customHeight="1">
      <c r="A25" s="761" t="s">
        <v>533</v>
      </c>
      <c r="B25" s="552">
        <f t="shared" si="1"/>
        <v>44582</v>
      </c>
      <c r="C25" s="879">
        <v>0.54166666666666663</v>
      </c>
      <c r="D25" s="876" t="s">
        <v>920</v>
      </c>
      <c r="E25" s="880" t="s">
        <v>575</v>
      </c>
      <c r="F25" s="882" t="s">
        <v>1686</v>
      </c>
      <c r="G25" s="878" t="s">
        <v>591</v>
      </c>
      <c r="H25" s="878">
        <v>54</v>
      </c>
      <c r="I25" s="761"/>
      <c r="J25" s="761"/>
      <c r="K25" s="859"/>
    </row>
    <row r="26" spans="1:11" ht="15.75" customHeight="1">
      <c r="A26" s="860" t="s">
        <v>535</v>
      </c>
      <c r="B26" s="861">
        <f>B25+1</f>
        <v>44583</v>
      </c>
      <c r="C26" s="886"/>
      <c r="D26" s="887" t="s">
        <v>1687</v>
      </c>
      <c r="E26" s="874" t="s">
        <v>575</v>
      </c>
      <c r="F26" s="887"/>
      <c r="G26" s="864"/>
      <c r="H26" s="864"/>
      <c r="I26" s="751"/>
      <c r="J26" s="817"/>
      <c r="K26" s="859"/>
    </row>
    <row r="27" spans="1:11" ht="15.75" customHeight="1">
      <c r="A27" s="865" t="s">
        <v>536</v>
      </c>
      <c r="B27" s="866">
        <f>B26+1</f>
        <v>44584</v>
      </c>
      <c r="C27" s="888"/>
      <c r="D27" s="889"/>
      <c r="E27" s="877" t="s">
        <v>575</v>
      </c>
      <c r="F27" s="889"/>
      <c r="G27" s="884"/>
      <c r="H27" s="884"/>
      <c r="I27" s="871"/>
      <c r="J27" s="881"/>
      <c r="K27" s="859"/>
    </row>
    <row r="28" spans="1:11" ht="15.75" customHeight="1">
      <c r="A28" s="761" t="s">
        <v>538</v>
      </c>
      <c r="B28" s="552">
        <f>B27+1</f>
        <v>44585</v>
      </c>
      <c r="C28" s="872">
        <v>0.38541666666666669</v>
      </c>
      <c r="D28" s="873" t="s">
        <v>1678</v>
      </c>
      <c r="E28" s="874" t="s">
        <v>607</v>
      </c>
      <c r="F28" s="873" t="s">
        <v>235</v>
      </c>
      <c r="G28" s="864" t="s">
        <v>19</v>
      </c>
      <c r="H28" s="875">
        <v>54</v>
      </c>
      <c r="I28" s="761"/>
      <c r="J28" s="761"/>
      <c r="K28" s="859"/>
    </row>
    <row r="29" spans="1:11" ht="15.75" customHeight="1">
      <c r="A29" s="761" t="s">
        <v>541</v>
      </c>
      <c r="B29" s="552">
        <f t="shared" ref="B29:B32" si="2">B28+1</f>
        <v>44586</v>
      </c>
      <c r="C29" s="758">
        <v>0.41666666666666669</v>
      </c>
      <c r="D29" s="876" t="s">
        <v>1679</v>
      </c>
      <c r="E29" s="877" t="s">
        <v>607</v>
      </c>
      <c r="F29" s="876" t="s">
        <v>1683</v>
      </c>
      <c r="G29" s="878" t="s">
        <v>19</v>
      </c>
      <c r="H29" s="760">
        <v>54</v>
      </c>
      <c r="I29" s="761"/>
      <c r="J29" s="761"/>
      <c r="K29" s="859"/>
    </row>
    <row r="30" spans="1:11" ht="15.75" customHeight="1">
      <c r="A30" s="761" t="s">
        <v>527</v>
      </c>
      <c r="B30" s="552">
        <f t="shared" si="2"/>
        <v>44587</v>
      </c>
      <c r="C30" s="879">
        <v>0.39583333333333331</v>
      </c>
      <c r="D30" s="876" t="s">
        <v>1681</v>
      </c>
      <c r="E30" s="877" t="s">
        <v>607</v>
      </c>
      <c r="F30" s="882" t="s">
        <v>18</v>
      </c>
      <c r="G30" s="878" t="s">
        <v>19</v>
      </c>
      <c r="H30" s="760">
        <v>54</v>
      </c>
      <c r="I30" s="761"/>
      <c r="J30" s="761"/>
      <c r="K30" s="859"/>
    </row>
    <row r="31" spans="1:11" ht="15.75" customHeight="1">
      <c r="A31" s="761" t="s">
        <v>530</v>
      </c>
      <c r="B31" s="552">
        <f t="shared" si="2"/>
        <v>44588</v>
      </c>
      <c r="C31" s="761"/>
      <c r="D31" s="761"/>
      <c r="E31" s="877" t="s">
        <v>607</v>
      </c>
      <c r="F31" s="761"/>
      <c r="G31" s="878"/>
      <c r="H31" s="878"/>
      <c r="I31" s="761"/>
      <c r="J31" s="761"/>
      <c r="K31" s="859"/>
    </row>
    <row r="32" spans="1:11" ht="15.75" customHeight="1">
      <c r="A32" s="761" t="s">
        <v>533</v>
      </c>
      <c r="B32" s="552">
        <f t="shared" si="2"/>
        <v>44589</v>
      </c>
      <c r="C32" s="890"/>
      <c r="D32" s="761"/>
      <c r="E32" s="880" t="s">
        <v>607</v>
      </c>
      <c r="F32" s="761"/>
      <c r="G32" s="878"/>
      <c r="H32" s="878"/>
      <c r="I32" s="761"/>
      <c r="J32" s="761"/>
      <c r="K32" s="859"/>
    </row>
    <row r="33" spans="1:11" ht="15.75" customHeight="1">
      <c r="A33" s="860" t="s">
        <v>535</v>
      </c>
      <c r="B33" s="861">
        <f>B32+1</f>
        <v>44590</v>
      </c>
      <c r="C33" s="862"/>
      <c r="D33" s="891"/>
      <c r="E33" s="874" t="s">
        <v>607</v>
      </c>
      <c r="F33" s="751"/>
      <c r="G33" s="864"/>
      <c r="H33" s="864"/>
      <c r="I33" s="751"/>
      <c r="J33" s="817"/>
      <c r="K33" s="859"/>
    </row>
    <row r="34" spans="1:11" ht="15.75" customHeight="1">
      <c r="A34" s="865" t="s">
        <v>536</v>
      </c>
      <c r="B34" s="866">
        <f>B33+1</f>
        <v>44591</v>
      </c>
      <c r="C34" s="867"/>
      <c r="D34" s="892"/>
      <c r="E34" s="880" t="s">
        <v>607</v>
      </c>
      <c r="F34" s="871"/>
      <c r="G34" s="884"/>
      <c r="H34" s="884"/>
      <c r="I34" s="871"/>
      <c r="J34" s="881"/>
      <c r="K34" s="859"/>
    </row>
    <row r="35" spans="1:11" ht="15.75" customHeight="1">
      <c r="A35" s="761" t="s">
        <v>538</v>
      </c>
      <c r="B35" s="552">
        <f>B34+1</f>
        <v>44592</v>
      </c>
      <c r="C35" s="872">
        <v>0.38541666666666669</v>
      </c>
      <c r="D35" s="876" t="s">
        <v>1678</v>
      </c>
      <c r="E35" s="877" t="s">
        <v>575</v>
      </c>
      <c r="F35" s="876" t="s">
        <v>1688</v>
      </c>
      <c r="G35" s="878" t="s">
        <v>19</v>
      </c>
      <c r="H35" s="875">
        <v>54</v>
      </c>
      <c r="I35" s="761"/>
      <c r="J35" s="761"/>
      <c r="K35" s="859"/>
    </row>
    <row r="36" spans="1:11" ht="27" customHeight="1">
      <c r="A36" s="1542" t="s">
        <v>28</v>
      </c>
      <c r="B36" s="1543"/>
      <c r="C36" s="1543"/>
      <c r="D36" s="1543"/>
      <c r="E36" s="1543"/>
      <c r="F36" s="1543"/>
      <c r="G36" s="1543"/>
      <c r="H36" s="1543"/>
      <c r="I36" s="1543"/>
      <c r="J36" s="1544"/>
      <c r="K36" s="753"/>
    </row>
    <row r="37" spans="1:11" ht="15.75" customHeight="1">
      <c r="A37" s="857" t="s">
        <v>4</v>
      </c>
      <c r="B37" s="857" t="s">
        <v>495</v>
      </c>
      <c r="C37" s="858" t="s">
        <v>5</v>
      </c>
      <c r="D37" s="857" t="s">
        <v>523</v>
      </c>
      <c r="E37" s="857" t="s">
        <v>7</v>
      </c>
      <c r="F37" s="857" t="s">
        <v>524</v>
      </c>
      <c r="G37" s="858" t="s">
        <v>9</v>
      </c>
      <c r="H37" s="858" t="s">
        <v>525</v>
      </c>
      <c r="I37" s="857" t="s">
        <v>911</v>
      </c>
      <c r="J37" s="857" t="s">
        <v>1323</v>
      </c>
      <c r="K37" s="753"/>
    </row>
    <row r="38" spans="1:11" ht="15.75" customHeight="1">
      <c r="A38" s="761" t="s">
        <v>541</v>
      </c>
      <c r="B38" s="552">
        <f>B35+1</f>
        <v>44593</v>
      </c>
      <c r="C38" s="758">
        <v>0.41666666666666669</v>
      </c>
      <c r="D38" s="876" t="s">
        <v>1679</v>
      </c>
      <c r="E38" s="877" t="s">
        <v>575</v>
      </c>
      <c r="F38" s="876" t="s">
        <v>1680</v>
      </c>
      <c r="G38" s="878" t="s">
        <v>19</v>
      </c>
      <c r="H38" s="760">
        <v>54</v>
      </c>
      <c r="I38" s="857"/>
      <c r="J38" s="857"/>
      <c r="K38" s="753"/>
    </row>
    <row r="39" spans="1:11" ht="15.75" customHeight="1">
      <c r="A39" s="761" t="s">
        <v>527</v>
      </c>
      <c r="B39" s="552">
        <f>B38+1</f>
        <v>44594</v>
      </c>
      <c r="C39" s="890">
        <v>0.39583333333333331</v>
      </c>
      <c r="D39" s="761" t="s">
        <v>1681</v>
      </c>
      <c r="E39" s="877" t="s">
        <v>575</v>
      </c>
      <c r="F39" s="876" t="s">
        <v>1689</v>
      </c>
      <c r="G39" s="878" t="s">
        <v>19</v>
      </c>
      <c r="H39" s="893">
        <v>54</v>
      </c>
      <c r="I39" s="857"/>
      <c r="J39" s="857"/>
      <c r="K39" s="753"/>
    </row>
    <row r="40" spans="1:11" ht="15.75" customHeight="1">
      <c r="A40" s="761" t="s">
        <v>530</v>
      </c>
      <c r="B40" s="552">
        <f t="shared" ref="B40:B67" si="3">B39+1</f>
        <v>44595</v>
      </c>
      <c r="C40" s="858"/>
      <c r="D40" s="857"/>
      <c r="E40" s="877" t="s">
        <v>575</v>
      </c>
      <c r="F40" s="857"/>
      <c r="G40" s="858"/>
      <c r="H40" s="858"/>
      <c r="I40" s="857"/>
      <c r="J40" s="857"/>
      <c r="K40" s="753"/>
    </row>
    <row r="41" spans="1:11" ht="15.75" customHeight="1">
      <c r="A41" s="761" t="s">
        <v>533</v>
      </c>
      <c r="B41" s="552">
        <f t="shared" si="3"/>
        <v>44596</v>
      </c>
      <c r="C41" s="894"/>
      <c r="D41" s="895"/>
      <c r="E41" s="895"/>
      <c r="F41" s="895"/>
      <c r="G41" s="894"/>
      <c r="H41" s="893">
        <v>54</v>
      </c>
      <c r="I41" s="857"/>
      <c r="J41" s="857"/>
      <c r="K41" s="753"/>
    </row>
    <row r="42" spans="1:11" ht="15.75" customHeight="1">
      <c r="A42" s="751" t="s">
        <v>535</v>
      </c>
      <c r="B42" s="861">
        <f t="shared" si="3"/>
        <v>44597</v>
      </c>
      <c r="C42" s="896"/>
      <c r="D42" s="897"/>
      <c r="E42" s="874" t="s">
        <v>575</v>
      </c>
      <c r="F42" s="897"/>
      <c r="G42" s="896"/>
      <c r="H42" s="896"/>
      <c r="I42" s="897"/>
      <c r="J42" s="898"/>
      <c r="K42" s="753"/>
    </row>
    <row r="43" spans="1:11" ht="15.75" customHeight="1">
      <c r="A43" s="871" t="s">
        <v>536</v>
      </c>
      <c r="B43" s="866">
        <f t="shared" si="3"/>
        <v>44598</v>
      </c>
      <c r="C43" s="867">
        <v>0.41666666666666669</v>
      </c>
      <c r="D43" s="871" t="s">
        <v>263</v>
      </c>
      <c r="E43" s="877" t="s">
        <v>575</v>
      </c>
      <c r="F43" s="871" t="s">
        <v>263</v>
      </c>
      <c r="G43" s="884" t="s">
        <v>36</v>
      </c>
      <c r="H43" s="884">
        <v>54</v>
      </c>
      <c r="I43" s="899"/>
      <c r="J43" s="900"/>
      <c r="K43" s="753"/>
    </row>
    <row r="44" spans="1:11" ht="15.75" customHeight="1">
      <c r="A44" s="761" t="s">
        <v>538</v>
      </c>
      <c r="B44" s="552">
        <f t="shared" si="3"/>
        <v>44599</v>
      </c>
      <c r="C44" s="872">
        <v>0.38541666666666669</v>
      </c>
      <c r="D44" s="873" t="s">
        <v>1678</v>
      </c>
      <c r="E44" s="874" t="s">
        <v>607</v>
      </c>
      <c r="F44" s="873" t="s">
        <v>1688</v>
      </c>
      <c r="G44" s="864" t="s">
        <v>19</v>
      </c>
      <c r="H44" s="875">
        <v>54</v>
      </c>
      <c r="I44" s="857"/>
      <c r="J44" s="857"/>
      <c r="K44" s="753"/>
    </row>
    <row r="45" spans="1:11" ht="15.75" customHeight="1">
      <c r="A45" s="761" t="s">
        <v>541</v>
      </c>
      <c r="B45" s="552">
        <f t="shared" si="3"/>
        <v>44600</v>
      </c>
      <c r="C45" s="758">
        <v>0.41666666666666669</v>
      </c>
      <c r="D45" s="876" t="s">
        <v>1679</v>
      </c>
      <c r="E45" s="877" t="s">
        <v>607</v>
      </c>
      <c r="F45" s="876" t="s">
        <v>1683</v>
      </c>
      <c r="G45" s="878" t="s">
        <v>19</v>
      </c>
      <c r="H45" s="760">
        <v>54</v>
      </c>
      <c r="I45" s="857"/>
      <c r="J45" s="857"/>
      <c r="K45" s="753"/>
    </row>
    <row r="46" spans="1:11" ht="15.75" customHeight="1">
      <c r="A46" s="761"/>
      <c r="B46" s="552"/>
      <c r="C46" s="758">
        <v>0.58333333333333337</v>
      </c>
      <c r="D46" s="876" t="s">
        <v>34</v>
      </c>
      <c r="E46" s="877" t="s">
        <v>607</v>
      </c>
      <c r="F46" s="876" t="s">
        <v>1057</v>
      </c>
      <c r="G46" s="878" t="s">
        <v>36</v>
      </c>
      <c r="H46" s="760">
        <v>54</v>
      </c>
      <c r="I46" s="857"/>
      <c r="J46" s="857"/>
      <c r="K46" s="753"/>
    </row>
    <row r="47" spans="1:11" ht="15.75" customHeight="1">
      <c r="A47" s="761" t="s">
        <v>527</v>
      </c>
      <c r="B47" s="552">
        <f>B45+1</f>
        <v>44601</v>
      </c>
      <c r="C47" s="879">
        <v>0.39583333333333331</v>
      </c>
      <c r="D47" s="876" t="s">
        <v>1681</v>
      </c>
      <c r="E47" s="877" t="s">
        <v>607</v>
      </c>
      <c r="F47" s="876" t="s">
        <v>1682</v>
      </c>
      <c r="G47" s="878" t="s">
        <v>19</v>
      </c>
      <c r="H47" s="760">
        <v>54</v>
      </c>
      <c r="I47" s="857"/>
      <c r="J47" s="857"/>
      <c r="K47" s="753"/>
    </row>
    <row r="48" spans="1:11" ht="15.75" customHeight="1">
      <c r="A48" s="761" t="s">
        <v>530</v>
      </c>
      <c r="B48" s="552">
        <f t="shared" si="3"/>
        <v>44602</v>
      </c>
      <c r="C48" s="858"/>
      <c r="D48" s="857"/>
      <c r="E48" s="877" t="s">
        <v>607</v>
      </c>
      <c r="F48" s="857"/>
      <c r="G48" s="858"/>
      <c r="H48" s="858"/>
      <c r="I48" s="857"/>
      <c r="J48" s="857"/>
      <c r="K48" s="753"/>
    </row>
    <row r="49" spans="1:11" ht="15.75" customHeight="1">
      <c r="A49" s="761" t="s">
        <v>533</v>
      </c>
      <c r="B49" s="552">
        <f t="shared" si="3"/>
        <v>44603</v>
      </c>
      <c r="C49" s="858"/>
      <c r="D49" s="876"/>
      <c r="E49" s="877" t="s">
        <v>607</v>
      </c>
      <c r="F49" s="882"/>
      <c r="G49" s="878"/>
      <c r="H49" s="878"/>
      <c r="I49" s="857"/>
      <c r="J49" s="857"/>
      <c r="K49" s="753"/>
    </row>
    <row r="50" spans="1:11" ht="15.75" customHeight="1">
      <c r="A50" s="761"/>
      <c r="B50" s="552"/>
      <c r="C50" s="895"/>
      <c r="D50" s="895"/>
      <c r="E50" s="880" t="s">
        <v>607</v>
      </c>
      <c r="F50" s="895"/>
      <c r="G50" s="895"/>
      <c r="H50" s="895"/>
      <c r="I50" s="857"/>
      <c r="J50" s="857"/>
      <c r="K50" s="753"/>
    </row>
    <row r="51" spans="1:11" ht="15.75" customHeight="1">
      <c r="A51" s="751" t="s">
        <v>535</v>
      </c>
      <c r="B51" s="861">
        <f>B49+1</f>
        <v>44604</v>
      </c>
      <c r="C51" s="901"/>
      <c r="D51" s="897"/>
      <c r="E51" s="874" t="s">
        <v>607</v>
      </c>
      <c r="F51" s="897"/>
      <c r="G51" s="896"/>
      <c r="H51" s="896"/>
      <c r="I51" s="897"/>
      <c r="J51" s="898"/>
      <c r="K51" s="753"/>
    </row>
    <row r="52" spans="1:11" ht="15.75" customHeight="1">
      <c r="A52" s="871" t="s">
        <v>536</v>
      </c>
      <c r="B52" s="866">
        <f t="shared" si="3"/>
        <v>44605</v>
      </c>
      <c r="C52" s="867">
        <v>0.35416666666666669</v>
      </c>
      <c r="D52" s="871" t="s">
        <v>1690</v>
      </c>
      <c r="E52" s="877" t="s">
        <v>607</v>
      </c>
      <c r="F52" s="871" t="s">
        <v>1691</v>
      </c>
      <c r="G52" s="884" t="s">
        <v>36</v>
      </c>
      <c r="H52" s="884">
        <v>54</v>
      </c>
      <c r="I52" s="884"/>
      <c r="J52" s="899"/>
      <c r="K52" s="753"/>
    </row>
    <row r="53" spans="1:11" ht="15.75" customHeight="1">
      <c r="A53" s="902" t="s">
        <v>538</v>
      </c>
      <c r="B53" s="552">
        <f>B52+1</f>
        <v>44606</v>
      </c>
      <c r="C53" s="872">
        <v>0.38541666666666669</v>
      </c>
      <c r="D53" s="873" t="s">
        <v>1678</v>
      </c>
      <c r="E53" s="874" t="s">
        <v>575</v>
      </c>
      <c r="F53" s="873" t="s">
        <v>1688</v>
      </c>
      <c r="G53" s="864" t="s">
        <v>19</v>
      </c>
      <c r="H53" s="875">
        <v>54</v>
      </c>
      <c r="I53" s="857"/>
      <c r="J53" s="857"/>
      <c r="K53" s="753"/>
    </row>
    <row r="54" spans="1:11" ht="15.75" customHeight="1">
      <c r="A54" s="761" t="s">
        <v>541</v>
      </c>
      <c r="B54" s="552">
        <f>B53+1</f>
        <v>44607</v>
      </c>
      <c r="C54" s="758">
        <v>0.41666666666666669</v>
      </c>
      <c r="D54" s="876" t="s">
        <v>1679</v>
      </c>
      <c r="E54" s="877" t="s">
        <v>575</v>
      </c>
      <c r="F54" s="876" t="s">
        <v>1683</v>
      </c>
      <c r="G54" s="878" t="s">
        <v>19</v>
      </c>
      <c r="H54" s="760">
        <v>54</v>
      </c>
      <c r="I54" s="857"/>
      <c r="J54" s="857"/>
      <c r="K54" s="753"/>
    </row>
    <row r="55" spans="1:11" ht="15.75" customHeight="1">
      <c r="A55" s="761" t="s">
        <v>527</v>
      </c>
      <c r="B55" s="552">
        <f t="shared" si="3"/>
        <v>44608</v>
      </c>
      <c r="C55" s="879">
        <v>0.39583333333333331</v>
      </c>
      <c r="D55" s="876" t="s">
        <v>1681</v>
      </c>
      <c r="E55" s="877" t="s">
        <v>575</v>
      </c>
      <c r="F55" s="876" t="s">
        <v>1692</v>
      </c>
      <c r="G55" s="878" t="s">
        <v>19</v>
      </c>
      <c r="H55" s="760">
        <v>54</v>
      </c>
      <c r="I55" s="857"/>
      <c r="J55" s="857"/>
      <c r="K55" s="753"/>
    </row>
    <row r="56" spans="1:11" ht="15.75" customHeight="1">
      <c r="A56" s="761" t="s">
        <v>530</v>
      </c>
      <c r="B56" s="552">
        <f t="shared" si="3"/>
        <v>44609</v>
      </c>
      <c r="C56" s="893"/>
      <c r="D56" s="761"/>
      <c r="E56" s="877" t="s">
        <v>575</v>
      </c>
      <c r="F56" s="761"/>
      <c r="G56" s="878"/>
      <c r="H56" s="878"/>
      <c r="I56" s="857"/>
      <c r="J56" s="857"/>
      <c r="K56" s="753"/>
    </row>
    <row r="57" spans="1:11" ht="15.75" customHeight="1">
      <c r="A57" s="761" t="s">
        <v>533</v>
      </c>
      <c r="B57" s="552">
        <f t="shared" si="3"/>
        <v>44610</v>
      </c>
      <c r="C57" s="879">
        <v>0.58333333333333337</v>
      </c>
      <c r="D57" s="876" t="s">
        <v>920</v>
      </c>
      <c r="E57" s="877" t="s">
        <v>575</v>
      </c>
      <c r="F57" s="876" t="s">
        <v>1693</v>
      </c>
      <c r="G57" s="878" t="s">
        <v>1694</v>
      </c>
      <c r="H57" s="760"/>
      <c r="I57" s="857"/>
      <c r="J57" s="857"/>
      <c r="K57" s="753"/>
    </row>
    <row r="58" spans="1:11" ht="15.75" customHeight="1">
      <c r="A58" s="751" t="s">
        <v>535</v>
      </c>
      <c r="B58" s="861">
        <f t="shared" si="3"/>
        <v>44611</v>
      </c>
      <c r="C58" s="896"/>
      <c r="D58" s="897"/>
      <c r="E58" s="874" t="s">
        <v>575</v>
      </c>
      <c r="F58" s="897"/>
      <c r="G58" s="896"/>
      <c r="H58" s="896"/>
      <c r="I58" s="897"/>
      <c r="J58" s="898"/>
      <c r="K58" s="753"/>
    </row>
    <row r="59" spans="1:11" ht="15.75" customHeight="1">
      <c r="A59" s="871" t="s">
        <v>536</v>
      </c>
      <c r="B59" s="866">
        <f t="shared" si="3"/>
        <v>44612</v>
      </c>
      <c r="C59" s="901" t="s">
        <v>1695</v>
      </c>
      <c r="D59" s="874" t="s">
        <v>1696</v>
      </c>
      <c r="E59" s="877" t="s">
        <v>575</v>
      </c>
      <c r="F59" s="877" t="s">
        <v>1697</v>
      </c>
      <c r="G59" s="903" t="s">
        <v>36</v>
      </c>
      <c r="H59" s="903">
        <v>54</v>
      </c>
      <c r="I59" s="899"/>
      <c r="J59" s="900"/>
      <c r="K59" s="753"/>
    </row>
    <row r="60" spans="1:11" ht="15.75" customHeight="1">
      <c r="A60" s="761" t="s">
        <v>538</v>
      </c>
      <c r="B60" s="552">
        <f t="shared" si="3"/>
        <v>44613</v>
      </c>
      <c r="C60" s="872">
        <v>0.39583333333333331</v>
      </c>
      <c r="D60" s="873" t="s">
        <v>1678</v>
      </c>
      <c r="E60" s="874" t="s">
        <v>607</v>
      </c>
      <c r="F60" s="873" t="s">
        <v>1688</v>
      </c>
      <c r="G60" s="864" t="s">
        <v>19</v>
      </c>
      <c r="H60" s="875">
        <v>54</v>
      </c>
      <c r="I60" s="857"/>
      <c r="J60" s="857"/>
      <c r="K60" s="753"/>
    </row>
    <row r="61" spans="1:11" ht="15.75" customHeight="1">
      <c r="A61" s="761" t="s">
        <v>541</v>
      </c>
      <c r="B61" s="552">
        <f t="shared" si="3"/>
        <v>44614</v>
      </c>
      <c r="C61" s="758">
        <v>0.41666666666666669</v>
      </c>
      <c r="D61" s="876" t="s">
        <v>1679</v>
      </c>
      <c r="E61" s="877" t="s">
        <v>607</v>
      </c>
      <c r="F61" s="876" t="s">
        <v>1683</v>
      </c>
      <c r="G61" s="878" t="s">
        <v>19</v>
      </c>
      <c r="H61" s="760">
        <v>54</v>
      </c>
      <c r="I61" s="857"/>
      <c r="J61" s="857"/>
      <c r="K61" s="753"/>
    </row>
    <row r="62" spans="1:11" ht="15.75" customHeight="1">
      <c r="A62" s="761" t="s">
        <v>527</v>
      </c>
      <c r="B62" s="552">
        <f t="shared" si="3"/>
        <v>44615</v>
      </c>
      <c r="C62" s="879">
        <v>0.39583333333333331</v>
      </c>
      <c r="D62" s="876" t="s">
        <v>1681</v>
      </c>
      <c r="E62" s="877" t="s">
        <v>607</v>
      </c>
      <c r="F62" s="876" t="s">
        <v>1682</v>
      </c>
      <c r="G62" s="878" t="s">
        <v>19</v>
      </c>
      <c r="H62" s="760">
        <v>54</v>
      </c>
      <c r="I62" s="857"/>
      <c r="J62" s="857"/>
      <c r="K62" s="753"/>
    </row>
    <row r="63" spans="1:11" ht="15.75" customHeight="1">
      <c r="A63" s="761" t="s">
        <v>530</v>
      </c>
      <c r="B63" s="552">
        <f t="shared" si="3"/>
        <v>44616</v>
      </c>
      <c r="C63" s="878" t="s">
        <v>1698</v>
      </c>
      <c r="D63" s="761" t="s">
        <v>1699</v>
      </c>
      <c r="E63" s="877" t="s">
        <v>607</v>
      </c>
      <c r="F63" s="761" t="s">
        <v>1700</v>
      </c>
      <c r="G63" s="878" t="s">
        <v>1694</v>
      </c>
      <c r="H63" s="878">
        <v>54</v>
      </c>
      <c r="I63" s="857"/>
      <c r="J63" s="857"/>
      <c r="K63" s="753"/>
    </row>
    <row r="64" spans="1:11" ht="15.75" customHeight="1">
      <c r="A64" s="761" t="s">
        <v>533</v>
      </c>
      <c r="B64" s="552">
        <f t="shared" si="3"/>
        <v>44617</v>
      </c>
      <c r="C64" s="894"/>
      <c r="D64" s="895"/>
      <c r="E64" s="895"/>
      <c r="F64" s="895"/>
      <c r="G64" s="894"/>
      <c r="H64" s="858"/>
      <c r="I64" s="857"/>
      <c r="J64" s="857"/>
      <c r="K64" s="753"/>
    </row>
    <row r="65" spans="1:11" ht="15.75" customHeight="1">
      <c r="A65" s="751" t="s">
        <v>535</v>
      </c>
      <c r="B65" s="861">
        <f t="shared" si="3"/>
        <v>44618</v>
      </c>
      <c r="C65" s="901"/>
      <c r="D65" s="904"/>
      <c r="E65" s="874" t="s">
        <v>607</v>
      </c>
      <c r="F65" s="904"/>
      <c r="G65" s="901"/>
      <c r="H65" s="901"/>
      <c r="I65" s="904"/>
      <c r="J65" s="905"/>
      <c r="K65" s="753"/>
    </row>
    <row r="66" spans="1:11" ht="15.75" customHeight="1">
      <c r="A66" s="871" t="s">
        <v>536</v>
      </c>
      <c r="B66" s="866">
        <f t="shared" si="3"/>
        <v>44619</v>
      </c>
      <c r="C66" s="903"/>
      <c r="D66" s="906"/>
      <c r="E66" s="877" t="s">
        <v>607</v>
      </c>
      <c r="F66" s="906"/>
      <c r="G66" s="903"/>
      <c r="H66" s="903"/>
      <c r="I66" s="906"/>
      <c r="J66" s="907"/>
      <c r="K66" s="753"/>
    </row>
    <row r="67" spans="1:11" ht="15.75" customHeight="1">
      <c r="A67" s="761" t="s">
        <v>538</v>
      </c>
      <c r="B67" s="552">
        <f t="shared" si="3"/>
        <v>44620</v>
      </c>
      <c r="C67" s="872">
        <v>0.38541666666666669</v>
      </c>
      <c r="D67" s="873" t="s">
        <v>1678</v>
      </c>
      <c r="E67" s="874" t="s">
        <v>596</v>
      </c>
      <c r="F67" s="873" t="s">
        <v>1688</v>
      </c>
      <c r="G67" s="893" t="s">
        <v>19</v>
      </c>
      <c r="H67" s="893">
        <v>54</v>
      </c>
      <c r="I67" s="857"/>
      <c r="J67" s="857"/>
      <c r="K67" s="753"/>
    </row>
    <row r="68" spans="1:11" ht="25.5" customHeight="1">
      <c r="A68" s="1542" t="s">
        <v>41</v>
      </c>
      <c r="B68" s="1543"/>
      <c r="C68" s="1543"/>
      <c r="D68" s="1543"/>
      <c r="E68" s="1543"/>
      <c r="F68" s="1543"/>
      <c r="G68" s="1543"/>
      <c r="H68" s="1543"/>
      <c r="I68" s="1543"/>
      <c r="J68" s="1544"/>
      <c r="K68" s="753"/>
    </row>
    <row r="69" spans="1:11" ht="15.75" customHeight="1">
      <c r="A69" s="761" t="s">
        <v>541</v>
      </c>
      <c r="B69" s="552">
        <v>44621</v>
      </c>
      <c r="C69" s="758">
        <v>0.41666666666666669</v>
      </c>
      <c r="D69" s="876" t="s">
        <v>1679</v>
      </c>
      <c r="E69" s="877" t="s">
        <v>596</v>
      </c>
      <c r="F69" s="876" t="s">
        <v>1680</v>
      </c>
      <c r="G69" s="878" t="s">
        <v>19</v>
      </c>
      <c r="H69" s="760">
        <v>54</v>
      </c>
      <c r="I69" s="761"/>
      <c r="J69" s="825"/>
      <c r="K69" s="753"/>
    </row>
    <row r="70" spans="1:11" ht="15.75" customHeight="1">
      <c r="A70" s="761" t="s">
        <v>527</v>
      </c>
      <c r="B70" s="552">
        <f>B69+1</f>
        <v>44622</v>
      </c>
      <c r="C70" s="879">
        <v>0.39583333333333331</v>
      </c>
      <c r="D70" s="876" t="s">
        <v>1681</v>
      </c>
      <c r="E70" s="877" t="s">
        <v>596</v>
      </c>
      <c r="F70" s="876" t="s">
        <v>1701</v>
      </c>
      <c r="G70" s="878" t="s">
        <v>19</v>
      </c>
      <c r="H70" s="760">
        <v>54</v>
      </c>
      <c r="I70" s="761"/>
      <c r="J70" s="825"/>
      <c r="K70" s="753"/>
    </row>
    <row r="71" spans="1:11" ht="15.75" customHeight="1">
      <c r="A71" s="761" t="s">
        <v>530</v>
      </c>
      <c r="B71" s="552">
        <f t="shared" ref="B71:B81" si="4">B70+1</f>
        <v>44623</v>
      </c>
      <c r="C71" s="890"/>
      <c r="D71" s="761"/>
      <c r="E71" s="877" t="s">
        <v>596</v>
      </c>
      <c r="F71" s="761"/>
      <c r="G71" s="878"/>
      <c r="H71" s="878"/>
      <c r="I71" s="761"/>
      <c r="J71" s="825"/>
      <c r="K71" s="753"/>
    </row>
    <row r="72" spans="1:11" ht="15.75" customHeight="1">
      <c r="A72" s="761" t="s">
        <v>533</v>
      </c>
      <c r="B72" s="552">
        <f t="shared" si="4"/>
        <v>44624</v>
      </c>
      <c r="C72" s="890">
        <v>0.5625</v>
      </c>
      <c r="D72" s="761" t="s">
        <v>50</v>
      </c>
      <c r="E72" s="877" t="s">
        <v>575</v>
      </c>
      <c r="F72" s="761" t="s">
        <v>1702</v>
      </c>
      <c r="G72" s="893" t="s">
        <v>36</v>
      </c>
      <c r="H72" s="878"/>
      <c r="I72" s="761"/>
      <c r="J72" s="825"/>
      <c r="K72" s="753"/>
    </row>
    <row r="73" spans="1:11" ht="15.75" customHeight="1">
      <c r="A73" s="751" t="s">
        <v>535</v>
      </c>
      <c r="B73" s="861">
        <f t="shared" si="4"/>
        <v>44625</v>
      </c>
      <c r="C73" s="862">
        <v>0.79166666666666663</v>
      </c>
      <c r="D73" s="873" t="s">
        <v>1703</v>
      </c>
      <c r="E73" s="874" t="s">
        <v>596</v>
      </c>
      <c r="F73" s="873" t="s">
        <v>1704</v>
      </c>
      <c r="G73" s="864" t="s">
        <v>591</v>
      </c>
      <c r="H73" s="864">
        <v>54</v>
      </c>
      <c r="I73" s="751"/>
      <c r="J73" s="817"/>
      <c r="K73" s="753"/>
    </row>
    <row r="74" spans="1:11" ht="15.75" customHeight="1">
      <c r="A74" s="871" t="s">
        <v>536</v>
      </c>
      <c r="B74" s="866">
        <f t="shared" si="4"/>
        <v>44626</v>
      </c>
      <c r="C74" s="867">
        <v>0.41666666666666669</v>
      </c>
      <c r="D74" s="871" t="s">
        <v>263</v>
      </c>
      <c r="E74" s="877" t="s">
        <v>596</v>
      </c>
      <c r="F74" s="871" t="s">
        <v>263</v>
      </c>
      <c r="G74" s="884" t="s">
        <v>36</v>
      </c>
      <c r="H74" s="884">
        <v>54</v>
      </c>
      <c r="I74" s="871"/>
      <c r="J74" s="881"/>
      <c r="K74" s="753"/>
    </row>
    <row r="75" spans="1:11" ht="15.75" customHeight="1">
      <c r="A75" s="761" t="s">
        <v>538</v>
      </c>
      <c r="B75" s="552">
        <f t="shared" si="4"/>
        <v>44627</v>
      </c>
      <c r="C75" s="872">
        <v>0.38541666666666669</v>
      </c>
      <c r="D75" s="873" t="s">
        <v>1678</v>
      </c>
      <c r="E75" s="874" t="s">
        <v>564</v>
      </c>
      <c r="F75" s="873" t="s">
        <v>1688</v>
      </c>
      <c r="G75" s="878" t="s">
        <v>19</v>
      </c>
      <c r="H75" s="760">
        <v>54</v>
      </c>
      <c r="I75" s="761"/>
      <c r="J75" s="825"/>
      <c r="K75" s="753"/>
    </row>
    <row r="76" spans="1:11" ht="15.75" customHeight="1">
      <c r="A76" s="761" t="s">
        <v>541</v>
      </c>
      <c r="B76" s="552">
        <f t="shared" si="4"/>
        <v>44628</v>
      </c>
      <c r="C76" s="758">
        <v>0.41666666666666669</v>
      </c>
      <c r="D76" s="876" t="s">
        <v>1679</v>
      </c>
      <c r="E76" s="877" t="s">
        <v>564</v>
      </c>
      <c r="F76" s="876" t="s">
        <v>1680</v>
      </c>
      <c r="G76" s="878" t="s">
        <v>19</v>
      </c>
      <c r="H76" s="760">
        <v>54</v>
      </c>
      <c r="I76" s="761"/>
      <c r="J76" s="825"/>
      <c r="K76" s="753"/>
    </row>
    <row r="77" spans="1:11" ht="15.75" customHeight="1">
      <c r="A77" s="761"/>
      <c r="B77" s="552"/>
      <c r="C77" s="758">
        <v>0.58333333333333337</v>
      </c>
      <c r="D77" s="876" t="s">
        <v>34</v>
      </c>
      <c r="E77" s="877" t="s">
        <v>564</v>
      </c>
      <c r="F77" s="876" t="s">
        <v>1057</v>
      </c>
      <c r="G77" s="878" t="s">
        <v>36</v>
      </c>
      <c r="H77" s="760">
        <v>54</v>
      </c>
      <c r="I77" s="761"/>
      <c r="J77" s="825"/>
      <c r="K77" s="753"/>
    </row>
    <row r="78" spans="1:11" ht="15.75" customHeight="1">
      <c r="A78" s="761" t="s">
        <v>527</v>
      </c>
      <c r="B78" s="552">
        <f>B76+1</f>
        <v>44629</v>
      </c>
      <c r="C78" s="879">
        <v>0.39583333333333331</v>
      </c>
      <c r="D78" s="876" t="s">
        <v>1681</v>
      </c>
      <c r="E78" s="877" t="s">
        <v>564</v>
      </c>
      <c r="F78" s="876" t="s">
        <v>18</v>
      </c>
      <c r="G78" s="878" t="s">
        <v>19</v>
      </c>
      <c r="H78" s="760">
        <v>54</v>
      </c>
      <c r="I78" s="761"/>
      <c r="J78" s="825"/>
      <c r="K78" s="753"/>
    </row>
    <row r="79" spans="1:11" ht="15.75" customHeight="1">
      <c r="A79" s="761" t="s">
        <v>530</v>
      </c>
      <c r="B79" s="552">
        <f t="shared" si="4"/>
        <v>44630</v>
      </c>
      <c r="C79" s="890"/>
      <c r="D79" s="761"/>
      <c r="E79" s="877" t="s">
        <v>564</v>
      </c>
      <c r="F79" s="761"/>
      <c r="G79" s="878"/>
      <c r="H79" s="878"/>
      <c r="I79" s="761"/>
      <c r="J79" s="825"/>
      <c r="K79" s="753"/>
    </row>
    <row r="80" spans="1:11" ht="15.75" customHeight="1">
      <c r="A80" s="761" t="s">
        <v>533</v>
      </c>
      <c r="B80" s="552">
        <f t="shared" si="4"/>
        <v>44631</v>
      </c>
      <c r="C80" s="890">
        <v>0.66666666666666663</v>
      </c>
      <c r="D80" s="761" t="s">
        <v>1705</v>
      </c>
      <c r="E80" s="880" t="s">
        <v>564</v>
      </c>
      <c r="F80" s="761" t="s">
        <v>1706</v>
      </c>
      <c r="G80" s="878" t="s">
        <v>36</v>
      </c>
      <c r="H80" s="878">
        <v>54</v>
      </c>
      <c r="I80" s="761"/>
      <c r="J80" s="825"/>
      <c r="K80" s="753"/>
    </row>
    <row r="81" spans="1:11" ht="15.75" customHeight="1">
      <c r="A81" s="751" t="s">
        <v>535</v>
      </c>
      <c r="B81" s="861">
        <f t="shared" si="4"/>
        <v>44632</v>
      </c>
      <c r="C81" s="862"/>
      <c r="D81" s="751"/>
      <c r="E81" s="874" t="s">
        <v>564</v>
      </c>
      <c r="F81" s="751"/>
      <c r="G81" s="864"/>
      <c r="H81" s="864"/>
      <c r="I81" s="751"/>
      <c r="J81" s="817"/>
      <c r="K81" s="753"/>
    </row>
    <row r="82" spans="1:11" ht="15.75" customHeight="1">
      <c r="A82" s="871" t="s">
        <v>536</v>
      </c>
      <c r="B82" s="866">
        <f>B81+1</f>
        <v>44633</v>
      </c>
      <c r="C82" s="867">
        <v>0.41666666666666669</v>
      </c>
      <c r="D82" s="908" t="s">
        <v>1707</v>
      </c>
      <c r="E82" s="880" t="s">
        <v>564</v>
      </c>
      <c r="F82" s="909" t="s">
        <v>1708</v>
      </c>
      <c r="G82" s="910" t="s">
        <v>19</v>
      </c>
      <c r="H82" s="910" t="s">
        <v>1709</v>
      </c>
      <c r="I82" s="884"/>
      <c r="J82" s="871"/>
      <c r="K82" s="753"/>
    </row>
    <row r="83" spans="1:11" ht="15.75" customHeight="1">
      <c r="A83" s="761" t="s">
        <v>538</v>
      </c>
      <c r="B83" s="552">
        <f>B82+1</f>
        <v>44634</v>
      </c>
      <c r="C83" s="872">
        <v>0.38541666666666669</v>
      </c>
      <c r="D83" s="876" t="s">
        <v>1678</v>
      </c>
      <c r="E83" s="877" t="s">
        <v>608</v>
      </c>
      <c r="F83" s="876" t="s">
        <v>1688</v>
      </c>
      <c r="G83" s="878" t="s">
        <v>19</v>
      </c>
      <c r="H83" s="760">
        <v>54</v>
      </c>
      <c r="I83" s="878"/>
      <c r="J83" s="825"/>
      <c r="K83" s="753"/>
    </row>
    <row r="84" spans="1:11" ht="15.75" customHeight="1">
      <c r="A84" s="761" t="s">
        <v>541</v>
      </c>
      <c r="B84" s="552">
        <f t="shared" ref="B84:B94" si="5">B83+1</f>
        <v>44635</v>
      </c>
      <c r="C84" s="758">
        <v>0.41666666666666669</v>
      </c>
      <c r="D84" s="876" t="s">
        <v>1679</v>
      </c>
      <c r="E84" s="877" t="s">
        <v>608</v>
      </c>
      <c r="F84" s="876" t="s">
        <v>1680</v>
      </c>
      <c r="G84" s="878" t="s">
        <v>19</v>
      </c>
      <c r="H84" s="760">
        <v>54</v>
      </c>
      <c r="I84" s="761"/>
      <c r="J84" s="825"/>
      <c r="K84" s="753"/>
    </row>
    <row r="85" spans="1:11" ht="15.75" customHeight="1">
      <c r="A85" s="761" t="s">
        <v>527</v>
      </c>
      <c r="B85" s="552">
        <f t="shared" si="5"/>
        <v>44636</v>
      </c>
      <c r="C85" s="879">
        <v>0.39583333333333331</v>
      </c>
      <c r="D85" s="876" t="s">
        <v>1681</v>
      </c>
      <c r="E85" s="877" t="s">
        <v>608</v>
      </c>
      <c r="F85" s="876" t="s">
        <v>56</v>
      </c>
      <c r="G85" s="878" t="s">
        <v>19</v>
      </c>
      <c r="H85" s="760">
        <v>54</v>
      </c>
      <c r="I85" s="761"/>
      <c r="J85" s="825"/>
      <c r="K85" s="753"/>
    </row>
    <row r="86" spans="1:11" ht="15.75" customHeight="1">
      <c r="A86" s="761" t="s">
        <v>530</v>
      </c>
      <c r="B86" s="552">
        <f t="shared" si="5"/>
        <v>44637</v>
      </c>
      <c r="C86" s="890"/>
      <c r="D86" s="761"/>
      <c r="E86" s="877" t="s">
        <v>608</v>
      </c>
      <c r="F86" s="761"/>
      <c r="G86" s="878"/>
      <c r="H86" s="878"/>
      <c r="I86" s="761"/>
      <c r="J86" s="825"/>
      <c r="K86" s="753"/>
    </row>
    <row r="87" spans="1:11" ht="15.75" customHeight="1">
      <c r="A87" s="761" t="s">
        <v>533</v>
      </c>
      <c r="B87" s="552">
        <f t="shared" si="5"/>
        <v>44638</v>
      </c>
      <c r="C87" s="890"/>
      <c r="D87" s="761"/>
      <c r="E87" s="877" t="s">
        <v>608</v>
      </c>
      <c r="F87" s="761"/>
      <c r="G87" s="878"/>
      <c r="H87" s="878"/>
      <c r="I87" s="761"/>
      <c r="J87" s="825"/>
      <c r="K87" s="753"/>
    </row>
    <row r="88" spans="1:11" ht="15.75" customHeight="1">
      <c r="A88" s="751" t="s">
        <v>535</v>
      </c>
      <c r="B88" s="861">
        <f t="shared" si="5"/>
        <v>44639</v>
      </c>
      <c r="C88" s="862">
        <v>0.375</v>
      </c>
      <c r="D88" s="911" t="s">
        <v>1710</v>
      </c>
      <c r="E88" s="874" t="s">
        <v>608</v>
      </c>
      <c r="F88" s="751" t="s">
        <v>1711</v>
      </c>
      <c r="G88" s="864" t="s">
        <v>19</v>
      </c>
      <c r="H88" s="912" t="s">
        <v>1709</v>
      </c>
      <c r="I88" s="864" t="s">
        <v>1712</v>
      </c>
      <c r="J88" s="817"/>
      <c r="K88" s="753"/>
    </row>
    <row r="89" spans="1:11" ht="15.75" customHeight="1">
      <c r="A89" s="871" t="s">
        <v>536</v>
      </c>
      <c r="B89" s="866">
        <f t="shared" si="5"/>
        <v>44640</v>
      </c>
      <c r="C89" s="867">
        <v>0.375</v>
      </c>
      <c r="D89" s="908" t="s">
        <v>1710</v>
      </c>
      <c r="E89" s="877" t="s">
        <v>608</v>
      </c>
      <c r="F89" s="871" t="s">
        <v>1477</v>
      </c>
      <c r="G89" s="884" t="s">
        <v>19</v>
      </c>
      <c r="H89" s="910" t="s">
        <v>1709</v>
      </c>
      <c r="I89" s="884" t="s">
        <v>1712</v>
      </c>
      <c r="J89" s="881"/>
      <c r="K89" s="753"/>
    </row>
    <row r="90" spans="1:11" ht="15.75" customHeight="1">
      <c r="A90" s="761" t="s">
        <v>538</v>
      </c>
      <c r="B90" s="552">
        <f t="shared" si="5"/>
        <v>44641</v>
      </c>
      <c r="C90" s="872">
        <v>0.38541666666666669</v>
      </c>
      <c r="D90" s="876" t="s">
        <v>1678</v>
      </c>
      <c r="E90" s="874" t="s">
        <v>575</v>
      </c>
      <c r="F90" s="873" t="s">
        <v>1430</v>
      </c>
      <c r="G90" s="878" t="s">
        <v>19</v>
      </c>
      <c r="H90" s="760">
        <v>54</v>
      </c>
      <c r="I90" s="761"/>
      <c r="J90" s="825"/>
      <c r="K90" s="753"/>
    </row>
    <row r="91" spans="1:11" ht="15.75" customHeight="1">
      <c r="A91" s="761" t="s">
        <v>541</v>
      </c>
      <c r="B91" s="552">
        <f t="shared" si="5"/>
        <v>44642</v>
      </c>
      <c r="C91" s="879">
        <v>0.39583333333333331</v>
      </c>
      <c r="D91" s="876" t="s">
        <v>1679</v>
      </c>
      <c r="E91" s="877" t="s">
        <v>607</v>
      </c>
      <c r="F91" s="876" t="s">
        <v>1713</v>
      </c>
      <c r="G91" s="878" t="s">
        <v>591</v>
      </c>
      <c r="H91" s="760">
        <v>54</v>
      </c>
      <c r="I91" s="761"/>
      <c r="J91" s="825"/>
      <c r="K91" s="753"/>
    </row>
    <row r="92" spans="1:11" ht="15.75" customHeight="1">
      <c r="A92" s="761" t="s">
        <v>527</v>
      </c>
      <c r="B92" s="552">
        <f t="shared" si="5"/>
        <v>44643</v>
      </c>
      <c r="C92" s="879">
        <v>0.39583333333333331</v>
      </c>
      <c r="D92" s="876" t="s">
        <v>1681</v>
      </c>
      <c r="E92" s="877" t="s">
        <v>575</v>
      </c>
      <c r="F92" s="876" t="s">
        <v>1714</v>
      </c>
      <c r="G92" s="878" t="s">
        <v>19</v>
      </c>
      <c r="H92" s="760">
        <v>54</v>
      </c>
      <c r="I92" s="761"/>
      <c r="J92" s="825"/>
      <c r="K92" s="753"/>
    </row>
    <row r="93" spans="1:11" ht="15.75" customHeight="1">
      <c r="A93" s="761" t="s">
        <v>530</v>
      </c>
      <c r="B93" s="552">
        <f t="shared" si="5"/>
        <v>44644</v>
      </c>
      <c r="C93" s="890">
        <v>0.54166666666666663</v>
      </c>
      <c r="D93" s="761" t="s">
        <v>1715</v>
      </c>
      <c r="E93" s="877" t="s">
        <v>575</v>
      </c>
      <c r="F93" s="761" t="s">
        <v>1716</v>
      </c>
      <c r="G93" s="878" t="s">
        <v>591</v>
      </c>
      <c r="H93" s="878">
        <v>54</v>
      </c>
      <c r="I93" s="761"/>
      <c r="J93" s="825"/>
      <c r="K93" s="753"/>
    </row>
    <row r="94" spans="1:11" ht="15.75" customHeight="1">
      <c r="A94" s="761" t="s">
        <v>533</v>
      </c>
      <c r="B94" s="552">
        <f t="shared" si="5"/>
        <v>44645</v>
      </c>
      <c r="C94" s="890">
        <v>0.5</v>
      </c>
      <c r="D94" s="761" t="s">
        <v>1717</v>
      </c>
      <c r="E94" s="877" t="s">
        <v>575</v>
      </c>
      <c r="F94" s="761" t="s">
        <v>1718</v>
      </c>
      <c r="G94" s="878" t="s">
        <v>19</v>
      </c>
      <c r="H94" s="878">
        <v>54</v>
      </c>
      <c r="I94" s="761"/>
      <c r="J94" s="825"/>
      <c r="K94" s="753"/>
    </row>
    <row r="95" spans="1:11" ht="15.75" customHeight="1">
      <c r="A95" s="761"/>
      <c r="B95" s="552"/>
      <c r="C95" s="890">
        <v>0.66666666666666663</v>
      </c>
      <c r="D95" s="761" t="s">
        <v>1705</v>
      </c>
      <c r="E95" s="880"/>
      <c r="F95" s="761" t="s">
        <v>1706</v>
      </c>
      <c r="G95" s="878" t="s">
        <v>36</v>
      </c>
      <c r="H95" s="878">
        <v>54</v>
      </c>
      <c r="I95" s="761"/>
      <c r="J95" s="825"/>
      <c r="K95" s="753"/>
    </row>
    <row r="96" spans="1:11" ht="15.75" customHeight="1">
      <c r="A96" s="751" t="s">
        <v>535</v>
      </c>
      <c r="B96" s="861">
        <f>B94+1</f>
        <v>44646</v>
      </c>
      <c r="C96" s="862">
        <v>0.5</v>
      </c>
      <c r="D96" s="913" t="s">
        <v>1273</v>
      </c>
      <c r="E96" s="877" t="s">
        <v>607</v>
      </c>
      <c r="F96" s="913" t="s">
        <v>1719</v>
      </c>
      <c r="G96" s="862" t="s">
        <v>591</v>
      </c>
      <c r="H96" s="864">
        <v>54</v>
      </c>
      <c r="I96" s="751"/>
      <c r="J96" s="817"/>
      <c r="K96" s="753"/>
    </row>
    <row r="97" spans="1:11" ht="15.75" customHeight="1">
      <c r="A97" s="761"/>
      <c r="B97" s="552"/>
      <c r="C97" s="890">
        <v>0.66666666666666663</v>
      </c>
      <c r="D97" s="761" t="s">
        <v>548</v>
      </c>
      <c r="E97" s="877"/>
      <c r="F97" s="761" t="s">
        <v>1720</v>
      </c>
      <c r="G97" s="878" t="s">
        <v>36</v>
      </c>
      <c r="H97" s="878">
        <v>54</v>
      </c>
      <c r="I97" s="761"/>
      <c r="J97" s="825"/>
      <c r="K97" s="753"/>
    </row>
    <row r="98" spans="1:11" ht="15.75" customHeight="1">
      <c r="A98" s="871" t="s">
        <v>536</v>
      </c>
      <c r="B98" s="866">
        <f>B96+1</f>
        <v>44647</v>
      </c>
      <c r="C98" s="867"/>
      <c r="D98" s="914" t="s">
        <v>1359</v>
      </c>
      <c r="E98" s="877" t="s">
        <v>575</v>
      </c>
      <c r="F98" s="871"/>
      <c r="G98" s="884"/>
      <c r="H98" s="884"/>
      <c r="I98" s="871"/>
      <c r="J98" s="881"/>
      <c r="K98" s="753"/>
    </row>
    <row r="99" spans="1:11" ht="15.75" customHeight="1">
      <c r="A99" s="761" t="s">
        <v>538</v>
      </c>
      <c r="B99" s="552">
        <f t="shared" ref="B99:B102" si="6">B98+1</f>
        <v>44648</v>
      </c>
      <c r="C99" s="872">
        <v>0.38541666666666669</v>
      </c>
      <c r="D99" s="873" t="s">
        <v>1678</v>
      </c>
      <c r="E99" s="874" t="s">
        <v>567</v>
      </c>
      <c r="F99" s="873" t="s">
        <v>1688</v>
      </c>
      <c r="G99" s="878" t="s">
        <v>19</v>
      </c>
      <c r="H99" s="760">
        <v>54</v>
      </c>
      <c r="I99" s="761"/>
      <c r="J99" s="825"/>
      <c r="K99" s="753"/>
    </row>
    <row r="100" spans="1:11" ht="15.75" customHeight="1">
      <c r="A100" s="761" t="s">
        <v>541</v>
      </c>
      <c r="B100" s="552">
        <f t="shared" si="6"/>
        <v>44649</v>
      </c>
      <c r="C100" s="879">
        <v>0.39583333333333331</v>
      </c>
      <c r="D100" s="876" t="s">
        <v>1679</v>
      </c>
      <c r="E100" s="877" t="s">
        <v>567</v>
      </c>
      <c r="F100" s="876" t="s">
        <v>1721</v>
      </c>
      <c r="G100" s="878" t="s">
        <v>19</v>
      </c>
      <c r="H100" s="760">
        <v>54</v>
      </c>
      <c r="I100" s="761"/>
      <c r="J100" s="825"/>
      <c r="K100" s="753"/>
    </row>
    <row r="101" spans="1:11" ht="15.75" customHeight="1">
      <c r="A101" s="761" t="s">
        <v>527</v>
      </c>
      <c r="B101" s="552">
        <f t="shared" si="6"/>
        <v>44650</v>
      </c>
      <c r="C101" s="890">
        <v>0.35416666666666669</v>
      </c>
      <c r="D101" s="761" t="s">
        <v>1681</v>
      </c>
      <c r="E101" s="877" t="s">
        <v>567</v>
      </c>
      <c r="F101" s="761" t="s">
        <v>1610</v>
      </c>
      <c r="G101" s="878" t="s">
        <v>19</v>
      </c>
      <c r="H101" s="878">
        <v>54</v>
      </c>
      <c r="I101" s="878" t="s">
        <v>526</v>
      </c>
      <c r="J101" s="825"/>
      <c r="K101" s="753"/>
    </row>
    <row r="102" spans="1:11" ht="15.75" customHeight="1">
      <c r="A102" s="761" t="s">
        <v>530</v>
      </c>
      <c r="B102" s="552">
        <f t="shared" si="6"/>
        <v>44651</v>
      </c>
      <c r="C102" s="890"/>
      <c r="D102" s="761"/>
      <c r="E102" s="877" t="s">
        <v>567</v>
      </c>
      <c r="F102" s="761"/>
      <c r="G102" s="761"/>
      <c r="H102" s="761"/>
      <c r="I102" s="761"/>
      <c r="J102" s="825"/>
      <c r="K102" s="753"/>
    </row>
    <row r="103" spans="1:11" ht="28.15" customHeight="1">
      <c r="A103" s="1543" t="s">
        <v>106</v>
      </c>
      <c r="B103" s="1543"/>
      <c r="C103" s="1543"/>
      <c r="D103" s="1543"/>
      <c r="E103" s="1543"/>
      <c r="F103" s="1543"/>
      <c r="G103" s="1543"/>
      <c r="H103" s="1543"/>
      <c r="I103" s="1543"/>
      <c r="J103" s="1544"/>
      <c r="K103" s="753"/>
    </row>
    <row r="104" spans="1:11" ht="15.75" customHeight="1">
      <c r="A104" s="857" t="s">
        <v>4</v>
      </c>
      <c r="B104" s="857" t="s">
        <v>495</v>
      </c>
      <c r="C104" s="858" t="s">
        <v>5</v>
      </c>
      <c r="D104" s="857" t="s">
        <v>523</v>
      </c>
      <c r="E104" s="857" t="s">
        <v>7</v>
      </c>
      <c r="F104" s="857" t="s">
        <v>524</v>
      </c>
      <c r="G104" s="858" t="s">
        <v>9</v>
      </c>
      <c r="H104" s="858" t="s">
        <v>525</v>
      </c>
      <c r="I104" s="857" t="s">
        <v>911</v>
      </c>
      <c r="J104" s="857" t="s">
        <v>1323</v>
      </c>
      <c r="K104" s="753"/>
    </row>
    <row r="105" spans="1:11" ht="15.75" customHeight="1">
      <c r="A105" s="551" t="s">
        <v>533</v>
      </c>
      <c r="B105" s="915">
        <f>B102+1</f>
        <v>44652</v>
      </c>
      <c r="C105" s="890">
        <v>0.54166666666666663</v>
      </c>
      <c r="D105" s="876" t="s">
        <v>920</v>
      </c>
      <c r="E105" s="880" t="s">
        <v>567</v>
      </c>
      <c r="F105" s="876" t="s">
        <v>1722</v>
      </c>
      <c r="G105" s="878" t="s">
        <v>1694</v>
      </c>
      <c r="H105" s="760"/>
      <c r="I105" s="760"/>
      <c r="J105" s="761"/>
      <c r="K105" s="753"/>
    </row>
    <row r="106" spans="1:11" ht="15.75" customHeight="1">
      <c r="A106" s="916" t="s">
        <v>535</v>
      </c>
      <c r="B106" s="917">
        <f>B105+1</f>
        <v>44653</v>
      </c>
      <c r="C106" s="862"/>
      <c r="D106" s="873"/>
      <c r="E106" s="874" t="s">
        <v>567</v>
      </c>
      <c r="F106" s="751"/>
      <c r="G106" s="864"/>
      <c r="H106" s="918"/>
      <c r="I106" s="875"/>
      <c r="J106" s="817"/>
      <c r="K106" s="753" t="s">
        <v>1723</v>
      </c>
    </row>
    <row r="107" spans="1:11" ht="16.5" customHeight="1">
      <c r="A107" s="754" t="s">
        <v>536</v>
      </c>
      <c r="B107" s="915">
        <f>B106+1</f>
        <v>44654</v>
      </c>
      <c r="C107" s="877"/>
      <c r="D107" s="919" t="s">
        <v>1724</v>
      </c>
      <c r="E107" s="877" t="s">
        <v>567</v>
      </c>
      <c r="F107" s="876" t="s">
        <v>1725</v>
      </c>
      <c r="G107" s="876"/>
      <c r="H107" s="876"/>
      <c r="I107" s="747"/>
      <c r="J107" s="920"/>
      <c r="K107" s="753"/>
    </row>
    <row r="108" spans="1:11" ht="15.75" customHeight="1">
      <c r="A108" s="868"/>
      <c r="B108" s="868"/>
      <c r="C108" s="867">
        <v>0.45833333333333331</v>
      </c>
      <c r="D108" s="921" t="s">
        <v>263</v>
      </c>
      <c r="E108" s="921"/>
      <c r="F108" s="921" t="s">
        <v>263</v>
      </c>
      <c r="G108" s="921" t="s">
        <v>36</v>
      </c>
      <c r="H108" s="921">
        <v>54</v>
      </c>
      <c r="I108" s="870"/>
      <c r="J108" s="922"/>
      <c r="K108" s="753"/>
    </row>
    <row r="109" spans="1:11" ht="15.75" customHeight="1">
      <c r="A109" s="754" t="s">
        <v>538</v>
      </c>
      <c r="B109" s="915">
        <f>B107+1</f>
        <v>44655</v>
      </c>
      <c r="C109" s="758">
        <v>0.375</v>
      </c>
      <c r="D109" s="876" t="s">
        <v>1678</v>
      </c>
      <c r="E109" s="551" t="s">
        <v>608</v>
      </c>
      <c r="F109" s="876" t="s">
        <v>1726</v>
      </c>
      <c r="G109" s="760" t="s">
        <v>19</v>
      </c>
      <c r="H109" s="760">
        <v>54</v>
      </c>
      <c r="I109" s="747"/>
      <c r="J109" s="759"/>
      <c r="K109" s="753"/>
    </row>
    <row r="110" spans="1:11" ht="15.75" customHeight="1">
      <c r="A110" s="1541" t="s">
        <v>541</v>
      </c>
      <c r="B110" s="1545">
        <f>B109+1</f>
        <v>44656</v>
      </c>
      <c r="C110" s="879">
        <v>0.39583333333333331</v>
      </c>
      <c r="D110" s="876" t="s">
        <v>1679</v>
      </c>
      <c r="E110" s="551" t="s">
        <v>608</v>
      </c>
      <c r="F110" s="876" t="s">
        <v>1727</v>
      </c>
      <c r="G110" s="878" t="s">
        <v>19</v>
      </c>
      <c r="H110" s="760">
        <v>54</v>
      </c>
      <c r="I110" s="760"/>
      <c r="J110" s="761"/>
      <c r="K110" s="753"/>
    </row>
    <row r="111" spans="1:11" ht="15.75" customHeight="1">
      <c r="A111" s="1541"/>
      <c r="B111" s="1546"/>
      <c r="C111" s="758">
        <v>0.70833333333333337</v>
      </c>
      <c r="D111" s="876" t="s">
        <v>1347</v>
      </c>
      <c r="E111" s="551"/>
      <c r="F111" s="876" t="s">
        <v>1018</v>
      </c>
      <c r="G111" s="760" t="s">
        <v>36</v>
      </c>
      <c r="H111" s="760">
        <v>54</v>
      </c>
      <c r="I111" s="760"/>
      <c r="J111" s="761"/>
      <c r="K111" s="753"/>
    </row>
    <row r="112" spans="1:11" ht="15.75" customHeight="1">
      <c r="A112" s="551" t="s">
        <v>527</v>
      </c>
      <c r="B112" s="915">
        <f>B110+1</f>
        <v>44657</v>
      </c>
      <c r="C112" s="758">
        <v>0.35416666666666669</v>
      </c>
      <c r="D112" s="876" t="s">
        <v>1681</v>
      </c>
      <c r="E112" s="551" t="s">
        <v>608</v>
      </c>
      <c r="F112" s="761" t="s">
        <v>600</v>
      </c>
      <c r="G112" s="878" t="s">
        <v>19</v>
      </c>
      <c r="H112" s="760">
        <v>54</v>
      </c>
      <c r="I112" s="878" t="s">
        <v>526</v>
      </c>
      <c r="J112" s="761"/>
      <c r="K112" s="753"/>
    </row>
    <row r="113" spans="1:11" ht="15.75" customHeight="1">
      <c r="A113" s="923" t="s">
        <v>530</v>
      </c>
      <c r="B113" s="915">
        <f>B112+1</f>
        <v>44658</v>
      </c>
      <c r="C113" s="890">
        <v>0.4375</v>
      </c>
      <c r="D113" s="919" t="s">
        <v>1728</v>
      </c>
      <c r="E113" s="551" t="s">
        <v>608</v>
      </c>
      <c r="F113" s="876" t="s">
        <v>1729</v>
      </c>
      <c r="G113" s="761"/>
      <c r="H113" s="924"/>
      <c r="I113" s="924"/>
      <c r="J113" s="925"/>
      <c r="K113" s="753"/>
    </row>
    <row r="114" spans="1:11" ht="15.75" customHeight="1">
      <c r="A114" s="759" t="s">
        <v>533</v>
      </c>
      <c r="B114" s="915">
        <f>B113+1</f>
        <v>44659</v>
      </c>
      <c r="C114" s="890">
        <v>0.4375</v>
      </c>
      <c r="D114" s="919" t="s">
        <v>1730</v>
      </c>
      <c r="E114" s="551" t="s">
        <v>608</v>
      </c>
      <c r="F114" s="876" t="s">
        <v>1731</v>
      </c>
      <c r="G114" s="761"/>
      <c r="H114" s="760"/>
      <c r="I114" s="760"/>
      <c r="J114" s="761"/>
      <c r="K114" s="753"/>
    </row>
    <row r="115" spans="1:11" ht="15.75" customHeight="1">
      <c r="A115" s="759"/>
      <c r="B115" s="915"/>
      <c r="C115" s="890">
        <v>0.66666666666666663</v>
      </c>
      <c r="D115" s="761" t="s">
        <v>1705</v>
      </c>
      <c r="E115" s="551" t="s">
        <v>608</v>
      </c>
      <c r="F115" s="761" t="s">
        <v>1732</v>
      </c>
      <c r="G115" s="761"/>
      <c r="H115" s="878"/>
      <c r="I115" s="760"/>
      <c r="J115" s="761"/>
      <c r="K115" s="753"/>
    </row>
    <row r="116" spans="1:11" ht="15.75" customHeight="1">
      <c r="A116" s="916" t="s">
        <v>535</v>
      </c>
      <c r="B116" s="917">
        <f>B114+1</f>
        <v>44660</v>
      </c>
      <c r="C116" s="926"/>
      <c r="D116" s="927"/>
      <c r="E116" s="928" t="s">
        <v>608</v>
      </c>
      <c r="F116" s="929"/>
      <c r="G116" s="864"/>
      <c r="H116" s="918"/>
      <c r="I116" s="875"/>
      <c r="J116" s="817"/>
      <c r="K116" s="929" t="s">
        <v>1733</v>
      </c>
    </row>
    <row r="117" spans="1:11" ht="15.75" customHeight="1">
      <c r="A117" s="930" t="s">
        <v>536</v>
      </c>
      <c r="B117" s="931">
        <f>B116+1</f>
        <v>44661</v>
      </c>
      <c r="C117" s="932">
        <v>0.375</v>
      </c>
      <c r="D117" s="933" t="s">
        <v>1724</v>
      </c>
      <c r="E117" s="934" t="s">
        <v>608</v>
      </c>
      <c r="F117" s="868" t="s">
        <v>1734</v>
      </c>
      <c r="G117" s="884"/>
      <c r="H117" s="884"/>
      <c r="I117" s="871"/>
      <c r="J117" s="817"/>
      <c r="K117" s="871"/>
    </row>
    <row r="118" spans="1:11" ht="15.75" customHeight="1">
      <c r="A118" s="551" t="s">
        <v>538</v>
      </c>
      <c r="B118" s="915">
        <f>B117+1</f>
        <v>44662</v>
      </c>
      <c r="C118" s="758">
        <v>0.375</v>
      </c>
      <c r="D118" s="876" t="s">
        <v>1678</v>
      </c>
      <c r="E118" s="551" t="s">
        <v>575</v>
      </c>
      <c r="F118" s="876" t="s">
        <v>1735</v>
      </c>
      <c r="G118" s="760" t="s">
        <v>19</v>
      </c>
      <c r="H118" s="760">
        <v>54</v>
      </c>
      <c r="I118" s="760" t="s">
        <v>526</v>
      </c>
      <c r="J118" s="761"/>
      <c r="K118" s="753" t="s">
        <v>1736</v>
      </c>
    </row>
    <row r="119" spans="1:11" ht="15.75" customHeight="1">
      <c r="A119" s="1541" t="s">
        <v>541</v>
      </c>
      <c r="B119" s="1545">
        <f>B118+1</f>
        <v>44663</v>
      </c>
      <c r="C119" s="879">
        <v>0.39583333333333331</v>
      </c>
      <c r="D119" s="876" t="s">
        <v>1679</v>
      </c>
      <c r="E119" s="551" t="s">
        <v>575</v>
      </c>
      <c r="F119" s="876" t="s">
        <v>1737</v>
      </c>
      <c r="G119" s="878" t="s">
        <v>19</v>
      </c>
      <c r="H119" s="760">
        <v>54</v>
      </c>
      <c r="I119" s="760"/>
      <c r="J119" s="761"/>
      <c r="K119" s="753" t="s">
        <v>1736</v>
      </c>
    </row>
    <row r="120" spans="1:11" ht="15.75" customHeight="1">
      <c r="A120" s="1541"/>
      <c r="B120" s="1546"/>
      <c r="C120" s="758">
        <v>0.70833333333333337</v>
      </c>
      <c r="D120" s="876" t="s">
        <v>1347</v>
      </c>
      <c r="E120" s="551"/>
      <c r="F120" s="876" t="s">
        <v>1018</v>
      </c>
      <c r="G120" s="760" t="s">
        <v>36</v>
      </c>
      <c r="H120" s="760">
        <v>54</v>
      </c>
      <c r="I120" s="760"/>
      <c r="J120" s="761"/>
      <c r="K120" s="753" t="s">
        <v>1736</v>
      </c>
    </row>
    <row r="121" spans="1:11" ht="15.75" customHeight="1">
      <c r="A121" s="551" t="s">
        <v>527</v>
      </c>
      <c r="B121" s="915">
        <v>44664</v>
      </c>
      <c r="C121" s="758">
        <v>0.35416666666666669</v>
      </c>
      <c r="D121" s="876" t="s">
        <v>1681</v>
      </c>
      <c r="E121" s="551" t="s">
        <v>575</v>
      </c>
      <c r="F121" s="876" t="s">
        <v>1738</v>
      </c>
      <c r="G121" s="760" t="s">
        <v>19</v>
      </c>
      <c r="H121" s="760">
        <v>54</v>
      </c>
      <c r="I121" s="760"/>
      <c r="J121" s="761"/>
      <c r="K121" s="753" t="s">
        <v>1736</v>
      </c>
    </row>
    <row r="122" spans="1:11" ht="15.75" customHeight="1">
      <c r="A122" s="551"/>
      <c r="B122" s="915"/>
      <c r="C122" s="758">
        <v>0.41666666666666669</v>
      </c>
      <c r="D122" s="876" t="s">
        <v>1739</v>
      </c>
      <c r="E122" s="551"/>
      <c r="F122" s="876" t="s">
        <v>1740</v>
      </c>
      <c r="G122" s="760" t="s">
        <v>1694</v>
      </c>
      <c r="H122" s="760">
        <v>54</v>
      </c>
      <c r="I122" s="760"/>
      <c r="J122" s="761"/>
      <c r="K122" s="753" t="s">
        <v>1736</v>
      </c>
    </row>
    <row r="123" spans="1:11" ht="15.75" customHeight="1">
      <c r="A123" s="551" t="s">
        <v>530</v>
      </c>
      <c r="B123" s="915">
        <f>B121+1</f>
        <v>44665</v>
      </c>
      <c r="C123" s="758">
        <v>0.4375</v>
      </c>
      <c r="D123" s="919" t="s">
        <v>1728</v>
      </c>
      <c r="E123" s="551" t="s">
        <v>575</v>
      </c>
      <c r="F123" s="876" t="s">
        <v>1741</v>
      </c>
      <c r="G123" s="760"/>
      <c r="H123" s="760"/>
      <c r="I123" s="760"/>
      <c r="J123" s="761"/>
      <c r="K123" s="753"/>
    </row>
    <row r="124" spans="1:11" ht="15.75" customHeight="1">
      <c r="A124" s="551" t="s">
        <v>533</v>
      </c>
      <c r="B124" s="915">
        <f>B123+1</f>
        <v>44666</v>
      </c>
      <c r="C124" s="758">
        <v>0.4375</v>
      </c>
      <c r="D124" s="919" t="s">
        <v>1730</v>
      </c>
      <c r="E124" s="551" t="s">
        <v>575</v>
      </c>
      <c r="F124" s="876" t="s">
        <v>1742</v>
      </c>
      <c r="G124" s="760"/>
      <c r="H124" s="760"/>
      <c r="I124" s="760"/>
      <c r="J124" s="761"/>
      <c r="K124" s="753"/>
    </row>
    <row r="125" spans="1:11" ht="15.75" customHeight="1">
      <c r="A125" s="916" t="s">
        <v>535</v>
      </c>
      <c r="B125" s="917">
        <f>B124+1</f>
        <v>44667</v>
      </c>
      <c r="C125" s="872"/>
      <c r="D125" s="887"/>
      <c r="E125" s="928" t="s">
        <v>575</v>
      </c>
      <c r="F125" s="935"/>
      <c r="G125" s="936"/>
      <c r="H125" s="918"/>
      <c r="I125" s="875"/>
      <c r="J125" s="817"/>
      <c r="K125" s="753"/>
    </row>
    <row r="126" spans="1:11" ht="15.75" customHeight="1">
      <c r="A126" s="754" t="s">
        <v>536</v>
      </c>
      <c r="B126" s="915">
        <f t="shared" ref="B126:B127" si="7">B125+1</f>
        <v>44668</v>
      </c>
      <c r="C126" s="890"/>
      <c r="D126" s="919" t="s">
        <v>1376</v>
      </c>
      <c r="E126" s="551" t="s">
        <v>575</v>
      </c>
      <c r="F126" s="761"/>
      <c r="G126" s="878"/>
      <c r="H126" s="878"/>
      <c r="I126" s="761"/>
      <c r="J126" s="825"/>
      <c r="K126" s="753"/>
    </row>
    <row r="127" spans="1:11" ht="15.75" customHeight="1">
      <c r="A127" s="551" t="s">
        <v>538</v>
      </c>
      <c r="B127" s="915">
        <f t="shared" si="7"/>
        <v>44669</v>
      </c>
      <c r="C127" s="758"/>
      <c r="D127" s="937" t="s">
        <v>1376</v>
      </c>
      <c r="E127" s="551" t="s">
        <v>575</v>
      </c>
      <c r="F127" s="876"/>
      <c r="G127" s="878" t="s">
        <v>19</v>
      </c>
      <c r="H127" s="747">
        <v>54</v>
      </c>
      <c r="I127" s="760"/>
      <c r="J127" s="825"/>
      <c r="K127" s="753"/>
    </row>
    <row r="128" spans="1:11" ht="15.75" customHeight="1">
      <c r="A128" s="930"/>
      <c r="B128" s="931"/>
      <c r="C128" s="883">
        <v>0.41666666666666669</v>
      </c>
      <c r="D128" s="868" t="s">
        <v>548</v>
      </c>
      <c r="E128" s="921"/>
      <c r="F128" s="868" t="s">
        <v>1743</v>
      </c>
      <c r="G128" s="870" t="s">
        <v>36</v>
      </c>
      <c r="H128" s="870">
        <v>54</v>
      </c>
      <c r="I128" s="938"/>
      <c r="J128" s="881"/>
      <c r="K128" s="753"/>
    </row>
    <row r="129" spans="1:11" ht="15.75" customHeight="1">
      <c r="A129" s="1541" t="s">
        <v>541</v>
      </c>
      <c r="B129" s="1545">
        <f>B127+1</f>
        <v>44670</v>
      </c>
      <c r="C129" s="879">
        <v>0.39583333333333331</v>
      </c>
      <c r="D129" s="876" t="s">
        <v>1679</v>
      </c>
      <c r="E129" s="939" t="s">
        <v>567</v>
      </c>
      <c r="F129" s="876" t="s">
        <v>1744</v>
      </c>
      <c r="G129" s="878" t="s">
        <v>19</v>
      </c>
      <c r="H129" s="760">
        <v>54</v>
      </c>
      <c r="I129" s="760"/>
      <c r="J129" s="761"/>
      <c r="K129" s="753" t="s">
        <v>1745</v>
      </c>
    </row>
    <row r="130" spans="1:11" ht="15.75" customHeight="1">
      <c r="A130" s="1541"/>
      <c r="B130" s="1546"/>
      <c r="C130" s="758">
        <v>0.70833333333333337</v>
      </c>
      <c r="D130" s="876" t="s">
        <v>1347</v>
      </c>
      <c r="E130" s="939"/>
      <c r="F130" s="876" t="s">
        <v>1746</v>
      </c>
      <c r="G130" s="760" t="s">
        <v>36</v>
      </c>
      <c r="H130" s="760">
        <v>54</v>
      </c>
      <c r="I130" s="760"/>
      <c r="J130" s="761"/>
      <c r="K130" s="753" t="s">
        <v>1745</v>
      </c>
    </row>
    <row r="131" spans="1:11" ht="15.75" customHeight="1">
      <c r="A131" s="551" t="s">
        <v>527</v>
      </c>
      <c r="B131" s="915">
        <f>B129+1</f>
        <v>44671</v>
      </c>
      <c r="C131" s="758">
        <v>0.35416666666666669</v>
      </c>
      <c r="D131" s="876" t="s">
        <v>1681</v>
      </c>
      <c r="E131" s="939" t="s">
        <v>567</v>
      </c>
      <c r="F131" s="876" t="s">
        <v>1747</v>
      </c>
      <c r="G131" s="760" t="s">
        <v>19</v>
      </c>
      <c r="H131" s="760">
        <v>54</v>
      </c>
      <c r="I131" s="760" t="s">
        <v>526</v>
      </c>
      <c r="J131" s="761"/>
      <c r="K131" s="753" t="s">
        <v>1745</v>
      </c>
    </row>
    <row r="132" spans="1:11" ht="15.75" customHeight="1">
      <c r="A132" s="551" t="s">
        <v>530</v>
      </c>
      <c r="B132" s="915">
        <f>B131+1</f>
        <v>44672</v>
      </c>
      <c r="C132" s="758"/>
      <c r="D132" s="919" t="s">
        <v>1748</v>
      </c>
      <c r="E132" s="939" t="s">
        <v>567</v>
      </c>
      <c r="F132" s="876" t="s">
        <v>1749</v>
      </c>
      <c r="G132" s="760"/>
      <c r="H132" s="760"/>
      <c r="I132" s="760"/>
      <c r="J132" s="761"/>
      <c r="K132" s="753" t="s">
        <v>1745</v>
      </c>
    </row>
    <row r="133" spans="1:11" ht="15.75" customHeight="1">
      <c r="A133" s="551" t="s">
        <v>533</v>
      </c>
      <c r="B133" s="915">
        <f>B132+1</f>
        <v>44673</v>
      </c>
      <c r="C133" s="758"/>
      <c r="D133" s="919" t="s">
        <v>1730</v>
      </c>
      <c r="E133" s="939" t="s">
        <v>567</v>
      </c>
      <c r="F133" s="876" t="s">
        <v>1750</v>
      </c>
      <c r="G133" s="760"/>
      <c r="H133" s="760"/>
      <c r="I133" s="760"/>
      <c r="J133" s="761"/>
      <c r="K133" s="753" t="s">
        <v>1745</v>
      </c>
    </row>
    <row r="134" spans="1:11" ht="15.75" customHeight="1">
      <c r="A134" s="551"/>
      <c r="B134" s="915"/>
      <c r="C134" s="758">
        <v>0.66666666666666663</v>
      </c>
      <c r="D134" s="876" t="s">
        <v>1751</v>
      </c>
      <c r="E134" s="939"/>
      <c r="F134" s="876" t="s">
        <v>1751</v>
      </c>
      <c r="G134" s="760" t="s">
        <v>36</v>
      </c>
      <c r="H134" s="760">
        <v>54</v>
      </c>
      <c r="I134" s="760"/>
      <c r="J134" s="761"/>
      <c r="K134" s="753"/>
    </row>
    <row r="135" spans="1:11" ht="15.75" customHeight="1">
      <c r="A135" s="916" t="s">
        <v>535</v>
      </c>
      <c r="B135" s="917">
        <f>B133+1</f>
        <v>44674</v>
      </c>
      <c r="C135" s="940"/>
      <c r="D135" s="873"/>
      <c r="E135" s="941" t="s">
        <v>567</v>
      </c>
      <c r="F135" s="873"/>
      <c r="G135" s="918"/>
      <c r="H135" s="918"/>
      <c r="I135" s="918"/>
      <c r="J135" s="817"/>
      <c r="K135" s="753" t="s">
        <v>1752</v>
      </c>
    </row>
    <row r="136" spans="1:11" ht="15.75" customHeight="1">
      <c r="A136" s="754" t="s">
        <v>536</v>
      </c>
      <c r="B136" s="915">
        <f>B135+1</f>
        <v>44675</v>
      </c>
      <c r="C136" s="878"/>
      <c r="D136" s="919" t="s">
        <v>1724</v>
      </c>
      <c r="E136" s="939" t="s">
        <v>567</v>
      </c>
      <c r="F136" s="876" t="s">
        <v>1753</v>
      </c>
      <c r="G136" s="878"/>
      <c r="H136" s="878"/>
      <c r="I136" s="761"/>
      <c r="J136" s="761"/>
      <c r="K136" s="753" t="s">
        <v>1745</v>
      </c>
    </row>
    <row r="137" spans="1:11" ht="15.75" customHeight="1">
      <c r="A137" s="934"/>
      <c r="B137" s="931"/>
      <c r="C137" s="884" t="s">
        <v>1754</v>
      </c>
      <c r="D137" s="868" t="s">
        <v>1755</v>
      </c>
      <c r="E137" s="942"/>
      <c r="F137" s="868" t="s">
        <v>1756</v>
      </c>
      <c r="G137" s="884"/>
      <c r="H137" s="884"/>
      <c r="I137" s="871"/>
      <c r="J137" s="881"/>
      <c r="K137" s="761"/>
    </row>
    <row r="138" spans="1:11" ht="15.75" customHeight="1">
      <c r="A138" s="551" t="s">
        <v>538</v>
      </c>
      <c r="B138" s="915">
        <f>B136+1</f>
        <v>44676</v>
      </c>
      <c r="C138" s="758">
        <v>0.375</v>
      </c>
      <c r="D138" s="876" t="s">
        <v>1678</v>
      </c>
      <c r="E138" s="759" t="s">
        <v>608</v>
      </c>
      <c r="F138" s="876" t="s">
        <v>1726</v>
      </c>
      <c r="G138" s="760" t="s">
        <v>19</v>
      </c>
      <c r="H138" s="760">
        <v>54</v>
      </c>
      <c r="I138" s="760"/>
      <c r="J138" s="825"/>
      <c r="K138" s="761" t="s">
        <v>1757</v>
      </c>
    </row>
    <row r="139" spans="1:11" ht="15.75" customHeight="1">
      <c r="A139" s="551"/>
      <c r="B139" s="915"/>
      <c r="C139" s="758">
        <v>0.54166666666666663</v>
      </c>
      <c r="D139" s="876" t="s">
        <v>920</v>
      </c>
      <c r="E139" s="759"/>
      <c r="F139" s="876" t="s">
        <v>1722</v>
      </c>
      <c r="G139" s="760" t="s">
        <v>591</v>
      </c>
      <c r="H139" s="760">
        <v>54</v>
      </c>
      <c r="I139" s="760"/>
      <c r="J139" s="825"/>
      <c r="K139" s="761" t="s">
        <v>1757</v>
      </c>
    </row>
    <row r="140" spans="1:11" ht="15.75" customHeight="1">
      <c r="A140" s="759" t="s">
        <v>541</v>
      </c>
      <c r="B140" s="915">
        <f>B138+1</f>
        <v>44677</v>
      </c>
      <c r="C140" s="879">
        <v>0.39583333333333331</v>
      </c>
      <c r="D140" s="876" t="s">
        <v>1679</v>
      </c>
      <c r="E140" s="759" t="s">
        <v>608</v>
      </c>
      <c r="F140" s="876" t="s">
        <v>1758</v>
      </c>
      <c r="G140" s="878" t="s">
        <v>19</v>
      </c>
      <c r="H140" s="760">
        <v>54</v>
      </c>
      <c r="I140" s="760"/>
      <c r="J140" s="825"/>
      <c r="K140" s="761" t="s">
        <v>1757</v>
      </c>
    </row>
    <row r="141" spans="1:11" ht="15.75" customHeight="1">
      <c r="A141" s="759"/>
      <c r="B141" s="915"/>
      <c r="C141" s="879">
        <v>0.70833333333333337</v>
      </c>
      <c r="D141" s="876" t="s">
        <v>1347</v>
      </c>
      <c r="E141" s="759"/>
      <c r="F141" s="876" t="s">
        <v>1759</v>
      </c>
      <c r="G141" s="878" t="s">
        <v>36</v>
      </c>
      <c r="H141" s="760">
        <v>54</v>
      </c>
      <c r="I141" s="760" t="s">
        <v>526</v>
      </c>
      <c r="J141" s="825"/>
      <c r="K141" s="761" t="s">
        <v>1757</v>
      </c>
    </row>
    <row r="142" spans="1:11" ht="15.75" customHeight="1">
      <c r="A142" s="761" t="s">
        <v>527</v>
      </c>
      <c r="B142" s="552">
        <f>B140+1</f>
        <v>44678</v>
      </c>
      <c r="C142" s="878" t="s">
        <v>1760</v>
      </c>
      <c r="D142" s="943" t="s">
        <v>643</v>
      </c>
      <c r="E142" s="759" t="s">
        <v>608</v>
      </c>
      <c r="F142" s="761" t="s">
        <v>167</v>
      </c>
      <c r="G142" s="878" t="s">
        <v>591</v>
      </c>
      <c r="H142" s="878">
        <v>54</v>
      </c>
      <c r="I142" s="761"/>
      <c r="J142" s="761"/>
      <c r="K142" s="753" t="s">
        <v>1757</v>
      </c>
    </row>
    <row r="143" spans="1:11" ht="15.75" customHeight="1">
      <c r="A143" s="759" t="s">
        <v>530</v>
      </c>
      <c r="B143" s="915">
        <f t="shared" ref="B143:B144" si="8">B142+1</f>
        <v>44679</v>
      </c>
      <c r="C143" s="758">
        <v>0.54166666666666663</v>
      </c>
      <c r="D143" s="876" t="s">
        <v>50</v>
      </c>
      <c r="E143" s="759" t="s">
        <v>608</v>
      </c>
      <c r="F143" s="876" t="s">
        <v>1761</v>
      </c>
      <c r="G143" s="760" t="s">
        <v>36</v>
      </c>
      <c r="H143" s="760">
        <v>54</v>
      </c>
      <c r="I143" s="760"/>
      <c r="J143" s="761"/>
      <c r="K143" s="753" t="s">
        <v>1757</v>
      </c>
    </row>
    <row r="144" spans="1:11" ht="15.75" customHeight="1">
      <c r="A144" s="759" t="s">
        <v>533</v>
      </c>
      <c r="B144" s="915">
        <f t="shared" si="8"/>
        <v>44680</v>
      </c>
      <c r="C144" s="758"/>
      <c r="D144" s="919" t="s">
        <v>1730</v>
      </c>
      <c r="E144" s="759" t="s">
        <v>608</v>
      </c>
      <c r="F144" s="876" t="s">
        <v>1762</v>
      </c>
      <c r="G144" s="878"/>
      <c r="H144" s="760"/>
      <c r="I144" s="760"/>
      <c r="J144" s="761"/>
      <c r="K144" s="753" t="s">
        <v>1757</v>
      </c>
    </row>
    <row r="145" spans="1:11" ht="15.75" customHeight="1">
      <c r="A145" s="759"/>
      <c r="B145" s="915"/>
      <c r="C145" s="758"/>
      <c r="D145" s="919" t="s">
        <v>1763</v>
      </c>
      <c r="E145" s="890"/>
      <c r="F145" s="876" t="s">
        <v>1764</v>
      </c>
      <c r="G145" s="878"/>
      <c r="H145" s="760"/>
      <c r="I145" s="760"/>
      <c r="J145" s="761"/>
      <c r="K145" s="753" t="s">
        <v>1757</v>
      </c>
    </row>
    <row r="146" spans="1:11" ht="15.75" customHeight="1">
      <c r="A146" s="944" t="s">
        <v>535</v>
      </c>
      <c r="B146" s="917">
        <f>B144+1</f>
        <v>44681</v>
      </c>
      <c r="C146" s="872"/>
      <c r="D146" s="873"/>
      <c r="E146" s="944" t="s">
        <v>608</v>
      </c>
      <c r="F146" s="873"/>
      <c r="G146" s="864"/>
      <c r="H146" s="918"/>
      <c r="I146" s="918"/>
      <c r="J146" s="817"/>
      <c r="K146" s="753" t="s">
        <v>1757</v>
      </c>
    </row>
    <row r="147" spans="1:11" ht="28.15" customHeight="1">
      <c r="A147" s="1543" t="s">
        <v>174</v>
      </c>
      <c r="B147" s="1543"/>
      <c r="C147" s="1543"/>
      <c r="D147" s="1543"/>
      <c r="E147" s="1543"/>
      <c r="F147" s="1543"/>
      <c r="G147" s="1543"/>
      <c r="H147" s="1543"/>
      <c r="I147" s="1543"/>
      <c r="J147" s="1544"/>
      <c r="K147" s="753"/>
    </row>
    <row r="148" spans="1:11" ht="15.75" customHeight="1">
      <c r="A148" s="857" t="s">
        <v>4</v>
      </c>
      <c r="B148" s="857" t="s">
        <v>495</v>
      </c>
      <c r="C148" s="858" t="s">
        <v>5</v>
      </c>
      <c r="D148" s="857" t="s">
        <v>523</v>
      </c>
      <c r="E148" s="857" t="s">
        <v>7</v>
      </c>
      <c r="F148" s="857" t="s">
        <v>524</v>
      </c>
      <c r="G148" s="858" t="s">
        <v>9</v>
      </c>
      <c r="H148" s="858" t="s">
        <v>525</v>
      </c>
      <c r="I148" s="857" t="s">
        <v>911</v>
      </c>
      <c r="J148" s="857" t="s">
        <v>1323</v>
      </c>
      <c r="K148" s="753"/>
    </row>
    <row r="149" spans="1:11" ht="15.75" customHeight="1">
      <c r="A149" s="945" t="s">
        <v>536</v>
      </c>
      <c r="B149" s="917">
        <v>44682</v>
      </c>
      <c r="C149" s="862"/>
      <c r="D149" s="927" t="s">
        <v>1724</v>
      </c>
      <c r="E149" s="944" t="s">
        <v>608</v>
      </c>
      <c r="F149" s="751" t="s">
        <v>1765</v>
      </c>
      <c r="G149" s="864"/>
      <c r="H149" s="912"/>
      <c r="I149" s="918"/>
      <c r="J149" s="817"/>
      <c r="K149" s="753" t="s">
        <v>1757</v>
      </c>
    </row>
    <row r="150" spans="1:11" ht="15.75" customHeight="1">
      <c r="A150" s="946"/>
      <c r="B150" s="931"/>
      <c r="C150" s="867">
        <v>0.41666666666666669</v>
      </c>
      <c r="D150" s="868" t="s">
        <v>31</v>
      </c>
      <c r="E150" s="871"/>
      <c r="F150" s="871" t="s">
        <v>263</v>
      </c>
      <c r="G150" s="884" t="s">
        <v>36</v>
      </c>
      <c r="H150" s="884">
        <v>54</v>
      </c>
      <c r="I150" s="870"/>
      <c r="J150" s="881"/>
      <c r="K150" s="947"/>
    </row>
    <row r="151" spans="1:11" ht="15.75" customHeight="1">
      <c r="A151" s="759" t="s">
        <v>538</v>
      </c>
      <c r="B151" s="915">
        <f>B149+1</f>
        <v>44683</v>
      </c>
      <c r="C151" s="758">
        <v>0.375</v>
      </c>
      <c r="D151" s="876" t="s">
        <v>1678</v>
      </c>
      <c r="E151" s="759" t="s">
        <v>575</v>
      </c>
      <c r="F151" s="876" t="s">
        <v>1726</v>
      </c>
      <c r="G151" s="760" t="s">
        <v>19</v>
      </c>
      <c r="H151" s="760">
        <v>54</v>
      </c>
      <c r="I151" s="878" t="s">
        <v>526</v>
      </c>
      <c r="J151" s="761"/>
      <c r="K151" s="753" t="s">
        <v>1766</v>
      </c>
    </row>
    <row r="152" spans="1:11" ht="15.75" customHeight="1">
      <c r="A152" s="876" t="s">
        <v>541</v>
      </c>
      <c r="B152" s="915">
        <f>B151+1</f>
        <v>44684</v>
      </c>
      <c r="C152" s="879">
        <v>0.39583333333333331</v>
      </c>
      <c r="D152" s="876" t="s">
        <v>1679</v>
      </c>
      <c r="E152" s="759" t="s">
        <v>575</v>
      </c>
      <c r="F152" s="876" t="s">
        <v>1767</v>
      </c>
      <c r="G152" s="878" t="s">
        <v>19</v>
      </c>
      <c r="H152" s="760">
        <v>54</v>
      </c>
      <c r="I152" s="760"/>
      <c r="J152" s="761"/>
      <c r="K152" s="753" t="s">
        <v>1766</v>
      </c>
    </row>
    <row r="153" spans="1:11" ht="15.75" customHeight="1">
      <c r="A153" s="761"/>
      <c r="B153" s="761"/>
      <c r="C153" s="879">
        <v>0.70833333333333337</v>
      </c>
      <c r="D153" s="876" t="s">
        <v>1347</v>
      </c>
      <c r="E153" s="759"/>
      <c r="F153" s="876" t="s">
        <v>1768</v>
      </c>
      <c r="G153" s="878" t="s">
        <v>36</v>
      </c>
      <c r="H153" s="760">
        <v>54</v>
      </c>
      <c r="I153" s="761"/>
      <c r="J153" s="761"/>
      <c r="K153" s="753" t="s">
        <v>1766</v>
      </c>
    </row>
    <row r="154" spans="1:11" ht="15.75" customHeight="1">
      <c r="A154" s="876" t="s">
        <v>527</v>
      </c>
      <c r="B154" s="915">
        <f>B152+1</f>
        <v>44685</v>
      </c>
      <c r="C154" s="879" t="s">
        <v>1769</v>
      </c>
      <c r="D154" s="551" t="s">
        <v>1328</v>
      </c>
      <c r="E154" s="759" t="s">
        <v>575</v>
      </c>
      <c r="F154" s="551" t="s">
        <v>600</v>
      </c>
      <c r="G154" s="747" t="s">
        <v>19</v>
      </c>
      <c r="H154" s="747">
        <v>54</v>
      </c>
      <c r="I154" s="878" t="s">
        <v>526</v>
      </c>
      <c r="J154" s="761"/>
      <c r="K154" s="753" t="s">
        <v>1766</v>
      </c>
    </row>
    <row r="155" spans="1:11" ht="15.75" customHeight="1">
      <c r="A155" s="876"/>
      <c r="B155" s="915"/>
      <c r="C155" s="758">
        <v>0.83333333333333337</v>
      </c>
      <c r="D155" s="919" t="s">
        <v>185</v>
      </c>
      <c r="E155" s="759"/>
      <c r="F155" s="876" t="s">
        <v>1770</v>
      </c>
      <c r="G155" s="760"/>
      <c r="H155" s="760"/>
      <c r="I155" s="878"/>
      <c r="J155" s="761"/>
      <c r="K155" s="753" t="s">
        <v>1766</v>
      </c>
    </row>
    <row r="156" spans="1:11" ht="15.75" customHeight="1">
      <c r="A156" s="876" t="s">
        <v>530</v>
      </c>
      <c r="B156" s="915">
        <v>44686</v>
      </c>
      <c r="C156" s="879"/>
      <c r="D156" s="919" t="s">
        <v>657</v>
      </c>
      <c r="E156" s="759" t="s">
        <v>575</v>
      </c>
      <c r="F156" s="876"/>
      <c r="G156" s="948"/>
      <c r="H156" s="760"/>
      <c r="I156" s="747"/>
      <c r="J156" s="825"/>
      <c r="K156" s="753" t="s">
        <v>1766</v>
      </c>
    </row>
    <row r="157" spans="1:11" ht="15.75" customHeight="1">
      <c r="A157" s="876"/>
      <c r="B157" s="915"/>
      <c r="C157" s="879"/>
      <c r="D157" s="919" t="s">
        <v>1728</v>
      </c>
      <c r="E157" s="759" t="s">
        <v>575</v>
      </c>
      <c r="F157" s="876" t="s">
        <v>1771</v>
      </c>
      <c r="G157" s="948"/>
      <c r="H157" s="760"/>
      <c r="I157" s="747"/>
      <c r="J157" s="825"/>
      <c r="K157" s="753" t="s">
        <v>1766</v>
      </c>
    </row>
    <row r="158" spans="1:11" ht="15.75" customHeight="1">
      <c r="A158" s="876" t="s">
        <v>533</v>
      </c>
      <c r="B158" s="915">
        <f>B156+1</f>
        <v>44687</v>
      </c>
      <c r="C158" s="879"/>
      <c r="D158" s="919" t="s">
        <v>1730</v>
      </c>
      <c r="E158" s="759" t="s">
        <v>575</v>
      </c>
      <c r="F158" s="876" t="s">
        <v>1772</v>
      </c>
      <c r="G158" s="760" t="s">
        <v>19</v>
      </c>
      <c r="H158" s="760">
        <v>54</v>
      </c>
      <c r="I158" s="747" t="s">
        <v>526</v>
      </c>
      <c r="J158" s="825"/>
      <c r="K158" s="753" t="s">
        <v>1766</v>
      </c>
    </row>
    <row r="159" spans="1:11" ht="15.75" customHeight="1">
      <c r="A159" s="876"/>
      <c r="B159" s="895"/>
      <c r="C159" s="879">
        <v>0.56111111111111112</v>
      </c>
      <c r="D159" s="919" t="s">
        <v>920</v>
      </c>
      <c r="E159" s="759" t="s">
        <v>46</v>
      </c>
      <c r="F159" s="876" t="s">
        <v>1773</v>
      </c>
      <c r="G159" s="760" t="s">
        <v>36</v>
      </c>
      <c r="H159" s="760">
        <v>54</v>
      </c>
      <c r="I159" s="747"/>
      <c r="J159" s="825"/>
      <c r="K159" s="753" t="s">
        <v>1766</v>
      </c>
    </row>
    <row r="160" spans="1:11" ht="15.75" customHeight="1">
      <c r="A160" s="873" t="s">
        <v>535</v>
      </c>
      <c r="B160" s="917">
        <f>B158+1</f>
        <v>44688</v>
      </c>
      <c r="C160" s="872"/>
      <c r="D160" s="944" t="s">
        <v>548</v>
      </c>
      <c r="E160" s="944" t="s">
        <v>575</v>
      </c>
      <c r="F160" s="873" t="s">
        <v>1774</v>
      </c>
      <c r="G160" s="918"/>
      <c r="H160" s="918"/>
      <c r="I160" s="918"/>
      <c r="J160" s="817"/>
      <c r="K160" s="753" t="s">
        <v>1775</v>
      </c>
    </row>
    <row r="161" spans="1:11" ht="15.75" customHeight="1">
      <c r="A161" s="876" t="s">
        <v>536</v>
      </c>
      <c r="B161" s="915">
        <f>B160+1</f>
        <v>44689</v>
      </c>
      <c r="C161" s="758"/>
      <c r="D161" s="919" t="s">
        <v>1724</v>
      </c>
      <c r="E161" s="759" t="s">
        <v>575</v>
      </c>
      <c r="F161" s="876" t="s">
        <v>1776</v>
      </c>
      <c r="G161" s="760"/>
      <c r="H161" s="760"/>
      <c r="I161" s="760"/>
      <c r="J161" s="825"/>
      <c r="K161" s="753" t="s">
        <v>1766</v>
      </c>
    </row>
    <row r="162" spans="1:11" ht="15.75" customHeight="1">
      <c r="A162" s="868"/>
      <c r="B162" s="931"/>
      <c r="C162" s="883">
        <v>0.41666666666666669</v>
      </c>
      <c r="D162" s="868" t="s">
        <v>1777</v>
      </c>
      <c r="E162" s="871"/>
      <c r="F162" s="868" t="s">
        <v>1778</v>
      </c>
      <c r="G162" s="870"/>
      <c r="H162" s="870"/>
      <c r="I162" s="870"/>
      <c r="J162" s="881"/>
      <c r="K162" s="753"/>
    </row>
    <row r="163" spans="1:11" ht="15.75" customHeight="1">
      <c r="A163" s="949" t="s">
        <v>538</v>
      </c>
      <c r="B163" s="915">
        <f>B161+1</f>
        <v>44690</v>
      </c>
      <c r="C163" s="758">
        <v>0.375</v>
      </c>
      <c r="D163" s="876" t="s">
        <v>1678</v>
      </c>
      <c r="E163" s="759" t="s">
        <v>567</v>
      </c>
      <c r="F163" s="876" t="s">
        <v>1726</v>
      </c>
      <c r="G163" s="760" t="s">
        <v>19</v>
      </c>
      <c r="H163" s="760">
        <v>54</v>
      </c>
      <c r="I163" s="760"/>
      <c r="J163" s="761"/>
      <c r="K163" s="753" t="s">
        <v>1779</v>
      </c>
    </row>
    <row r="164" spans="1:11" ht="15.75" customHeight="1">
      <c r="A164" s="1549" t="s">
        <v>541</v>
      </c>
      <c r="B164" s="1545">
        <f>B163+1</f>
        <v>44691</v>
      </c>
      <c r="C164" s="879">
        <v>0.39583333333333331</v>
      </c>
      <c r="D164" s="876" t="s">
        <v>1679</v>
      </c>
      <c r="E164" s="759" t="s">
        <v>567</v>
      </c>
      <c r="F164" s="876" t="s">
        <v>1780</v>
      </c>
      <c r="G164" s="878" t="s">
        <v>19</v>
      </c>
      <c r="H164" s="760">
        <v>54</v>
      </c>
      <c r="I164" s="878"/>
      <c r="J164" s="761"/>
      <c r="K164" s="753" t="s">
        <v>1779</v>
      </c>
    </row>
    <row r="165" spans="1:11" ht="15.75" customHeight="1">
      <c r="A165" s="1549"/>
      <c r="B165" s="1546"/>
      <c r="C165" s="758">
        <v>0.70833333333333337</v>
      </c>
      <c r="D165" s="876" t="s">
        <v>1347</v>
      </c>
      <c r="E165" s="759"/>
      <c r="F165" s="876" t="s">
        <v>1767</v>
      </c>
      <c r="G165" s="878" t="s">
        <v>19</v>
      </c>
      <c r="H165" s="760">
        <v>54</v>
      </c>
      <c r="I165" s="760" t="s">
        <v>526</v>
      </c>
      <c r="J165" s="761"/>
      <c r="K165" s="753" t="s">
        <v>1779</v>
      </c>
    </row>
    <row r="166" spans="1:11" ht="15.75" customHeight="1">
      <c r="A166" s="1549" t="s">
        <v>527</v>
      </c>
      <c r="B166" s="1545">
        <f>B164+1</f>
        <v>44692</v>
      </c>
      <c r="C166" s="758">
        <v>0.35416666666666669</v>
      </c>
      <c r="D166" s="876" t="s">
        <v>1681</v>
      </c>
      <c r="E166" s="759" t="s">
        <v>567</v>
      </c>
      <c r="F166" s="759" t="s">
        <v>1781</v>
      </c>
      <c r="G166" s="747" t="s">
        <v>19</v>
      </c>
      <c r="H166" s="760">
        <v>54</v>
      </c>
      <c r="I166" s="760"/>
      <c r="J166" s="761"/>
      <c r="K166" s="753" t="s">
        <v>1779</v>
      </c>
    </row>
    <row r="167" spans="1:11" ht="15.75" customHeight="1">
      <c r="A167" s="1549"/>
      <c r="B167" s="1546"/>
      <c r="C167" s="758">
        <v>0.6875</v>
      </c>
      <c r="D167" s="759" t="s">
        <v>1782</v>
      </c>
      <c r="E167" s="759"/>
      <c r="F167" s="876" t="s">
        <v>1783</v>
      </c>
      <c r="G167" s="760" t="s">
        <v>19</v>
      </c>
      <c r="H167" s="760">
        <v>18</v>
      </c>
      <c r="I167" s="760" t="s">
        <v>526</v>
      </c>
      <c r="J167" s="761"/>
      <c r="K167" s="753" t="s">
        <v>1779</v>
      </c>
    </row>
    <row r="168" spans="1:11" ht="15.75" customHeight="1">
      <c r="A168" s="949" t="s">
        <v>530</v>
      </c>
      <c r="B168" s="915">
        <f>B166+1</f>
        <v>44693</v>
      </c>
      <c r="C168" s="758">
        <v>0.58333333333333337</v>
      </c>
      <c r="D168" s="950" t="s">
        <v>213</v>
      </c>
      <c r="E168" s="759" t="s">
        <v>567</v>
      </c>
      <c r="F168" s="876" t="s">
        <v>1784</v>
      </c>
      <c r="G168" s="747"/>
      <c r="H168" s="760"/>
      <c r="I168" s="760"/>
      <c r="J168" s="761"/>
      <c r="K168" s="753" t="s">
        <v>1779</v>
      </c>
    </row>
    <row r="169" spans="1:11" ht="15.75" customHeight="1">
      <c r="A169" s="949" t="s">
        <v>533</v>
      </c>
      <c r="B169" s="915">
        <f>B168+1</f>
        <v>44694</v>
      </c>
      <c r="C169" s="890"/>
      <c r="D169" s="951" t="s">
        <v>213</v>
      </c>
      <c r="E169" s="759" t="s">
        <v>567</v>
      </c>
      <c r="F169" s="761"/>
      <c r="G169" s="761"/>
      <c r="H169" s="878"/>
      <c r="I169" s="760"/>
      <c r="J169" s="761"/>
      <c r="K169" s="753" t="s">
        <v>1779</v>
      </c>
    </row>
    <row r="170" spans="1:11" ht="15.75" customHeight="1">
      <c r="A170" s="952" t="s">
        <v>535</v>
      </c>
      <c r="B170" s="917">
        <v>44695</v>
      </c>
      <c r="C170" s="872"/>
      <c r="D170" s="872"/>
      <c r="E170" s="944" t="s">
        <v>567</v>
      </c>
      <c r="F170" s="872"/>
      <c r="G170" s="872"/>
      <c r="H170" s="872"/>
      <c r="I170" s="872"/>
      <c r="J170" s="817"/>
      <c r="K170" s="753" t="s">
        <v>1779</v>
      </c>
    </row>
    <row r="171" spans="1:11" ht="15.75" customHeight="1">
      <c r="A171" s="930" t="s">
        <v>536</v>
      </c>
      <c r="B171" s="931">
        <f>B170+1</f>
        <v>44696</v>
      </c>
      <c r="C171" s="883"/>
      <c r="D171" s="933" t="s">
        <v>213</v>
      </c>
      <c r="E171" s="909" t="s">
        <v>567</v>
      </c>
      <c r="F171" s="953"/>
      <c r="G171" s="954"/>
      <c r="H171" s="870"/>
      <c r="I171" s="870"/>
      <c r="J171" s="881"/>
      <c r="K171" s="753" t="s">
        <v>1779</v>
      </c>
    </row>
    <row r="172" spans="1:11" ht="41.25" customHeight="1">
      <c r="A172" s="949" t="s">
        <v>538</v>
      </c>
      <c r="B172" s="915">
        <f>B171+1</f>
        <v>44697</v>
      </c>
      <c r="C172" s="758">
        <v>0.375</v>
      </c>
      <c r="D172" s="876" t="s">
        <v>1678</v>
      </c>
      <c r="E172" s="759" t="s">
        <v>608</v>
      </c>
      <c r="F172" s="876" t="s">
        <v>1726</v>
      </c>
      <c r="G172" s="760" t="s">
        <v>19</v>
      </c>
      <c r="H172" s="760">
        <v>54</v>
      </c>
      <c r="I172" s="760" t="s">
        <v>526</v>
      </c>
      <c r="J172" s="761"/>
      <c r="K172" s="955" t="s">
        <v>1785</v>
      </c>
    </row>
    <row r="173" spans="1:11" ht="15.75" customHeight="1">
      <c r="A173" s="1549" t="s">
        <v>541</v>
      </c>
      <c r="B173" s="1545">
        <f>B172+1</f>
        <v>44698</v>
      </c>
      <c r="C173" s="879">
        <v>0.39583333333333331</v>
      </c>
      <c r="D173" s="876" t="s">
        <v>1679</v>
      </c>
      <c r="E173" s="759" t="s">
        <v>608</v>
      </c>
      <c r="F173" s="876" t="s">
        <v>1786</v>
      </c>
      <c r="G173" s="878" t="s">
        <v>19</v>
      </c>
      <c r="H173" s="760">
        <v>54</v>
      </c>
      <c r="I173" s="760" t="s">
        <v>526</v>
      </c>
      <c r="J173" s="761"/>
      <c r="K173" s="753"/>
    </row>
    <row r="174" spans="1:11" ht="15.75" customHeight="1">
      <c r="A174" s="1549"/>
      <c r="B174" s="1545"/>
      <c r="C174" s="758">
        <v>0.70833333333333337</v>
      </c>
      <c r="D174" s="876" t="s">
        <v>1347</v>
      </c>
      <c r="E174" s="759"/>
      <c r="F174" s="876" t="s">
        <v>1787</v>
      </c>
      <c r="G174" s="760" t="s">
        <v>36</v>
      </c>
      <c r="H174" s="760">
        <v>54</v>
      </c>
      <c r="I174" s="760"/>
      <c r="J174" s="761"/>
      <c r="K174" s="753"/>
    </row>
    <row r="175" spans="1:11" ht="15.75" customHeight="1">
      <c r="A175" s="1549" t="s">
        <v>527</v>
      </c>
      <c r="B175" s="1545">
        <f>B173+1</f>
        <v>44699</v>
      </c>
      <c r="C175" s="758">
        <v>0.35416666666666669</v>
      </c>
      <c r="D175" s="876" t="s">
        <v>1681</v>
      </c>
      <c r="E175" s="759" t="s">
        <v>608</v>
      </c>
      <c r="F175" s="876" t="s">
        <v>1788</v>
      </c>
      <c r="G175" s="760" t="s">
        <v>19</v>
      </c>
      <c r="H175" s="760">
        <v>54</v>
      </c>
      <c r="I175" s="760" t="s">
        <v>526</v>
      </c>
      <c r="J175" s="761"/>
      <c r="K175" s="753"/>
    </row>
    <row r="176" spans="1:11" ht="15.75" customHeight="1">
      <c r="A176" s="1549"/>
      <c r="B176" s="1546"/>
      <c r="C176" s="758">
        <v>0.6875</v>
      </c>
      <c r="D176" s="759" t="s">
        <v>1782</v>
      </c>
      <c r="E176" s="759"/>
      <c r="F176" s="876" t="s">
        <v>1783</v>
      </c>
      <c r="G176" s="760" t="s">
        <v>19</v>
      </c>
      <c r="H176" s="760">
        <v>18</v>
      </c>
      <c r="I176" s="760" t="s">
        <v>526</v>
      </c>
      <c r="J176" s="761"/>
      <c r="K176" s="753"/>
    </row>
    <row r="177" spans="1:11" ht="15.75" customHeight="1">
      <c r="A177" s="876" t="s">
        <v>530</v>
      </c>
      <c r="B177" s="915">
        <f>B175+1</f>
        <v>44700</v>
      </c>
      <c r="C177" s="758">
        <v>0.6875</v>
      </c>
      <c r="D177" s="876" t="s">
        <v>1789</v>
      </c>
      <c r="E177" s="759" t="s">
        <v>608</v>
      </c>
      <c r="F177" s="876" t="s">
        <v>1790</v>
      </c>
      <c r="G177" s="760" t="s">
        <v>19</v>
      </c>
      <c r="H177" s="760">
        <v>54</v>
      </c>
      <c r="I177" s="760"/>
      <c r="J177" s="761"/>
      <c r="K177" s="753"/>
    </row>
    <row r="178" spans="1:11" ht="15.75" customHeight="1">
      <c r="A178" s="949" t="s">
        <v>533</v>
      </c>
      <c r="B178" s="915">
        <f>B177+1</f>
        <v>44701</v>
      </c>
      <c r="C178" s="758">
        <v>0.58333333333333337</v>
      </c>
      <c r="D178" s="876" t="s">
        <v>920</v>
      </c>
      <c r="E178" s="759" t="s">
        <v>608</v>
      </c>
      <c r="F178" s="876" t="s">
        <v>1722</v>
      </c>
      <c r="G178" s="760" t="s">
        <v>591</v>
      </c>
      <c r="H178" s="760">
        <v>54</v>
      </c>
      <c r="I178" s="956"/>
      <c r="J178" s="761"/>
      <c r="K178" s="753"/>
    </row>
    <row r="179" spans="1:11" ht="15.75" customHeight="1">
      <c r="A179" s="952" t="s">
        <v>535</v>
      </c>
      <c r="B179" s="917">
        <f>B178+1</f>
        <v>44702</v>
      </c>
      <c r="C179" s="872">
        <v>0.375</v>
      </c>
      <c r="D179" s="873" t="s">
        <v>1167</v>
      </c>
      <c r="E179" s="944" t="s">
        <v>608</v>
      </c>
      <c r="F179" s="873" t="s">
        <v>1519</v>
      </c>
      <c r="G179" s="918" t="s">
        <v>19</v>
      </c>
      <c r="H179" s="912" t="s">
        <v>675</v>
      </c>
      <c r="I179" s="864" t="s">
        <v>526</v>
      </c>
      <c r="J179" s="817"/>
      <c r="K179" s="753" t="s">
        <v>1791</v>
      </c>
    </row>
    <row r="180" spans="1:11" ht="15.75" customHeight="1">
      <c r="A180" s="957" t="s">
        <v>536</v>
      </c>
      <c r="B180" s="931">
        <f>B179+1</f>
        <v>44703</v>
      </c>
      <c r="C180" s="871"/>
      <c r="D180" s="871"/>
      <c r="E180" s="909" t="s">
        <v>608</v>
      </c>
      <c r="F180" s="871"/>
      <c r="G180" s="871"/>
      <c r="H180" s="871"/>
      <c r="I180" s="871"/>
      <c r="J180" s="881"/>
      <c r="K180" s="761" t="s">
        <v>1792</v>
      </c>
    </row>
    <row r="181" spans="1:11" ht="15.75" customHeight="1">
      <c r="A181" s="958" t="s">
        <v>538</v>
      </c>
      <c r="B181" s="915">
        <f>B180+1</f>
        <v>44704</v>
      </c>
      <c r="C181" s="758">
        <v>0.375</v>
      </c>
      <c r="D181" s="876" t="s">
        <v>1678</v>
      </c>
      <c r="E181" s="759" t="s">
        <v>575</v>
      </c>
      <c r="F181" s="876" t="s">
        <v>1726</v>
      </c>
      <c r="G181" s="760" t="s">
        <v>19</v>
      </c>
      <c r="H181" s="760">
        <v>54</v>
      </c>
      <c r="I181" s="760"/>
      <c r="J181" s="825"/>
      <c r="K181" s="761" t="s">
        <v>1793</v>
      </c>
    </row>
    <row r="182" spans="1:11" ht="15.75" customHeight="1">
      <c r="A182" s="1549" t="s">
        <v>541</v>
      </c>
      <c r="B182" s="1545">
        <f>B181+1</f>
        <v>44705</v>
      </c>
      <c r="C182" s="879">
        <v>0.39583333333333331</v>
      </c>
      <c r="D182" s="876" t="s">
        <v>1679</v>
      </c>
      <c r="E182" s="759" t="s">
        <v>575</v>
      </c>
      <c r="F182" s="876" t="s">
        <v>1767</v>
      </c>
      <c r="G182" s="878" t="s">
        <v>19</v>
      </c>
      <c r="H182" s="760">
        <v>54</v>
      </c>
      <c r="I182" s="760" t="s">
        <v>526</v>
      </c>
      <c r="J182" s="761"/>
      <c r="K182" s="753"/>
    </row>
    <row r="183" spans="1:11" ht="15.75" customHeight="1">
      <c r="A183" s="1549"/>
      <c r="B183" s="1546"/>
      <c r="C183" s="758">
        <v>0.70833333333333337</v>
      </c>
      <c r="D183" s="876" t="s">
        <v>1347</v>
      </c>
      <c r="E183" s="759"/>
      <c r="F183" s="876" t="s">
        <v>1794</v>
      </c>
      <c r="G183" s="760" t="s">
        <v>36</v>
      </c>
      <c r="H183" s="760">
        <v>54</v>
      </c>
      <c r="I183" s="760" t="s">
        <v>526</v>
      </c>
      <c r="J183" s="761"/>
      <c r="K183" s="753"/>
    </row>
    <row r="184" spans="1:11" ht="15.75" customHeight="1">
      <c r="A184" s="1549" t="s">
        <v>527</v>
      </c>
      <c r="B184" s="1545">
        <f>B182+1</f>
        <v>44706</v>
      </c>
      <c r="C184" s="758">
        <v>0.375</v>
      </c>
      <c r="D184" s="759" t="s">
        <v>1681</v>
      </c>
      <c r="E184" s="759" t="s">
        <v>575</v>
      </c>
      <c r="F184" s="876" t="s">
        <v>1795</v>
      </c>
      <c r="G184" s="760" t="s">
        <v>591</v>
      </c>
      <c r="H184" s="760">
        <v>54</v>
      </c>
      <c r="I184" s="760"/>
      <c r="J184" s="761"/>
      <c r="K184" s="959" t="s">
        <v>639</v>
      </c>
    </row>
    <row r="185" spans="1:11" ht="15.75" customHeight="1">
      <c r="A185" s="1549"/>
      <c r="B185" s="1546"/>
      <c r="C185" s="758">
        <v>0.6875</v>
      </c>
      <c r="D185" s="759" t="s">
        <v>1782</v>
      </c>
      <c r="E185" s="759"/>
      <c r="F185" s="876" t="s">
        <v>1783</v>
      </c>
      <c r="G185" s="760" t="s">
        <v>19</v>
      </c>
      <c r="H185" s="760">
        <v>18</v>
      </c>
      <c r="I185" s="760" t="s">
        <v>526</v>
      </c>
      <c r="J185" s="761"/>
      <c r="K185" s="959"/>
    </row>
    <row r="186" spans="1:11" ht="15.75" customHeight="1">
      <c r="A186" s="869" t="s">
        <v>530</v>
      </c>
      <c r="B186" s="915">
        <f>B184+1</f>
        <v>44707</v>
      </c>
      <c r="C186" s="761"/>
      <c r="D186" s="951" t="s">
        <v>693</v>
      </c>
      <c r="E186" s="761" t="s">
        <v>575</v>
      </c>
      <c r="F186" s="876"/>
      <c r="G186" s="760"/>
      <c r="H186" s="760">
        <v>54</v>
      </c>
      <c r="I186" s="760"/>
      <c r="J186" s="761"/>
      <c r="K186" s="960" t="s">
        <v>1796</v>
      </c>
    </row>
    <row r="187" spans="1:11" ht="15.75" customHeight="1">
      <c r="A187" s="876"/>
      <c r="B187" s="915"/>
      <c r="C187" s="758">
        <v>0.54166666666666663</v>
      </c>
      <c r="D187" s="761" t="s">
        <v>1443</v>
      </c>
      <c r="E187" s="761"/>
      <c r="F187" s="876" t="s">
        <v>1797</v>
      </c>
      <c r="G187" s="760" t="s">
        <v>591</v>
      </c>
      <c r="H187" s="760">
        <v>54</v>
      </c>
      <c r="I187" s="760"/>
      <c r="J187" s="761"/>
      <c r="K187" s="753"/>
    </row>
    <row r="188" spans="1:11" ht="15.75" customHeight="1">
      <c r="A188" s="949" t="s">
        <v>533</v>
      </c>
      <c r="B188" s="915">
        <f>B186+1</f>
        <v>44708</v>
      </c>
      <c r="C188" s="890">
        <v>0.66666666666666663</v>
      </c>
      <c r="D188" s="761" t="s">
        <v>1360</v>
      </c>
      <c r="E188" s="761" t="s">
        <v>575</v>
      </c>
      <c r="F188" s="761" t="s">
        <v>1798</v>
      </c>
      <c r="G188" s="761"/>
      <c r="H188" s="878">
        <v>54</v>
      </c>
      <c r="I188" s="760"/>
      <c r="J188" s="761"/>
      <c r="K188" s="753"/>
    </row>
    <row r="189" spans="1:11" ht="15.75" customHeight="1">
      <c r="A189" s="916" t="s">
        <v>535</v>
      </c>
      <c r="B189" s="961">
        <f>B188+1</f>
        <v>44709</v>
      </c>
      <c r="C189" s="872">
        <v>0.375</v>
      </c>
      <c r="D189" s="962"/>
      <c r="E189" s="944" t="s">
        <v>575</v>
      </c>
      <c r="F189" s="873"/>
      <c r="G189" s="918"/>
      <c r="H189" s="864"/>
      <c r="I189" s="751"/>
      <c r="J189" s="817"/>
      <c r="K189" s="753"/>
    </row>
    <row r="190" spans="1:11" ht="15.75" customHeight="1">
      <c r="A190" s="930" t="s">
        <v>536</v>
      </c>
      <c r="B190" s="963">
        <f>B189+1</f>
        <v>44710</v>
      </c>
      <c r="C190" s="883">
        <v>0.375</v>
      </c>
      <c r="D190" s="868" t="s">
        <v>705</v>
      </c>
      <c r="E190" s="909" t="s">
        <v>575</v>
      </c>
      <c r="F190" s="868" t="s">
        <v>1799</v>
      </c>
      <c r="G190" s="870" t="s">
        <v>19</v>
      </c>
      <c r="H190" s="910" t="s">
        <v>1800</v>
      </c>
      <c r="I190" s="870" t="s">
        <v>526</v>
      </c>
      <c r="J190" s="871"/>
      <c r="K190" s="753"/>
    </row>
    <row r="191" spans="1:11" ht="15.75" customHeight="1">
      <c r="A191" s="759" t="s">
        <v>538</v>
      </c>
      <c r="B191" s="964">
        <f>B190+1</f>
        <v>44711</v>
      </c>
      <c r="C191" s="758">
        <v>0.375</v>
      </c>
      <c r="D191" s="876" t="s">
        <v>1678</v>
      </c>
      <c r="E191" s="759" t="s">
        <v>567</v>
      </c>
      <c r="F191" s="876" t="s">
        <v>1726</v>
      </c>
      <c r="G191" s="760" t="s">
        <v>19</v>
      </c>
      <c r="H191" s="760">
        <v>54</v>
      </c>
      <c r="I191" s="760"/>
      <c r="J191" s="761"/>
      <c r="K191" s="753" t="s">
        <v>1801</v>
      </c>
    </row>
    <row r="192" spans="1:11" ht="15.75" customHeight="1">
      <c r="A192" s="759" t="s">
        <v>541</v>
      </c>
      <c r="B192" s="964">
        <v>44712</v>
      </c>
      <c r="C192" s="879">
        <v>0.39583333333333331</v>
      </c>
      <c r="D192" s="876" t="s">
        <v>1679</v>
      </c>
      <c r="E192" s="759" t="s">
        <v>567</v>
      </c>
      <c r="F192" s="876" t="s">
        <v>1802</v>
      </c>
      <c r="G192" s="878" t="s">
        <v>19</v>
      </c>
      <c r="H192" s="760">
        <v>54</v>
      </c>
      <c r="I192" s="760" t="s">
        <v>526</v>
      </c>
      <c r="J192" s="761"/>
      <c r="K192" s="753"/>
    </row>
    <row r="193" spans="1:11" ht="15.75" customHeight="1">
      <c r="A193" s="759"/>
      <c r="B193" s="964"/>
      <c r="C193" s="758">
        <v>0.70833333333333337</v>
      </c>
      <c r="D193" s="876" t="s">
        <v>1347</v>
      </c>
      <c r="E193" s="759"/>
      <c r="F193" s="759" t="s">
        <v>1803</v>
      </c>
      <c r="G193" s="747" t="s">
        <v>36</v>
      </c>
      <c r="H193" s="760">
        <v>54</v>
      </c>
      <c r="I193" s="760"/>
      <c r="J193" s="761"/>
      <c r="K193" s="753"/>
    </row>
    <row r="194" spans="1:11" ht="27" customHeight="1">
      <c r="A194" s="1542" t="s">
        <v>245</v>
      </c>
      <c r="B194" s="1543"/>
      <c r="C194" s="1543"/>
      <c r="D194" s="1543"/>
      <c r="E194" s="1543"/>
      <c r="F194" s="1543"/>
      <c r="G194" s="1543"/>
      <c r="H194" s="1543"/>
      <c r="I194" s="1543"/>
      <c r="J194" s="1544"/>
      <c r="K194" s="753"/>
    </row>
    <row r="195" spans="1:11" ht="15.75" customHeight="1">
      <c r="A195" s="857" t="s">
        <v>4</v>
      </c>
      <c r="B195" s="857" t="s">
        <v>495</v>
      </c>
      <c r="C195" s="858" t="s">
        <v>5</v>
      </c>
      <c r="D195" s="857" t="s">
        <v>523</v>
      </c>
      <c r="E195" s="857" t="s">
        <v>7</v>
      </c>
      <c r="F195" s="857" t="s">
        <v>524</v>
      </c>
      <c r="G195" s="858" t="s">
        <v>9</v>
      </c>
      <c r="H195" s="858" t="s">
        <v>525</v>
      </c>
      <c r="I195" s="857" t="s">
        <v>911</v>
      </c>
      <c r="J195" s="857" t="s">
        <v>1323</v>
      </c>
      <c r="K195" s="753"/>
    </row>
    <row r="196" spans="1:11" ht="15.75" customHeight="1">
      <c r="A196" s="1541" t="s">
        <v>527</v>
      </c>
      <c r="B196" s="964">
        <v>44713</v>
      </c>
      <c r="C196" s="758">
        <v>0.35416666666666669</v>
      </c>
      <c r="D196" s="949" t="s">
        <v>1681</v>
      </c>
      <c r="E196" s="759" t="s">
        <v>567</v>
      </c>
      <c r="F196" s="876" t="s">
        <v>1804</v>
      </c>
      <c r="G196" s="760" t="s">
        <v>19</v>
      </c>
      <c r="H196" s="760">
        <v>54</v>
      </c>
      <c r="I196" s="760" t="s">
        <v>526</v>
      </c>
      <c r="J196" s="761"/>
      <c r="K196" s="753"/>
    </row>
    <row r="197" spans="1:11" ht="15.75" customHeight="1">
      <c r="A197" s="1541"/>
      <c r="B197" s="747"/>
      <c r="C197" s="758">
        <v>0.6875</v>
      </c>
      <c r="D197" s="759" t="s">
        <v>1782</v>
      </c>
      <c r="E197" s="759" t="s">
        <v>567</v>
      </c>
      <c r="F197" s="876" t="s">
        <v>1479</v>
      </c>
      <c r="G197" s="760" t="s">
        <v>19</v>
      </c>
      <c r="H197" s="760">
        <v>18</v>
      </c>
      <c r="I197" s="760" t="s">
        <v>526</v>
      </c>
      <c r="J197" s="761"/>
      <c r="K197" s="753"/>
    </row>
    <row r="198" spans="1:11" ht="15.75" customHeight="1">
      <c r="A198" s="551" t="s">
        <v>530</v>
      </c>
      <c r="B198" s="964">
        <v>44714</v>
      </c>
      <c r="C198" s="758">
        <v>0.5</v>
      </c>
      <c r="D198" s="876" t="s">
        <v>677</v>
      </c>
      <c r="E198" s="759" t="s">
        <v>567</v>
      </c>
      <c r="F198" s="876" t="s">
        <v>1805</v>
      </c>
      <c r="G198" s="760" t="s">
        <v>36</v>
      </c>
      <c r="H198" s="747">
        <v>54</v>
      </c>
      <c r="I198" s="760"/>
      <c r="J198" s="761"/>
      <c r="K198" s="753"/>
    </row>
    <row r="199" spans="1:11" ht="15.75" customHeight="1">
      <c r="A199" s="551"/>
      <c r="B199" s="964"/>
      <c r="C199" s="758">
        <v>0.6875</v>
      </c>
      <c r="D199" s="876" t="s">
        <v>1789</v>
      </c>
      <c r="E199" s="759" t="s">
        <v>567</v>
      </c>
      <c r="F199" s="876" t="s">
        <v>1790</v>
      </c>
      <c r="G199" s="760" t="s">
        <v>19</v>
      </c>
      <c r="H199" s="760">
        <v>54</v>
      </c>
      <c r="I199" s="760"/>
      <c r="J199" s="761"/>
      <c r="K199" s="753"/>
    </row>
    <row r="200" spans="1:11" ht="15.75" customHeight="1">
      <c r="A200" s="551" t="s">
        <v>533</v>
      </c>
      <c r="B200" s="964">
        <v>44715</v>
      </c>
      <c r="C200" s="758"/>
      <c r="D200" s="876"/>
      <c r="E200" s="909" t="s">
        <v>567</v>
      </c>
      <c r="F200" s="876"/>
      <c r="G200" s="760"/>
      <c r="H200" s="760"/>
      <c r="I200" s="760"/>
      <c r="J200" s="761"/>
      <c r="K200" s="965" t="s">
        <v>639</v>
      </c>
    </row>
    <row r="201" spans="1:11" ht="15.75" customHeight="1">
      <c r="A201" s="916" t="s">
        <v>535</v>
      </c>
      <c r="B201" s="961">
        <v>44716</v>
      </c>
      <c r="C201" s="872">
        <v>0.58333333333333337</v>
      </c>
      <c r="D201" s="873" t="s">
        <v>1806</v>
      </c>
      <c r="E201" s="759" t="s">
        <v>567</v>
      </c>
      <c r="F201" s="873" t="s">
        <v>1807</v>
      </c>
      <c r="G201" s="918" t="s">
        <v>36</v>
      </c>
      <c r="H201" s="912"/>
      <c r="I201" s="918"/>
      <c r="J201" s="751"/>
      <c r="K201" s="753"/>
    </row>
    <row r="202" spans="1:11" ht="15.75" customHeight="1">
      <c r="A202" s="551"/>
      <c r="B202" s="964"/>
      <c r="C202" s="758">
        <v>0.625</v>
      </c>
      <c r="D202" s="876" t="s">
        <v>1806</v>
      </c>
      <c r="E202" s="759"/>
      <c r="F202" s="876" t="s">
        <v>1808</v>
      </c>
      <c r="G202" s="760" t="s">
        <v>36</v>
      </c>
      <c r="H202" s="966"/>
      <c r="I202" s="760"/>
      <c r="J202" s="825"/>
      <c r="K202" s="761"/>
    </row>
    <row r="203" spans="1:11" ht="15.75" customHeight="1">
      <c r="A203" s="551" t="s">
        <v>536</v>
      </c>
      <c r="B203" s="964">
        <v>44717</v>
      </c>
      <c r="C203" s="758"/>
      <c r="D203" s="937" t="s">
        <v>1809</v>
      </c>
      <c r="E203" s="759" t="s">
        <v>567</v>
      </c>
      <c r="F203" s="876"/>
      <c r="G203" s="760"/>
      <c r="H203" s="966"/>
      <c r="I203" s="760"/>
      <c r="J203" s="825"/>
      <c r="K203" s="753"/>
    </row>
    <row r="204" spans="1:11" ht="15.75" customHeight="1">
      <c r="A204" s="551"/>
      <c r="B204" s="964"/>
      <c r="C204" s="758">
        <v>0.625</v>
      </c>
      <c r="D204" s="759" t="s">
        <v>1810</v>
      </c>
      <c r="E204" s="759"/>
      <c r="F204" s="876" t="s">
        <v>1811</v>
      </c>
      <c r="G204" s="760" t="s">
        <v>19</v>
      </c>
      <c r="H204" s="966">
        <v>54</v>
      </c>
      <c r="I204" s="760"/>
      <c r="J204" s="825"/>
      <c r="K204" s="761"/>
    </row>
    <row r="205" spans="1:11" ht="15.75" customHeight="1">
      <c r="A205" s="551" t="s">
        <v>538</v>
      </c>
      <c r="B205" s="964">
        <v>44718</v>
      </c>
      <c r="C205" s="758">
        <v>0.375</v>
      </c>
      <c r="D205" s="937" t="s">
        <v>1809</v>
      </c>
      <c r="E205" s="759" t="s">
        <v>567</v>
      </c>
      <c r="F205" s="876"/>
      <c r="G205" s="760"/>
      <c r="H205" s="747"/>
      <c r="I205" s="760"/>
      <c r="J205" s="825"/>
      <c r="K205" s="753"/>
    </row>
    <row r="206" spans="1:11" ht="15.75" customHeight="1">
      <c r="A206" s="934"/>
      <c r="B206" s="963"/>
      <c r="C206" s="883">
        <v>0.375</v>
      </c>
      <c r="D206" s="868" t="s">
        <v>1459</v>
      </c>
      <c r="E206" s="909"/>
      <c r="F206" s="868" t="s">
        <v>1460</v>
      </c>
      <c r="G206" s="870" t="s">
        <v>19</v>
      </c>
      <c r="H206" s="870">
        <v>54</v>
      </c>
      <c r="I206" s="870" t="s">
        <v>526</v>
      </c>
      <c r="J206" s="871"/>
      <c r="K206" s="753"/>
    </row>
    <row r="207" spans="1:11" ht="15.75" customHeight="1">
      <c r="A207" s="1541" t="s">
        <v>541</v>
      </c>
      <c r="B207" s="964">
        <f>B205+1</f>
        <v>44719</v>
      </c>
      <c r="C207" s="879">
        <v>0.39583333333333331</v>
      </c>
      <c r="D207" s="876" t="s">
        <v>1679</v>
      </c>
      <c r="E207" s="939" t="s">
        <v>608</v>
      </c>
      <c r="F207" s="876" t="s">
        <v>1812</v>
      </c>
      <c r="G207" s="878" t="s">
        <v>19</v>
      </c>
      <c r="H207" s="760">
        <v>54</v>
      </c>
      <c r="I207" s="747" t="s">
        <v>526</v>
      </c>
      <c r="J207" s="869"/>
      <c r="K207" s="753"/>
    </row>
    <row r="208" spans="1:11" ht="15.75" customHeight="1">
      <c r="A208" s="1541"/>
      <c r="B208" s="964"/>
      <c r="C208" s="758">
        <v>0.70833333333333337</v>
      </c>
      <c r="D208" s="876" t="s">
        <v>1347</v>
      </c>
      <c r="E208" s="939"/>
      <c r="F208" s="759" t="s">
        <v>1813</v>
      </c>
      <c r="G208" s="878" t="s">
        <v>36</v>
      </c>
      <c r="H208" s="760">
        <v>54</v>
      </c>
      <c r="I208" s="747" t="s">
        <v>526</v>
      </c>
      <c r="J208" s="869"/>
      <c r="K208" s="753"/>
    </row>
    <row r="209" spans="1:11" ht="15.75" customHeight="1">
      <c r="A209" s="1541"/>
      <c r="B209" s="747"/>
      <c r="C209" s="758">
        <v>0.8125</v>
      </c>
      <c r="D209" s="876" t="s">
        <v>1687</v>
      </c>
      <c r="E209" s="759"/>
      <c r="F209" s="876"/>
      <c r="G209" s="760"/>
      <c r="H209" s="760"/>
      <c r="I209" s="760"/>
      <c r="J209" s="761"/>
      <c r="K209" s="753"/>
    </row>
    <row r="210" spans="1:11" ht="15.75" customHeight="1">
      <c r="A210" s="1541" t="s">
        <v>527</v>
      </c>
      <c r="B210" s="964">
        <f>B207+1</f>
        <v>44720</v>
      </c>
      <c r="C210" s="758">
        <v>0.35416666666666669</v>
      </c>
      <c r="D210" s="876" t="s">
        <v>1681</v>
      </c>
      <c r="E210" s="939" t="s">
        <v>608</v>
      </c>
      <c r="F210" s="876" t="s">
        <v>1814</v>
      </c>
      <c r="G210" s="760" t="s">
        <v>19</v>
      </c>
      <c r="H210" s="760">
        <v>54</v>
      </c>
      <c r="I210" s="760"/>
      <c r="J210" s="761"/>
      <c r="K210" s="753"/>
    </row>
    <row r="211" spans="1:11" ht="15.75" customHeight="1">
      <c r="A211" s="1541"/>
      <c r="B211" s="747"/>
      <c r="C211" s="758">
        <v>0.6875</v>
      </c>
      <c r="D211" s="759" t="s">
        <v>1782</v>
      </c>
      <c r="E211" s="939"/>
      <c r="F211" s="876" t="s">
        <v>1479</v>
      </c>
      <c r="G211" s="760" t="s">
        <v>19</v>
      </c>
      <c r="H211" s="760">
        <v>18</v>
      </c>
      <c r="I211" s="760" t="s">
        <v>526</v>
      </c>
      <c r="J211" s="761"/>
      <c r="K211" s="753"/>
    </row>
    <row r="212" spans="1:11" ht="15.75" customHeight="1">
      <c r="A212" s="551" t="s">
        <v>530</v>
      </c>
      <c r="B212" s="964">
        <f>B210+1</f>
        <v>44721</v>
      </c>
      <c r="C212" s="758">
        <v>0.6875</v>
      </c>
      <c r="D212" s="876" t="s">
        <v>1789</v>
      </c>
      <c r="E212" s="939" t="s">
        <v>608</v>
      </c>
      <c r="F212" s="876" t="s">
        <v>1790</v>
      </c>
      <c r="G212" s="760" t="s">
        <v>19</v>
      </c>
      <c r="H212" s="760">
        <v>54</v>
      </c>
      <c r="I212" s="760"/>
      <c r="J212" s="761"/>
      <c r="K212" s="753"/>
    </row>
    <row r="213" spans="1:11" ht="15.75" customHeight="1">
      <c r="A213" s="551" t="s">
        <v>533</v>
      </c>
      <c r="B213" s="964">
        <f>B212+1</f>
        <v>44722</v>
      </c>
      <c r="C213" s="758"/>
      <c r="D213" s="876"/>
      <c r="E213" s="939" t="s">
        <v>608</v>
      </c>
      <c r="F213" s="876"/>
      <c r="G213" s="760"/>
      <c r="H213" s="760"/>
      <c r="I213" s="760"/>
      <c r="J213" s="761"/>
      <c r="K213" s="753" t="s">
        <v>1070</v>
      </c>
    </row>
    <row r="214" spans="1:11" ht="15.75" customHeight="1">
      <c r="A214" s="916" t="s">
        <v>535</v>
      </c>
      <c r="B214" s="961">
        <f>B213+1</f>
        <v>44723</v>
      </c>
      <c r="C214" s="872">
        <v>0.375</v>
      </c>
      <c r="D214" s="873" t="s">
        <v>705</v>
      </c>
      <c r="E214" s="941" t="s">
        <v>608</v>
      </c>
      <c r="F214" s="873" t="s">
        <v>1479</v>
      </c>
      <c r="G214" s="918" t="s">
        <v>19</v>
      </c>
      <c r="H214" s="912" t="s">
        <v>783</v>
      </c>
      <c r="I214" s="918" t="s">
        <v>526</v>
      </c>
      <c r="J214" s="817"/>
      <c r="K214" s="965"/>
    </row>
    <row r="215" spans="1:11" ht="15.75" customHeight="1">
      <c r="A215" s="754" t="s">
        <v>536</v>
      </c>
      <c r="B215" s="964">
        <f>B214+1</f>
        <v>44724</v>
      </c>
      <c r="C215" s="758">
        <v>0.375</v>
      </c>
      <c r="D215" s="876" t="s">
        <v>1815</v>
      </c>
      <c r="E215" s="939" t="s">
        <v>608</v>
      </c>
      <c r="F215" s="876" t="s">
        <v>1816</v>
      </c>
      <c r="G215" s="760" t="s">
        <v>19</v>
      </c>
      <c r="H215" s="966"/>
      <c r="I215" s="760"/>
      <c r="J215" s="825"/>
      <c r="K215" s="753"/>
    </row>
    <row r="216" spans="1:11" ht="15.75" customHeight="1">
      <c r="A216" s="934"/>
      <c r="B216" s="963"/>
      <c r="C216" s="883">
        <v>0.41666666666666669</v>
      </c>
      <c r="D216" s="868" t="s">
        <v>31</v>
      </c>
      <c r="E216" s="871"/>
      <c r="F216" s="868" t="s">
        <v>31</v>
      </c>
      <c r="G216" s="870" t="s">
        <v>36</v>
      </c>
      <c r="H216" s="910">
        <v>54</v>
      </c>
      <c r="I216" s="870"/>
      <c r="J216" s="881"/>
      <c r="K216" s="761"/>
    </row>
    <row r="217" spans="1:11" ht="15.75" customHeight="1">
      <c r="A217" s="551" t="s">
        <v>538</v>
      </c>
      <c r="B217" s="964">
        <f>B215+1</f>
        <v>44725</v>
      </c>
      <c r="C217" s="758">
        <v>0.375</v>
      </c>
      <c r="D217" s="876" t="s">
        <v>1678</v>
      </c>
      <c r="E217" s="759" t="s">
        <v>575</v>
      </c>
      <c r="F217" s="876" t="s">
        <v>1726</v>
      </c>
      <c r="G217" s="760" t="s">
        <v>19</v>
      </c>
      <c r="H217" s="760">
        <v>54</v>
      </c>
      <c r="I217" s="760"/>
      <c r="J217" s="761"/>
      <c r="K217" s="753" t="s">
        <v>1817</v>
      </c>
    </row>
    <row r="218" spans="1:11" ht="15.75" customHeight="1">
      <c r="A218" s="1541" t="s">
        <v>541</v>
      </c>
      <c r="B218" s="964">
        <f>B217+1</f>
        <v>44726</v>
      </c>
      <c r="C218" s="879">
        <v>0.39583333333333331</v>
      </c>
      <c r="D218" s="876" t="s">
        <v>1679</v>
      </c>
      <c r="E218" s="759" t="s">
        <v>575</v>
      </c>
      <c r="F218" s="876" t="s">
        <v>1818</v>
      </c>
      <c r="G218" s="878" t="s">
        <v>19</v>
      </c>
      <c r="H218" s="760">
        <v>54</v>
      </c>
      <c r="I218" s="760" t="s">
        <v>526</v>
      </c>
      <c r="J218" s="761"/>
      <c r="K218" s="753"/>
    </row>
    <row r="219" spans="1:11" ht="15.75" customHeight="1">
      <c r="A219" s="1541"/>
      <c r="B219" s="964"/>
      <c r="C219" s="758">
        <v>0.70833333333333337</v>
      </c>
      <c r="D219" s="876" t="s">
        <v>1347</v>
      </c>
      <c r="E219" s="759"/>
      <c r="F219" s="876" t="s">
        <v>1819</v>
      </c>
      <c r="G219" s="760" t="s">
        <v>36</v>
      </c>
      <c r="H219" s="760">
        <v>54</v>
      </c>
      <c r="I219" s="761"/>
      <c r="J219" s="761"/>
      <c r="K219" s="753"/>
    </row>
    <row r="220" spans="1:11" ht="15.75" customHeight="1">
      <c r="A220" s="1541" t="s">
        <v>527</v>
      </c>
      <c r="B220" s="964">
        <f>B218+1</f>
        <v>44727</v>
      </c>
      <c r="C220" s="758">
        <v>0.35416666666666669</v>
      </c>
      <c r="D220" s="949" t="s">
        <v>1681</v>
      </c>
      <c r="E220" s="759" t="s">
        <v>575</v>
      </c>
      <c r="F220" s="876" t="s">
        <v>1820</v>
      </c>
      <c r="G220" s="760" t="s">
        <v>19</v>
      </c>
      <c r="H220" s="760">
        <v>54</v>
      </c>
      <c r="I220" s="760" t="s">
        <v>526</v>
      </c>
      <c r="J220" s="761"/>
      <c r="K220" s="753"/>
    </row>
    <row r="221" spans="1:11" ht="15.75" customHeight="1">
      <c r="A221" s="1541"/>
      <c r="B221" s="747"/>
      <c r="C221" s="758">
        <v>0.6875</v>
      </c>
      <c r="D221" s="759" t="s">
        <v>1782</v>
      </c>
      <c r="E221" s="759"/>
      <c r="F221" s="876" t="s">
        <v>1479</v>
      </c>
      <c r="G221" s="760" t="s">
        <v>19</v>
      </c>
      <c r="H221" s="760">
        <v>18</v>
      </c>
      <c r="I221" s="760" t="s">
        <v>526</v>
      </c>
      <c r="J221" s="761"/>
      <c r="K221" s="753"/>
    </row>
    <row r="222" spans="1:11" ht="15.75" customHeight="1">
      <c r="A222" s="759" t="s">
        <v>530</v>
      </c>
      <c r="B222" s="964">
        <f>B220+1</f>
        <v>44728</v>
      </c>
      <c r="C222" s="758">
        <v>0.6875</v>
      </c>
      <c r="D222" s="876" t="s">
        <v>1789</v>
      </c>
      <c r="E222" s="759" t="s">
        <v>575</v>
      </c>
      <c r="F222" s="876" t="s">
        <v>1790</v>
      </c>
      <c r="G222" s="760" t="s">
        <v>19</v>
      </c>
      <c r="H222" s="760">
        <v>54</v>
      </c>
      <c r="I222" s="760"/>
      <c r="J222" s="761"/>
      <c r="K222" s="753"/>
    </row>
    <row r="223" spans="1:11" ht="15.75" customHeight="1">
      <c r="A223" s="551" t="s">
        <v>533</v>
      </c>
      <c r="B223" s="964">
        <v>44729</v>
      </c>
      <c r="C223" s="758">
        <v>0.58333333333333337</v>
      </c>
      <c r="D223" s="759" t="s">
        <v>1337</v>
      </c>
      <c r="E223" s="759" t="s">
        <v>575</v>
      </c>
      <c r="F223" s="876" t="s">
        <v>1722</v>
      </c>
      <c r="G223" s="760" t="s">
        <v>591</v>
      </c>
      <c r="H223" s="760">
        <v>54</v>
      </c>
      <c r="I223" s="760"/>
      <c r="J223" s="761"/>
      <c r="K223" s="753"/>
    </row>
    <row r="224" spans="1:11" ht="15.75" customHeight="1">
      <c r="A224" s="916" t="s">
        <v>535</v>
      </c>
      <c r="B224" s="961">
        <f>B223+1</f>
        <v>44730</v>
      </c>
      <c r="C224" s="872">
        <v>0.375</v>
      </c>
      <c r="D224" s="873" t="s">
        <v>1167</v>
      </c>
      <c r="E224" s="944" t="s">
        <v>575</v>
      </c>
      <c r="F224" s="873" t="s">
        <v>1339</v>
      </c>
      <c r="G224" s="918" t="s">
        <v>19</v>
      </c>
      <c r="H224" s="912" t="s">
        <v>797</v>
      </c>
      <c r="I224" s="918" t="s">
        <v>526</v>
      </c>
      <c r="J224" s="817"/>
      <c r="K224" s="967"/>
    </row>
    <row r="225" spans="1:11" ht="15.75" customHeight="1">
      <c r="A225" s="934" t="s">
        <v>536</v>
      </c>
      <c r="B225" s="963">
        <f>B224+1</f>
        <v>44731</v>
      </c>
      <c r="C225" s="883">
        <v>0.45833333333333331</v>
      </c>
      <c r="D225" s="868" t="s">
        <v>1821</v>
      </c>
      <c r="E225" s="871"/>
      <c r="F225" s="868" t="s">
        <v>1822</v>
      </c>
      <c r="G225" s="870" t="s">
        <v>36</v>
      </c>
      <c r="H225" s="910">
        <v>54</v>
      </c>
      <c r="I225" s="870"/>
      <c r="J225" s="881"/>
      <c r="K225" s="753"/>
    </row>
    <row r="226" spans="1:11" ht="15.75" customHeight="1">
      <c r="A226" s="551" t="s">
        <v>538</v>
      </c>
      <c r="B226" s="964">
        <f>B225+1</f>
        <v>44732</v>
      </c>
      <c r="C226" s="758">
        <v>0.375</v>
      </c>
      <c r="D226" s="876" t="s">
        <v>1678</v>
      </c>
      <c r="E226" s="759" t="s">
        <v>567</v>
      </c>
      <c r="F226" s="876" t="s">
        <v>1726</v>
      </c>
      <c r="G226" s="760" t="s">
        <v>19</v>
      </c>
      <c r="H226" s="760">
        <v>54</v>
      </c>
      <c r="I226" s="760"/>
      <c r="J226" s="761"/>
      <c r="K226" s="753"/>
    </row>
    <row r="227" spans="1:11" ht="15.75" customHeight="1">
      <c r="A227" s="1541" t="s">
        <v>541</v>
      </c>
      <c r="B227" s="964">
        <f>B226+1</f>
        <v>44733</v>
      </c>
      <c r="C227" s="879">
        <v>0.39583333333333331</v>
      </c>
      <c r="D227" s="876" t="s">
        <v>1679</v>
      </c>
      <c r="E227" s="759" t="s">
        <v>567</v>
      </c>
      <c r="F227" s="876" t="s">
        <v>1823</v>
      </c>
      <c r="G227" s="878" t="s">
        <v>19</v>
      </c>
      <c r="H227" s="760">
        <v>54</v>
      </c>
      <c r="I227" s="760" t="s">
        <v>526</v>
      </c>
      <c r="J227" s="761"/>
      <c r="K227" s="753"/>
    </row>
    <row r="228" spans="1:11" ht="15.75" customHeight="1">
      <c r="A228" s="1541"/>
      <c r="B228" s="747"/>
      <c r="C228" s="758">
        <v>0.70833333333333337</v>
      </c>
      <c r="D228" s="876" t="s">
        <v>1347</v>
      </c>
      <c r="E228" s="759" t="s">
        <v>567</v>
      </c>
      <c r="F228" s="876" t="s">
        <v>1824</v>
      </c>
      <c r="G228" s="760" t="s">
        <v>36</v>
      </c>
      <c r="H228" s="760">
        <v>54</v>
      </c>
      <c r="I228" s="760" t="s">
        <v>526</v>
      </c>
      <c r="J228" s="761"/>
      <c r="K228" s="753"/>
    </row>
    <row r="229" spans="1:11" ht="15.75" customHeight="1">
      <c r="A229" s="1541" t="s">
        <v>527</v>
      </c>
      <c r="B229" s="964">
        <v>44734</v>
      </c>
      <c r="C229" s="758">
        <v>0.35416666666666669</v>
      </c>
      <c r="D229" s="876" t="s">
        <v>1681</v>
      </c>
      <c r="E229" s="759" t="s">
        <v>567</v>
      </c>
      <c r="F229" s="876" t="s">
        <v>1825</v>
      </c>
      <c r="G229" s="760" t="s">
        <v>19</v>
      </c>
      <c r="H229" s="760">
        <v>54</v>
      </c>
      <c r="I229" s="760"/>
      <c r="J229" s="761"/>
      <c r="K229" s="753"/>
    </row>
    <row r="230" spans="1:11" ht="15.75" customHeight="1">
      <c r="A230" s="1541"/>
      <c r="B230" s="747"/>
      <c r="C230" s="758">
        <v>0.6875</v>
      </c>
      <c r="D230" s="759" t="s">
        <v>1782</v>
      </c>
      <c r="E230" s="759" t="s">
        <v>567</v>
      </c>
      <c r="F230" s="876" t="s">
        <v>1479</v>
      </c>
      <c r="G230" s="760" t="s">
        <v>19</v>
      </c>
      <c r="H230" s="760">
        <v>18</v>
      </c>
      <c r="I230" s="760" t="s">
        <v>526</v>
      </c>
      <c r="J230" s="761"/>
      <c r="K230" s="753"/>
    </row>
    <row r="231" spans="1:11" ht="15.75" customHeight="1">
      <c r="A231" s="551" t="s">
        <v>530</v>
      </c>
      <c r="B231" s="964">
        <f>B229+1</f>
        <v>44735</v>
      </c>
      <c r="C231" s="758">
        <v>0.6875</v>
      </c>
      <c r="D231" s="876" t="s">
        <v>1789</v>
      </c>
      <c r="E231" s="759" t="s">
        <v>567</v>
      </c>
      <c r="F231" s="876" t="s">
        <v>1826</v>
      </c>
      <c r="G231" s="760" t="s">
        <v>19</v>
      </c>
      <c r="H231" s="760">
        <v>54</v>
      </c>
      <c r="I231" s="760"/>
      <c r="J231" s="761"/>
      <c r="K231" s="753"/>
    </row>
    <row r="232" spans="1:11" ht="30.75" customHeight="1">
      <c r="A232" s="551" t="s">
        <v>533</v>
      </c>
      <c r="B232" s="964">
        <f>B231+1</f>
        <v>44736</v>
      </c>
      <c r="C232" s="890"/>
      <c r="D232" s="761"/>
      <c r="E232" s="759" t="s">
        <v>567</v>
      </c>
      <c r="F232" s="761"/>
      <c r="G232" s="761"/>
      <c r="H232" s="878"/>
      <c r="I232" s="760"/>
      <c r="J232" s="761"/>
      <c r="K232" s="955" t="s">
        <v>1827</v>
      </c>
    </row>
    <row r="233" spans="1:11" ht="15.75" customHeight="1">
      <c r="A233" s="916" t="s">
        <v>535</v>
      </c>
      <c r="B233" s="961">
        <f>B232+1</f>
        <v>44737</v>
      </c>
      <c r="C233" s="940"/>
      <c r="D233" s="911" t="s">
        <v>286</v>
      </c>
      <c r="E233" s="944" t="s">
        <v>567</v>
      </c>
      <c r="F233" s="873" t="s">
        <v>1828</v>
      </c>
      <c r="G233" s="918" t="s">
        <v>591</v>
      </c>
      <c r="H233" s="912">
        <v>54</v>
      </c>
      <c r="I233" s="918"/>
      <c r="J233" s="817"/>
      <c r="K233" s="753" t="s">
        <v>1829</v>
      </c>
    </row>
    <row r="234" spans="1:11" ht="15.75" customHeight="1">
      <c r="A234" s="930" t="s">
        <v>536</v>
      </c>
      <c r="B234" s="963">
        <f>B233+1</f>
        <v>44738</v>
      </c>
      <c r="C234" s="883">
        <v>0.375</v>
      </c>
      <c r="D234" s="889" t="s">
        <v>1815</v>
      </c>
      <c r="E234" s="909" t="s">
        <v>567</v>
      </c>
      <c r="F234" s="868" t="s">
        <v>1830</v>
      </c>
      <c r="G234" s="870" t="s">
        <v>19</v>
      </c>
      <c r="H234" s="870"/>
      <c r="I234" s="870"/>
      <c r="J234" s="871"/>
      <c r="K234" s="753" t="s">
        <v>1829</v>
      </c>
    </row>
    <row r="235" spans="1:11" ht="15.75" customHeight="1">
      <c r="A235" s="551" t="s">
        <v>538</v>
      </c>
      <c r="B235" s="964">
        <f>B234+1</f>
        <v>44739</v>
      </c>
      <c r="C235" s="758">
        <v>0.375</v>
      </c>
      <c r="D235" s="876" t="s">
        <v>1678</v>
      </c>
      <c r="E235" s="759" t="s">
        <v>608</v>
      </c>
      <c r="F235" s="876" t="s">
        <v>1831</v>
      </c>
      <c r="G235" s="760" t="s">
        <v>19</v>
      </c>
      <c r="H235" s="760">
        <v>54</v>
      </c>
      <c r="I235" s="760"/>
      <c r="J235" s="761"/>
      <c r="K235" s="753" t="s">
        <v>1832</v>
      </c>
    </row>
    <row r="236" spans="1:11" ht="15.75" customHeight="1">
      <c r="A236" s="1541" t="s">
        <v>541</v>
      </c>
      <c r="B236" s="915">
        <f>B235+1</f>
        <v>44740</v>
      </c>
      <c r="C236" s="879">
        <v>0.39583333333333331</v>
      </c>
      <c r="D236" s="876" t="s">
        <v>1679</v>
      </c>
      <c r="E236" s="759" t="s">
        <v>608</v>
      </c>
      <c r="F236" s="876" t="s">
        <v>1833</v>
      </c>
      <c r="G236" s="878" t="s">
        <v>19</v>
      </c>
      <c r="H236" s="760">
        <v>54</v>
      </c>
      <c r="I236" s="760"/>
      <c r="J236" s="761"/>
      <c r="K236" s="753"/>
    </row>
    <row r="237" spans="1:11" ht="15.75" customHeight="1">
      <c r="A237" s="1541"/>
      <c r="B237" s="760"/>
      <c r="C237" s="758">
        <v>0.70833333333333337</v>
      </c>
      <c r="D237" s="876" t="s">
        <v>1347</v>
      </c>
      <c r="E237" s="759" t="s">
        <v>608</v>
      </c>
      <c r="F237" s="759" t="s">
        <v>1834</v>
      </c>
      <c r="G237" s="747" t="s">
        <v>36</v>
      </c>
      <c r="H237" s="760">
        <v>54</v>
      </c>
      <c r="I237" s="760"/>
      <c r="J237" s="761"/>
      <c r="K237" s="753"/>
    </row>
    <row r="238" spans="1:11" ht="15.75" customHeight="1">
      <c r="A238" s="551" t="s">
        <v>527</v>
      </c>
      <c r="B238" s="915">
        <f>B236+1</f>
        <v>44741</v>
      </c>
      <c r="C238" s="758">
        <v>0.35416666666666669</v>
      </c>
      <c r="D238" s="876" t="s">
        <v>1681</v>
      </c>
      <c r="E238" s="759" t="s">
        <v>608</v>
      </c>
      <c r="F238" s="876" t="s">
        <v>1610</v>
      </c>
      <c r="G238" s="760" t="s">
        <v>19</v>
      </c>
      <c r="H238" s="760">
        <v>54</v>
      </c>
      <c r="I238" s="760" t="s">
        <v>526</v>
      </c>
      <c r="J238" s="761"/>
      <c r="K238" s="753"/>
    </row>
    <row r="239" spans="1:11" ht="15.75" customHeight="1">
      <c r="A239" s="551"/>
      <c r="B239" s="915"/>
      <c r="C239" s="758">
        <v>0.6875</v>
      </c>
      <c r="D239" s="759" t="s">
        <v>1782</v>
      </c>
      <c r="E239" s="759" t="s">
        <v>608</v>
      </c>
      <c r="F239" s="876" t="s">
        <v>1479</v>
      </c>
      <c r="G239" s="760" t="s">
        <v>19</v>
      </c>
      <c r="H239" s="760">
        <v>18</v>
      </c>
      <c r="I239" s="760" t="s">
        <v>526</v>
      </c>
      <c r="J239" s="761"/>
      <c r="K239" s="753"/>
    </row>
    <row r="240" spans="1:11" ht="15.75" customHeight="1">
      <c r="A240" s="551" t="s">
        <v>530</v>
      </c>
      <c r="B240" s="915">
        <v>44742</v>
      </c>
      <c r="C240" s="758">
        <v>0.6875</v>
      </c>
      <c r="D240" s="876" t="s">
        <v>1789</v>
      </c>
      <c r="E240" s="759" t="s">
        <v>608</v>
      </c>
      <c r="F240" s="876" t="s">
        <v>1790</v>
      </c>
      <c r="G240" s="760" t="s">
        <v>19</v>
      </c>
      <c r="H240" s="760">
        <v>54</v>
      </c>
      <c r="I240" s="760"/>
      <c r="J240" s="761"/>
      <c r="K240" s="753"/>
    </row>
    <row r="241" spans="1:11" ht="26.45" customHeight="1">
      <c r="A241" s="551" t="s">
        <v>307</v>
      </c>
      <c r="B241" s="551"/>
      <c r="C241" s="551"/>
      <c r="D241" s="551"/>
      <c r="E241" s="551"/>
      <c r="F241" s="551"/>
      <c r="G241" s="551"/>
      <c r="H241" s="551"/>
      <c r="I241" s="551"/>
      <c r="J241" s="551"/>
      <c r="K241" s="551"/>
    </row>
    <row r="242" spans="1:11" ht="15.75" customHeight="1">
      <c r="A242" s="551" t="s">
        <v>4</v>
      </c>
      <c r="B242" s="551" t="s">
        <v>495</v>
      </c>
      <c r="C242" s="551" t="s">
        <v>5</v>
      </c>
      <c r="D242" s="551" t="s">
        <v>523</v>
      </c>
      <c r="E242" s="551" t="s">
        <v>7</v>
      </c>
      <c r="F242" s="551" t="s">
        <v>524</v>
      </c>
      <c r="G242" s="551" t="s">
        <v>9</v>
      </c>
      <c r="H242" s="551" t="s">
        <v>525</v>
      </c>
      <c r="I242" s="551" t="s">
        <v>911</v>
      </c>
      <c r="J242" s="551" t="s">
        <v>1323</v>
      </c>
      <c r="K242" s="551"/>
    </row>
    <row r="243" spans="1:11" ht="15.75" customHeight="1">
      <c r="A243" s="551" t="s">
        <v>533</v>
      </c>
      <c r="B243" s="564">
        <v>44743</v>
      </c>
      <c r="C243" s="551" t="s">
        <v>410</v>
      </c>
      <c r="D243" s="551" t="s">
        <v>1835</v>
      </c>
      <c r="E243" s="551" t="s">
        <v>608</v>
      </c>
      <c r="F243" s="551" t="s">
        <v>30</v>
      </c>
      <c r="G243" s="551"/>
      <c r="H243" s="551"/>
      <c r="I243" s="551"/>
      <c r="J243" s="551"/>
      <c r="K243" s="551"/>
    </row>
    <row r="244" spans="1:11" ht="15.75" customHeight="1">
      <c r="A244" s="551" t="s">
        <v>535</v>
      </c>
      <c r="B244" s="564">
        <v>44744</v>
      </c>
      <c r="C244" s="879"/>
      <c r="D244" s="551"/>
      <c r="E244" s="551" t="s">
        <v>608</v>
      </c>
      <c r="F244" s="551"/>
      <c r="G244" s="551"/>
      <c r="H244" s="551"/>
      <c r="I244" s="551"/>
      <c r="J244" s="551"/>
      <c r="K244" s="551"/>
    </row>
    <row r="245" spans="1:11" ht="15.75" customHeight="1">
      <c r="A245" s="551" t="s">
        <v>536</v>
      </c>
      <c r="B245" s="564">
        <f>B244+1</f>
        <v>44745</v>
      </c>
      <c r="C245" s="879">
        <v>0.41666666666666669</v>
      </c>
      <c r="D245" s="551" t="s">
        <v>31</v>
      </c>
      <c r="E245" s="551" t="s">
        <v>608</v>
      </c>
      <c r="F245" s="551" t="s">
        <v>31</v>
      </c>
      <c r="G245" s="551" t="s">
        <v>36</v>
      </c>
      <c r="H245" s="551">
        <v>54</v>
      </c>
      <c r="I245" s="551"/>
      <c r="J245" s="551"/>
      <c r="K245" s="551"/>
    </row>
    <row r="246" spans="1:11" ht="15.75" customHeight="1">
      <c r="A246" s="551" t="s">
        <v>538</v>
      </c>
      <c r="B246" s="564">
        <v>44746</v>
      </c>
      <c r="C246" s="879">
        <v>0.375</v>
      </c>
      <c r="D246" s="551" t="s">
        <v>1678</v>
      </c>
      <c r="E246" s="551" t="s">
        <v>607</v>
      </c>
      <c r="F246" s="551" t="s">
        <v>1726</v>
      </c>
      <c r="G246" s="551" t="s">
        <v>19</v>
      </c>
      <c r="H246" s="551">
        <v>54</v>
      </c>
      <c r="I246" s="551" t="s">
        <v>526</v>
      </c>
      <c r="J246" s="551"/>
      <c r="K246" s="551" t="s">
        <v>1836</v>
      </c>
    </row>
    <row r="247" spans="1:11" ht="15.75" customHeight="1">
      <c r="A247" s="551" t="s">
        <v>541</v>
      </c>
      <c r="B247" s="564">
        <f>B246+1</f>
        <v>44747</v>
      </c>
      <c r="C247" s="879">
        <v>0.5</v>
      </c>
      <c r="D247" s="551" t="s">
        <v>1679</v>
      </c>
      <c r="E247" s="551" t="s">
        <v>575</v>
      </c>
      <c r="F247" s="551" t="s">
        <v>1837</v>
      </c>
      <c r="G247" s="551" t="s">
        <v>591</v>
      </c>
      <c r="H247" s="551">
        <v>54</v>
      </c>
      <c r="I247" s="551"/>
      <c r="J247" s="551"/>
      <c r="K247" s="551"/>
    </row>
    <row r="248" spans="1:11" ht="15.75" customHeight="1">
      <c r="A248" s="551"/>
      <c r="B248" s="564"/>
      <c r="C248" s="879">
        <v>0.70833333333333337</v>
      </c>
      <c r="D248" s="551" t="s">
        <v>1347</v>
      </c>
      <c r="E248" s="551" t="s">
        <v>575</v>
      </c>
      <c r="F248" s="551" t="s">
        <v>1838</v>
      </c>
      <c r="G248" s="551" t="s">
        <v>36</v>
      </c>
      <c r="H248" s="551">
        <v>54</v>
      </c>
      <c r="I248" s="551" t="s">
        <v>526</v>
      </c>
      <c r="J248" s="551"/>
      <c r="K248" s="551"/>
    </row>
    <row r="249" spans="1:11" ht="15.75" customHeight="1">
      <c r="A249" s="551" t="s">
        <v>527</v>
      </c>
      <c r="B249" s="564">
        <f>B247+1</f>
        <v>44748</v>
      </c>
      <c r="C249" s="879">
        <v>0.35416666666666669</v>
      </c>
      <c r="D249" s="551" t="s">
        <v>1681</v>
      </c>
      <c r="E249" s="551" t="s">
        <v>575</v>
      </c>
      <c r="F249" s="551" t="s">
        <v>600</v>
      </c>
      <c r="G249" s="551" t="s">
        <v>19</v>
      </c>
      <c r="H249" s="551">
        <v>54</v>
      </c>
      <c r="I249" s="551" t="s">
        <v>526</v>
      </c>
      <c r="J249" s="551"/>
      <c r="K249" s="551"/>
    </row>
    <row r="250" spans="1:11" ht="15.75" customHeight="1">
      <c r="A250" s="551"/>
      <c r="B250" s="564"/>
      <c r="C250" s="879">
        <v>0.6875</v>
      </c>
      <c r="D250" s="551" t="s">
        <v>1782</v>
      </c>
      <c r="E250" s="551" t="s">
        <v>575</v>
      </c>
      <c r="F250" s="551" t="s">
        <v>1479</v>
      </c>
      <c r="G250" s="551" t="s">
        <v>19</v>
      </c>
      <c r="H250" s="551">
        <v>18</v>
      </c>
      <c r="I250" s="551" t="s">
        <v>526</v>
      </c>
      <c r="J250" s="551"/>
      <c r="K250" s="551"/>
    </row>
    <row r="251" spans="1:11" ht="15.75" customHeight="1">
      <c r="A251" s="551" t="s">
        <v>530</v>
      </c>
      <c r="B251" s="564">
        <f>B249+1</f>
        <v>44749</v>
      </c>
      <c r="C251" s="879">
        <v>0.6875</v>
      </c>
      <c r="D251" s="551" t="s">
        <v>1789</v>
      </c>
      <c r="E251" s="551" t="s">
        <v>575</v>
      </c>
      <c r="F251" s="551" t="s">
        <v>1790</v>
      </c>
      <c r="G251" s="551" t="s">
        <v>19</v>
      </c>
      <c r="H251" s="551">
        <v>54</v>
      </c>
      <c r="I251" s="551"/>
      <c r="J251" s="551"/>
      <c r="K251" s="551" t="s">
        <v>1839</v>
      </c>
    </row>
    <row r="252" spans="1:11" ht="15.75" customHeight="1">
      <c r="A252" s="551" t="s">
        <v>533</v>
      </c>
      <c r="B252" s="564">
        <f>B251+1</f>
        <v>44750</v>
      </c>
      <c r="C252" s="879"/>
      <c r="D252" s="551"/>
      <c r="E252" s="551" t="s">
        <v>575</v>
      </c>
      <c r="F252" s="551"/>
      <c r="G252" s="551"/>
      <c r="H252" s="551"/>
      <c r="I252" s="551"/>
      <c r="J252" s="551"/>
      <c r="K252" s="551" t="s">
        <v>1840</v>
      </c>
    </row>
    <row r="253" spans="1:11" ht="15.75" customHeight="1">
      <c r="A253" s="551" t="s">
        <v>535</v>
      </c>
      <c r="B253" s="564">
        <f>B252+1</f>
        <v>44751</v>
      </c>
      <c r="C253" s="879">
        <v>0.625</v>
      </c>
      <c r="D253" s="551" t="s">
        <v>1841</v>
      </c>
      <c r="E253" s="551" t="s">
        <v>575</v>
      </c>
      <c r="F253" s="551" t="s">
        <v>30</v>
      </c>
      <c r="G253" s="551" t="s">
        <v>36</v>
      </c>
      <c r="H253" s="551">
        <v>54</v>
      </c>
      <c r="I253" s="551"/>
      <c r="J253" s="551"/>
      <c r="K253" s="551"/>
    </row>
    <row r="254" spans="1:11" ht="15.75" customHeight="1">
      <c r="A254" s="551"/>
      <c r="B254" s="564"/>
      <c r="C254" s="879">
        <v>0.375</v>
      </c>
      <c r="D254" s="551" t="s">
        <v>705</v>
      </c>
      <c r="E254" s="551" t="s">
        <v>575</v>
      </c>
      <c r="F254" s="551" t="s">
        <v>1479</v>
      </c>
      <c r="G254" s="551" t="s">
        <v>19</v>
      </c>
      <c r="H254" s="551" t="s">
        <v>783</v>
      </c>
      <c r="I254" s="551" t="s">
        <v>526</v>
      </c>
      <c r="J254" s="551"/>
      <c r="K254" s="551"/>
    </row>
    <row r="255" spans="1:11" ht="15.75" customHeight="1">
      <c r="A255" s="551" t="s">
        <v>536</v>
      </c>
      <c r="B255" s="564">
        <f>B253+1</f>
        <v>44752</v>
      </c>
      <c r="C255" s="879">
        <v>0.375</v>
      </c>
      <c r="D255" s="551" t="s">
        <v>1167</v>
      </c>
      <c r="E255" s="551" t="s">
        <v>575</v>
      </c>
      <c r="F255" s="551" t="s">
        <v>1519</v>
      </c>
      <c r="G255" s="551" t="s">
        <v>19</v>
      </c>
      <c r="H255" s="551" t="s">
        <v>797</v>
      </c>
      <c r="I255" s="551" t="s">
        <v>526</v>
      </c>
      <c r="J255" s="551"/>
      <c r="K255" s="551"/>
    </row>
    <row r="256" spans="1:11" ht="15.75" customHeight="1">
      <c r="A256" s="551" t="s">
        <v>538</v>
      </c>
      <c r="B256" s="564">
        <f>B255+1</f>
        <v>44753</v>
      </c>
      <c r="C256" s="879">
        <v>0.375</v>
      </c>
      <c r="D256" s="551" t="s">
        <v>1678</v>
      </c>
      <c r="E256" s="551" t="s">
        <v>564</v>
      </c>
      <c r="F256" s="551" t="s">
        <v>1726</v>
      </c>
      <c r="G256" s="551" t="s">
        <v>19</v>
      </c>
      <c r="H256" s="551">
        <v>54</v>
      </c>
      <c r="I256" s="551"/>
      <c r="J256" s="551"/>
      <c r="K256" s="551" t="s">
        <v>1842</v>
      </c>
    </row>
    <row r="257" spans="1:11" ht="15.75" customHeight="1">
      <c r="A257" s="551" t="s">
        <v>541</v>
      </c>
      <c r="B257" s="564">
        <f>B256+1</f>
        <v>44754</v>
      </c>
      <c r="C257" s="879">
        <v>0.39583333333333331</v>
      </c>
      <c r="D257" s="551" t="s">
        <v>1679</v>
      </c>
      <c r="E257" s="551" t="s">
        <v>567</v>
      </c>
      <c r="F257" s="551" t="s">
        <v>1818</v>
      </c>
      <c r="G257" s="551" t="s">
        <v>19</v>
      </c>
      <c r="H257" s="551">
        <v>54</v>
      </c>
      <c r="I257" s="551" t="s">
        <v>526</v>
      </c>
      <c r="J257" s="551"/>
      <c r="K257" s="551"/>
    </row>
    <row r="258" spans="1:11" ht="15.75" customHeight="1">
      <c r="A258" s="551"/>
      <c r="B258" s="564"/>
      <c r="C258" s="879">
        <v>0.70833333333333337</v>
      </c>
      <c r="D258" s="551" t="s">
        <v>1347</v>
      </c>
      <c r="E258" s="551"/>
      <c r="F258" s="551" t="s">
        <v>1843</v>
      </c>
      <c r="G258" s="551" t="s">
        <v>36</v>
      </c>
      <c r="H258" s="551">
        <v>54</v>
      </c>
      <c r="I258" s="551"/>
      <c r="J258" s="551"/>
      <c r="K258" s="551"/>
    </row>
    <row r="259" spans="1:11" ht="15.75" customHeight="1">
      <c r="A259" s="551" t="s">
        <v>527</v>
      </c>
      <c r="B259" s="564">
        <f>B257+1</f>
        <v>44755</v>
      </c>
      <c r="C259" s="879">
        <v>0.35416666666666669</v>
      </c>
      <c r="D259" s="551" t="s">
        <v>1681</v>
      </c>
      <c r="E259" s="551" t="s">
        <v>567</v>
      </c>
      <c r="F259" s="551" t="s">
        <v>1844</v>
      </c>
      <c r="G259" s="551" t="s">
        <v>19</v>
      </c>
      <c r="H259" s="551">
        <v>54</v>
      </c>
      <c r="I259" s="551"/>
      <c r="J259" s="551"/>
      <c r="K259" s="551"/>
    </row>
    <row r="260" spans="1:11" ht="15.75" customHeight="1">
      <c r="A260" s="551"/>
      <c r="B260" s="564"/>
      <c r="C260" s="879">
        <v>0.6875</v>
      </c>
      <c r="D260" s="551" t="s">
        <v>1782</v>
      </c>
      <c r="E260" s="551"/>
      <c r="F260" s="551" t="s">
        <v>1479</v>
      </c>
      <c r="G260" s="551" t="s">
        <v>19</v>
      </c>
      <c r="H260" s="551">
        <v>18</v>
      </c>
      <c r="I260" s="551" t="s">
        <v>526</v>
      </c>
      <c r="J260" s="551"/>
      <c r="K260" s="551"/>
    </row>
    <row r="261" spans="1:11" ht="15.75" customHeight="1">
      <c r="A261" s="551" t="s">
        <v>530</v>
      </c>
      <c r="B261" s="564">
        <f>B259+1</f>
        <v>44756</v>
      </c>
      <c r="C261" s="879">
        <v>0.6875</v>
      </c>
      <c r="D261" s="551" t="s">
        <v>1789</v>
      </c>
      <c r="E261" s="551" t="s">
        <v>567</v>
      </c>
      <c r="F261" s="551" t="s">
        <v>1790</v>
      </c>
      <c r="G261" s="551" t="s">
        <v>19</v>
      </c>
      <c r="H261" s="551">
        <v>54</v>
      </c>
      <c r="I261" s="551"/>
      <c r="J261" s="551"/>
      <c r="K261" s="551"/>
    </row>
    <row r="262" spans="1:11" ht="15.75" customHeight="1">
      <c r="A262" s="551" t="s">
        <v>533</v>
      </c>
      <c r="B262" s="564">
        <f>B261+1</f>
        <v>44757</v>
      </c>
      <c r="C262" s="879">
        <v>0.58333333333333337</v>
      </c>
      <c r="D262" s="551" t="s">
        <v>1337</v>
      </c>
      <c r="E262" s="551" t="s">
        <v>567</v>
      </c>
      <c r="F262" s="551" t="s">
        <v>1722</v>
      </c>
      <c r="G262" s="551" t="s">
        <v>591</v>
      </c>
      <c r="H262" s="551">
        <v>54</v>
      </c>
      <c r="I262" s="551"/>
      <c r="J262" s="551"/>
      <c r="K262" s="551"/>
    </row>
    <row r="263" spans="1:11" ht="15.75" customHeight="1">
      <c r="A263" s="551" t="s">
        <v>535</v>
      </c>
      <c r="B263" s="564">
        <f>B262+1</f>
        <v>44758</v>
      </c>
      <c r="C263" s="879">
        <v>0.48888888888888887</v>
      </c>
      <c r="D263" s="551" t="s">
        <v>1166</v>
      </c>
      <c r="E263" s="551" t="s">
        <v>567</v>
      </c>
      <c r="F263" s="551" t="s">
        <v>1166</v>
      </c>
      <c r="G263" s="551" t="s">
        <v>19</v>
      </c>
      <c r="H263" s="551">
        <v>54</v>
      </c>
      <c r="I263" s="551"/>
      <c r="J263" s="551"/>
      <c r="K263" s="551" t="s">
        <v>1845</v>
      </c>
    </row>
    <row r="264" spans="1:11" ht="15.75" customHeight="1">
      <c r="A264" s="551" t="s">
        <v>536</v>
      </c>
      <c r="B264" s="564">
        <f>B263+1</f>
        <v>44759</v>
      </c>
      <c r="C264" s="879"/>
      <c r="D264" s="551"/>
      <c r="E264" s="551"/>
      <c r="F264" s="551"/>
      <c r="G264" s="551"/>
      <c r="H264" s="551"/>
      <c r="I264" s="551"/>
      <c r="J264" s="551"/>
      <c r="K264" s="551" t="s">
        <v>1845</v>
      </c>
    </row>
    <row r="265" spans="1:11" ht="15.75" customHeight="1">
      <c r="A265" s="551" t="s">
        <v>538</v>
      </c>
      <c r="B265" s="564">
        <f>B264+1</f>
        <v>44760</v>
      </c>
      <c r="C265" s="879">
        <v>0.375</v>
      </c>
      <c r="D265" s="551" t="s">
        <v>1678</v>
      </c>
      <c r="E265" s="551" t="s">
        <v>596</v>
      </c>
      <c r="F265" s="551" t="s">
        <v>1726</v>
      </c>
      <c r="G265" s="551" t="s">
        <v>19</v>
      </c>
      <c r="H265" s="551">
        <v>54</v>
      </c>
      <c r="I265" s="551"/>
      <c r="J265" s="551"/>
      <c r="K265" s="551"/>
    </row>
    <row r="266" spans="1:11" ht="15.75" customHeight="1">
      <c r="A266" s="551" t="s">
        <v>541</v>
      </c>
      <c r="B266" s="564">
        <f>B265+1</f>
        <v>44761</v>
      </c>
      <c r="C266" s="879">
        <v>0.39583333333333331</v>
      </c>
      <c r="D266" s="551" t="s">
        <v>1679</v>
      </c>
      <c r="E266" s="551" t="s">
        <v>608</v>
      </c>
      <c r="F266" s="551" t="s">
        <v>1767</v>
      </c>
      <c r="G266" s="551" t="s">
        <v>19</v>
      </c>
      <c r="H266" s="551">
        <v>54</v>
      </c>
      <c r="I266" s="551" t="s">
        <v>526</v>
      </c>
      <c r="J266" s="551"/>
      <c r="K266" s="551"/>
    </row>
    <row r="267" spans="1:11" ht="15.75" customHeight="1">
      <c r="A267" s="551"/>
      <c r="B267" s="564"/>
      <c r="C267" s="879">
        <v>0.70833333333333337</v>
      </c>
      <c r="D267" s="551" t="s">
        <v>1347</v>
      </c>
      <c r="E267" s="551"/>
      <c r="F267" s="551" t="s">
        <v>1846</v>
      </c>
      <c r="G267" s="551" t="s">
        <v>36</v>
      </c>
      <c r="H267" s="551">
        <v>54</v>
      </c>
      <c r="I267" s="551" t="s">
        <v>526</v>
      </c>
      <c r="J267" s="551"/>
      <c r="K267" s="551"/>
    </row>
    <row r="268" spans="1:11" ht="15.75" customHeight="1">
      <c r="A268" s="551" t="s">
        <v>527</v>
      </c>
      <c r="B268" s="564">
        <f>B266+1</f>
        <v>44762</v>
      </c>
      <c r="C268" s="879">
        <v>0.35416666666666669</v>
      </c>
      <c r="D268" s="551" t="s">
        <v>1681</v>
      </c>
      <c r="E268" s="551" t="s">
        <v>608</v>
      </c>
      <c r="F268" s="551" t="s">
        <v>1847</v>
      </c>
      <c r="G268" s="551" t="s">
        <v>19</v>
      </c>
      <c r="H268" s="551">
        <v>18</v>
      </c>
      <c r="I268" s="551" t="s">
        <v>526</v>
      </c>
      <c r="J268" s="551"/>
      <c r="K268" s="551"/>
    </row>
    <row r="269" spans="1:11" ht="15.75" customHeight="1">
      <c r="A269" s="551"/>
      <c r="B269" s="564"/>
      <c r="C269" s="879">
        <v>0.6875</v>
      </c>
      <c r="D269" s="551" t="s">
        <v>1782</v>
      </c>
      <c r="E269" s="551"/>
      <c r="F269" s="551" t="s">
        <v>1479</v>
      </c>
      <c r="G269" s="551" t="s">
        <v>19</v>
      </c>
      <c r="H269" s="551">
        <v>18</v>
      </c>
      <c r="I269" s="551" t="s">
        <v>526</v>
      </c>
      <c r="J269" s="551"/>
      <c r="K269" s="551"/>
    </row>
    <row r="270" spans="1:11" ht="15.75" customHeight="1">
      <c r="A270" s="551" t="s">
        <v>530</v>
      </c>
      <c r="B270" s="564">
        <f>B268+1</f>
        <v>44763</v>
      </c>
      <c r="C270" s="879">
        <v>0.6875</v>
      </c>
      <c r="D270" s="551" t="s">
        <v>1789</v>
      </c>
      <c r="E270" s="551" t="s">
        <v>608</v>
      </c>
      <c r="F270" s="551" t="s">
        <v>1790</v>
      </c>
      <c r="G270" s="551" t="s">
        <v>19</v>
      </c>
      <c r="H270" s="551">
        <v>54</v>
      </c>
      <c r="I270" s="551"/>
      <c r="J270" s="551"/>
      <c r="K270" s="551"/>
    </row>
    <row r="271" spans="1:11" ht="15.75" customHeight="1">
      <c r="A271" s="551" t="s">
        <v>533</v>
      </c>
      <c r="B271" s="564">
        <f>B270+1</f>
        <v>44764</v>
      </c>
      <c r="C271" s="879"/>
      <c r="D271" s="551"/>
      <c r="E271" s="551" t="s">
        <v>608</v>
      </c>
      <c r="F271" s="551"/>
      <c r="G271" s="551"/>
      <c r="H271" s="551"/>
      <c r="I271" s="551"/>
      <c r="J271" s="551"/>
      <c r="K271" s="551"/>
    </row>
    <row r="272" spans="1:11" ht="15.75" customHeight="1">
      <c r="A272" s="551" t="s">
        <v>535</v>
      </c>
      <c r="B272" s="564">
        <f>B271+1</f>
        <v>44765</v>
      </c>
      <c r="C272" s="879"/>
      <c r="D272" s="551"/>
      <c r="E272" s="551" t="s">
        <v>608</v>
      </c>
      <c r="F272" s="551"/>
      <c r="G272" s="551"/>
      <c r="H272" s="551"/>
      <c r="I272" s="551"/>
      <c r="J272" s="551"/>
      <c r="K272" s="551" t="s">
        <v>1848</v>
      </c>
    </row>
    <row r="273" spans="1:11" ht="15.75" customHeight="1">
      <c r="A273" s="551" t="s">
        <v>536</v>
      </c>
      <c r="B273" s="564">
        <f>B272+1</f>
        <v>44766</v>
      </c>
      <c r="C273" s="879">
        <v>0.58333333333333337</v>
      </c>
      <c r="D273" s="551" t="s">
        <v>595</v>
      </c>
      <c r="E273" s="551" t="s">
        <v>608</v>
      </c>
      <c r="F273" s="551" t="s">
        <v>1849</v>
      </c>
      <c r="G273" s="551" t="s">
        <v>36</v>
      </c>
      <c r="H273" s="551">
        <v>54</v>
      </c>
      <c r="I273" s="551" t="s">
        <v>526</v>
      </c>
      <c r="J273" s="551"/>
      <c r="K273" s="551" t="s">
        <v>1848</v>
      </c>
    </row>
    <row r="274" spans="1:11" ht="15.75" customHeight="1">
      <c r="A274" s="551" t="s">
        <v>538</v>
      </c>
      <c r="B274" s="564">
        <f>B273+1</f>
        <v>44767</v>
      </c>
      <c r="C274" s="879">
        <v>0.375</v>
      </c>
      <c r="D274" s="551" t="s">
        <v>1678</v>
      </c>
      <c r="E274" s="551" t="s">
        <v>596</v>
      </c>
      <c r="F274" s="551" t="s">
        <v>1726</v>
      </c>
      <c r="G274" s="551" t="s">
        <v>19</v>
      </c>
      <c r="H274" s="551">
        <v>54</v>
      </c>
      <c r="I274" s="551"/>
      <c r="J274" s="551"/>
      <c r="K274" s="551"/>
    </row>
    <row r="275" spans="1:11" ht="15.75" customHeight="1">
      <c r="A275" s="551"/>
      <c r="B275" s="564"/>
      <c r="C275" s="879">
        <v>0.54166666666666663</v>
      </c>
      <c r="D275" s="551" t="s">
        <v>98</v>
      </c>
      <c r="E275" s="551" t="s">
        <v>608</v>
      </c>
      <c r="F275" s="551" t="s">
        <v>994</v>
      </c>
      <c r="G275" s="551" t="s">
        <v>19</v>
      </c>
      <c r="H275" s="551">
        <v>54</v>
      </c>
      <c r="I275" s="551"/>
      <c r="J275" s="551"/>
      <c r="K275" s="551" t="s">
        <v>1850</v>
      </c>
    </row>
    <row r="276" spans="1:11" ht="15.75" customHeight="1">
      <c r="A276" s="551" t="s">
        <v>541</v>
      </c>
      <c r="B276" s="564">
        <f>B274+1</f>
        <v>44768</v>
      </c>
      <c r="C276" s="879">
        <v>0.39583333333333331</v>
      </c>
      <c r="D276" s="551" t="s">
        <v>1679</v>
      </c>
      <c r="E276" s="551" t="s">
        <v>608</v>
      </c>
      <c r="F276" s="551" t="s">
        <v>1851</v>
      </c>
      <c r="G276" s="551" t="s">
        <v>19</v>
      </c>
      <c r="H276" s="551">
        <v>54</v>
      </c>
      <c r="I276" s="551"/>
      <c r="J276" s="551"/>
      <c r="K276" s="551"/>
    </row>
    <row r="277" spans="1:11" ht="15.75" customHeight="1">
      <c r="A277" s="551"/>
      <c r="B277" s="564"/>
      <c r="C277" s="879">
        <v>0.70833333333333337</v>
      </c>
      <c r="D277" s="551" t="s">
        <v>1347</v>
      </c>
      <c r="E277" s="551"/>
      <c r="F277" s="551" t="s">
        <v>1852</v>
      </c>
      <c r="G277" s="551" t="s">
        <v>36</v>
      </c>
      <c r="H277" s="551">
        <v>54</v>
      </c>
      <c r="I277" s="551"/>
      <c r="J277" s="551"/>
      <c r="K277" s="551"/>
    </row>
    <row r="278" spans="1:11" ht="15.75" customHeight="1">
      <c r="A278" s="551" t="s">
        <v>527</v>
      </c>
      <c r="B278" s="564">
        <f>B276+1</f>
        <v>44769</v>
      </c>
      <c r="C278" s="879">
        <v>0.35416666666666669</v>
      </c>
      <c r="D278" s="551" t="s">
        <v>1681</v>
      </c>
      <c r="E278" s="551" t="s">
        <v>608</v>
      </c>
      <c r="F278" s="551" t="s">
        <v>600</v>
      </c>
      <c r="G278" s="551" t="s">
        <v>19</v>
      </c>
      <c r="H278" s="551">
        <v>54</v>
      </c>
      <c r="I278" s="551" t="s">
        <v>526</v>
      </c>
      <c r="J278" s="551"/>
      <c r="K278" s="551"/>
    </row>
    <row r="279" spans="1:11" ht="15.75" customHeight="1">
      <c r="A279" s="551"/>
      <c r="B279" s="564"/>
      <c r="C279" s="879">
        <v>0.6875</v>
      </c>
      <c r="D279" s="551" t="s">
        <v>1782</v>
      </c>
      <c r="E279" s="551"/>
      <c r="F279" s="551" t="s">
        <v>1479</v>
      </c>
      <c r="G279" s="551" t="s">
        <v>19</v>
      </c>
      <c r="H279" s="551">
        <v>18</v>
      </c>
      <c r="I279" s="551" t="s">
        <v>526</v>
      </c>
      <c r="J279" s="551"/>
      <c r="K279" s="551"/>
    </row>
    <row r="280" spans="1:11" ht="15.75" customHeight="1">
      <c r="A280" s="551" t="s">
        <v>530</v>
      </c>
      <c r="B280" s="564">
        <f>B278+1</f>
        <v>44770</v>
      </c>
      <c r="C280" s="879">
        <v>0.6875</v>
      </c>
      <c r="D280" s="551" t="s">
        <v>1789</v>
      </c>
      <c r="E280" s="551" t="s">
        <v>608</v>
      </c>
      <c r="F280" s="551" t="s">
        <v>1790</v>
      </c>
      <c r="G280" s="551" t="s">
        <v>19</v>
      </c>
      <c r="H280" s="551">
        <v>54</v>
      </c>
      <c r="I280" s="551"/>
      <c r="J280" s="551"/>
      <c r="K280" s="551"/>
    </row>
    <row r="281" spans="1:11" ht="15.75" customHeight="1">
      <c r="A281" s="551" t="s">
        <v>533</v>
      </c>
      <c r="B281" s="564">
        <f>B280+1</f>
        <v>44771</v>
      </c>
      <c r="C281" s="879">
        <v>0.45</v>
      </c>
      <c r="D281" s="551" t="s">
        <v>50</v>
      </c>
      <c r="E281" s="551" t="s">
        <v>575</v>
      </c>
      <c r="F281" s="551" t="s">
        <v>50</v>
      </c>
      <c r="G281" s="551" t="s">
        <v>19</v>
      </c>
      <c r="H281" s="551"/>
      <c r="I281" s="551"/>
      <c r="J281" s="551"/>
      <c r="K281" s="551" t="s">
        <v>1853</v>
      </c>
    </row>
    <row r="282" spans="1:11" ht="15.75" customHeight="1">
      <c r="A282" s="551" t="s">
        <v>535</v>
      </c>
      <c r="B282" s="564">
        <v>44772</v>
      </c>
      <c r="C282" s="879"/>
      <c r="D282" s="551" t="s">
        <v>1854</v>
      </c>
      <c r="E282" s="551" t="s">
        <v>608</v>
      </c>
      <c r="F282" s="551"/>
      <c r="G282" s="551" t="s">
        <v>19</v>
      </c>
      <c r="H282" s="551" t="s">
        <v>1855</v>
      </c>
      <c r="I282" s="551" t="s">
        <v>526</v>
      </c>
      <c r="J282" s="551"/>
      <c r="K282" s="551"/>
    </row>
    <row r="283" spans="1:11" ht="15.75" customHeight="1">
      <c r="A283" s="551" t="s">
        <v>536</v>
      </c>
      <c r="B283" s="564">
        <f>B282+1</f>
        <v>44773</v>
      </c>
      <c r="C283" s="879"/>
      <c r="D283" s="551" t="s">
        <v>1854</v>
      </c>
      <c r="E283" s="551" t="s">
        <v>608</v>
      </c>
      <c r="F283" s="551"/>
      <c r="G283" s="551" t="s">
        <v>19</v>
      </c>
      <c r="H283" s="551" t="s">
        <v>1855</v>
      </c>
      <c r="I283" s="551" t="s">
        <v>526</v>
      </c>
      <c r="J283" s="551"/>
      <c r="K283" s="551"/>
    </row>
    <row r="284" spans="1:11" ht="25.5" customHeight="1">
      <c r="A284" s="551" t="s">
        <v>361</v>
      </c>
      <c r="B284" s="564"/>
      <c r="C284" s="879"/>
      <c r="D284" s="551"/>
      <c r="E284" s="551"/>
      <c r="F284" s="551"/>
      <c r="G284" s="551"/>
      <c r="H284" s="551"/>
      <c r="I284" s="551"/>
      <c r="J284" s="551"/>
      <c r="K284" s="551"/>
    </row>
    <row r="285" spans="1:11" ht="15.75" customHeight="1">
      <c r="A285" s="551" t="s">
        <v>4</v>
      </c>
      <c r="B285" s="564" t="s">
        <v>495</v>
      </c>
      <c r="C285" s="879" t="s">
        <v>5</v>
      </c>
      <c r="D285" s="551" t="s">
        <v>523</v>
      </c>
      <c r="E285" s="551" t="s">
        <v>7</v>
      </c>
      <c r="F285" s="551" t="s">
        <v>524</v>
      </c>
      <c r="G285" s="551" t="s">
        <v>9</v>
      </c>
      <c r="H285" s="551" t="s">
        <v>525</v>
      </c>
      <c r="I285" s="551" t="s">
        <v>911</v>
      </c>
      <c r="J285" s="551" t="s">
        <v>1323</v>
      </c>
      <c r="K285" s="551"/>
    </row>
    <row r="286" spans="1:11" ht="15.75" customHeight="1">
      <c r="A286" s="551" t="s">
        <v>538</v>
      </c>
      <c r="B286" s="564">
        <v>44774</v>
      </c>
      <c r="C286" s="879">
        <v>0.375</v>
      </c>
      <c r="D286" s="551" t="s">
        <v>1678</v>
      </c>
      <c r="E286" s="551" t="s">
        <v>564</v>
      </c>
      <c r="F286" s="551" t="s">
        <v>1726</v>
      </c>
      <c r="G286" s="551" t="s">
        <v>19</v>
      </c>
      <c r="H286" s="551">
        <v>54</v>
      </c>
      <c r="I286" s="551" t="s">
        <v>526</v>
      </c>
      <c r="J286" s="551"/>
      <c r="K286" s="551"/>
    </row>
    <row r="287" spans="1:11" ht="15.75" customHeight="1">
      <c r="A287" s="551" t="s">
        <v>541</v>
      </c>
      <c r="B287" s="564">
        <f>B286+1</f>
        <v>44775</v>
      </c>
      <c r="C287" s="879">
        <v>0.39583333333333331</v>
      </c>
      <c r="D287" s="551" t="s">
        <v>1679</v>
      </c>
      <c r="E287" s="551" t="s">
        <v>567</v>
      </c>
      <c r="F287" s="551" t="s">
        <v>1856</v>
      </c>
      <c r="G287" s="551" t="s">
        <v>19</v>
      </c>
      <c r="H287" s="551">
        <v>54</v>
      </c>
      <c r="I287" s="551"/>
      <c r="J287" s="551"/>
      <c r="K287" s="551"/>
    </row>
    <row r="288" spans="1:11" ht="15.75" customHeight="1">
      <c r="A288" s="551"/>
      <c r="B288" s="564"/>
      <c r="C288" s="879">
        <v>0.70833333333333337</v>
      </c>
      <c r="D288" s="551" t="s">
        <v>1347</v>
      </c>
      <c r="E288" s="551" t="s">
        <v>567</v>
      </c>
      <c r="F288" s="551" t="s">
        <v>1768</v>
      </c>
      <c r="G288" s="551" t="s">
        <v>36</v>
      </c>
      <c r="H288" s="551">
        <v>54</v>
      </c>
      <c r="I288" s="551"/>
      <c r="J288" s="551"/>
      <c r="K288" s="551"/>
    </row>
    <row r="289" spans="1:11" ht="15.75" customHeight="1">
      <c r="A289" s="551" t="s">
        <v>527</v>
      </c>
      <c r="B289" s="564">
        <f>B287+1</f>
        <v>44776</v>
      </c>
      <c r="C289" s="879">
        <v>0.35416666666666669</v>
      </c>
      <c r="D289" s="551" t="s">
        <v>1328</v>
      </c>
      <c r="E289" s="551" t="s">
        <v>567</v>
      </c>
      <c r="F289" s="551" t="s">
        <v>1610</v>
      </c>
      <c r="G289" s="551" t="s">
        <v>19</v>
      </c>
      <c r="H289" s="551">
        <v>54</v>
      </c>
      <c r="I289" s="551"/>
      <c r="J289" s="551"/>
      <c r="K289" s="551"/>
    </row>
    <row r="290" spans="1:11" ht="15.75" customHeight="1">
      <c r="A290" s="551"/>
      <c r="B290" s="564"/>
      <c r="C290" s="879">
        <v>0.6875</v>
      </c>
      <c r="D290" s="551" t="s">
        <v>1782</v>
      </c>
      <c r="E290" s="551" t="s">
        <v>567</v>
      </c>
      <c r="F290" s="551" t="s">
        <v>1783</v>
      </c>
      <c r="G290" s="551" t="s">
        <v>19</v>
      </c>
      <c r="H290" s="551">
        <v>18</v>
      </c>
      <c r="I290" s="551" t="s">
        <v>526</v>
      </c>
      <c r="J290" s="551"/>
      <c r="K290" s="551"/>
    </row>
    <row r="291" spans="1:11" ht="15.75" customHeight="1">
      <c r="A291" s="551" t="s">
        <v>530</v>
      </c>
      <c r="B291" s="564">
        <f>B289+1</f>
        <v>44777</v>
      </c>
      <c r="C291" s="879">
        <v>0.6875</v>
      </c>
      <c r="D291" s="551" t="s">
        <v>1789</v>
      </c>
      <c r="E291" s="551" t="s">
        <v>567</v>
      </c>
      <c r="F291" s="551" t="s">
        <v>1790</v>
      </c>
      <c r="G291" s="551" t="s">
        <v>19</v>
      </c>
      <c r="H291" s="551">
        <v>54</v>
      </c>
      <c r="I291" s="551" t="s">
        <v>526</v>
      </c>
      <c r="J291" s="551"/>
      <c r="K291" s="551"/>
    </row>
    <row r="292" spans="1:11" ht="15.75" customHeight="1">
      <c r="A292" s="551" t="s">
        <v>533</v>
      </c>
      <c r="B292" s="564">
        <f>B291+1</f>
        <v>44778</v>
      </c>
      <c r="C292" s="879">
        <v>0.54166666666666663</v>
      </c>
      <c r="D292" s="551" t="s">
        <v>1337</v>
      </c>
      <c r="E292" s="551" t="s">
        <v>567</v>
      </c>
      <c r="F292" s="551" t="s">
        <v>1337</v>
      </c>
      <c r="G292" s="551" t="s">
        <v>591</v>
      </c>
      <c r="H292" s="551">
        <v>54</v>
      </c>
      <c r="I292" s="551"/>
      <c r="J292" s="551"/>
      <c r="K292" s="551" t="s">
        <v>1857</v>
      </c>
    </row>
    <row r="293" spans="1:11" ht="15.75" customHeight="1">
      <c r="A293" s="551"/>
      <c r="B293" s="564"/>
      <c r="C293" s="879">
        <v>0.49444444444444446</v>
      </c>
      <c r="D293" s="551" t="s">
        <v>50</v>
      </c>
      <c r="E293" s="551" t="s">
        <v>24</v>
      </c>
      <c r="F293" s="551" t="s">
        <v>50</v>
      </c>
      <c r="G293" s="551" t="s">
        <v>36</v>
      </c>
      <c r="H293" s="551"/>
      <c r="I293" s="551"/>
      <c r="J293" s="551"/>
      <c r="K293" s="551"/>
    </row>
    <row r="294" spans="1:11" ht="15.75" customHeight="1">
      <c r="A294" s="551" t="s">
        <v>535</v>
      </c>
      <c r="B294" s="564">
        <f>B292+1</f>
        <v>44779</v>
      </c>
      <c r="C294" s="879">
        <v>0.5</v>
      </c>
      <c r="D294" s="551" t="s">
        <v>1858</v>
      </c>
      <c r="E294" s="551" t="s">
        <v>567</v>
      </c>
      <c r="F294" s="551" t="s">
        <v>1859</v>
      </c>
      <c r="G294" s="551" t="s">
        <v>591</v>
      </c>
      <c r="H294" s="551">
        <v>54</v>
      </c>
      <c r="I294" s="551"/>
      <c r="J294" s="551"/>
      <c r="K294" s="551"/>
    </row>
    <row r="295" spans="1:11" ht="15.75" customHeight="1">
      <c r="A295" s="551" t="s">
        <v>536</v>
      </c>
      <c r="B295" s="564">
        <f>B294+1</f>
        <v>44780</v>
      </c>
      <c r="C295" s="879">
        <v>0.375</v>
      </c>
      <c r="D295" s="551" t="s">
        <v>1860</v>
      </c>
      <c r="E295" s="551" t="s">
        <v>1861</v>
      </c>
      <c r="F295" s="551" t="s">
        <v>1862</v>
      </c>
      <c r="G295" s="551" t="s">
        <v>36</v>
      </c>
      <c r="H295" s="551">
        <v>54</v>
      </c>
      <c r="I295" s="551"/>
      <c r="J295" s="551"/>
      <c r="K295" s="551"/>
    </row>
    <row r="296" spans="1:11" ht="15.75" customHeight="1">
      <c r="A296" s="551" t="s">
        <v>538</v>
      </c>
      <c r="B296" s="564">
        <f>B295+1</f>
        <v>44781</v>
      </c>
      <c r="C296" s="879">
        <v>0.375</v>
      </c>
      <c r="D296" s="551" t="s">
        <v>1678</v>
      </c>
      <c r="E296" s="551" t="s">
        <v>607</v>
      </c>
      <c r="F296" s="551" t="s">
        <v>1726</v>
      </c>
      <c r="G296" s="551" t="s">
        <v>19</v>
      </c>
      <c r="H296" s="551">
        <v>54</v>
      </c>
      <c r="I296" s="551"/>
      <c r="J296" s="551"/>
      <c r="K296" s="551"/>
    </row>
    <row r="297" spans="1:11" ht="15.75" customHeight="1">
      <c r="A297" s="551"/>
      <c r="B297" s="564"/>
      <c r="C297" s="879">
        <v>0.5</v>
      </c>
      <c r="D297" s="551" t="s">
        <v>50</v>
      </c>
      <c r="E297" s="551" t="s">
        <v>575</v>
      </c>
      <c r="F297" s="551" t="s">
        <v>1863</v>
      </c>
      <c r="G297" s="551" t="s">
        <v>36</v>
      </c>
      <c r="H297" s="551"/>
      <c r="I297" s="551"/>
      <c r="J297" s="551"/>
      <c r="K297" s="551" t="s">
        <v>1864</v>
      </c>
    </row>
    <row r="298" spans="1:11" ht="15.75" customHeight="1">
      <c r="A298" s="551" t="s">
        <v>541</v>
      </c>
      <c r="B298" s="564">
        <f>B296+1</f>
        <v>44782</v>
      </c>
      <c r="C298" s="879">
        <v>0.39583333333333331</v>
      </c>
      <c r="D298" s="551" t="s">
        <v>1679</v>
      </c>
      <c r="E298" s="551" t="s">
        <v>575</v>
      </c>
      <c r="F298" s="551" t="s">
        <v>1818</v>
      </c>
      <c r="G298" s="551" t="s">
        <v>19</v>
      </c>
      <c r="H298" s="551">
        <v>54</v>
      </c>
      <c r="I298" s="551" t="s">
        <v>526</v>
      </c>
      <c r="J298" s="551"/>
      <c r="K298" s="551"/>
    </row>
    <row r="299" spans="1:11" ht="15.75" customHeight="1">
      <c r="A299" s="551"/>
      <c r="B299" s="564"/>
      <c r="C299" s="879">
        <v>0.70833333333333337</v>
      </c>
      <c r="D299" s="551" t="s">
        <v>1347</v>
      </c>
      <c r="E299" s="551"/>
      <c r="F299" s="551" t="s">
        <v>1865</v>
      </c>
      <c r="G299" s="551" t="s">
        <v>36</v>
      </c>
      <c r="H299" s="551">
        <v>54</v>
      </c>
      <c r="I299" s="551"/>
      <c r="J299" s="551"/>
      <c r="K299" s="551"/>
    </row>
    <row r="300" spans="1:11" ht="15.75" customHeight="1">
      <c r="A300" s="551" t="s">
        <v>527</v>
      </c>
      <c r="B300" s="564">
        <f>B298+1</f>
        <v>44783</v>
      </c>
      <c r="C300" s="879">
        <v>0.35416666666666669</v>
      </c>
      <c r="D300" s="551" t="s">
        <v>1681</v>
      </c>
      <c r="E300" s="551" t="s">
        <v>575</v>
      </c>
      <c r="F300" s="551" t="s">
        <v>1847</v>
      </c>
      <c r="G300" s="551" t="s">
        <v>19</v>
      </c>
      <c r="H300" s="551">
        <v>54</v>
      </c>
      <c r="I300" s="551"/>
      <c r="J300" s="551"/>
      <c r="K300" s="551"/>
    </row>
    <row r="301" spans="1:11" ht="15.75" customHeight="1">
      <c r="A301" s="551"/>
      <c r="B301" s="564"/>
      <c r="C301" s="879">
        <v>0.6875</v>
      </c>
      <c r="D301" s="551" t="s">
        <v>1782</v>
      </c>
      <c r="E301" s="551"/>
      <c r="F301" s="551" t="s">
        <v>1783</v>
      </c>
      <c r="G301" s="551" t="s">
        <v>19</v>
      </c>
      <c r="H301" s="551">
        <v>18</v>
      </c>
      <c r="I301" s="551" t="s">
        <v>526</v>
      </c>
      <c r="J301" s="551"/>
      <c r="K301" s="551"/>
    </row>
    <row r="302" spans="1:11" ht="15.75" customHeight="1">
      <c r="A302" s="551" t="s">
        <v>530</v>
      </c>
      <c r="B302" s="564">
        <f>B300+1</f>
        <v>44784</v>
      </c>
      <c r="C302" s="879">
        <v>0.6875</v>
      </c>
      <c r="D302" s="551" t="s">
        <v>1789</v>
      </c>
      <c r="E302" s="551" t="s">
        <v>575</v>
      </c>
      <c r="F302" s="551" t="s">
        <v>1790</v>
      </c>
      <c r="G302" s="551" t="s">
        <v>19</v>
      </c>
      <c r="H302" s="551">
        <v>54</v>
      </c>
      <c r="I302" s="551"/>
      <c r="J302" s="551"/>
      <c r="K302" s="551"/>
    </row>
    <row r="303" spans="1:11" ht="15.75" customHeight="1">
      <c r="A303" s="551" t="s">
        <v>533</v>
      </c>
      <c r="B303" s="564">
        <f>B302+1</f>
        <v>44785</v>
      </c>
      <c r="C303" s="879"/>
      <c r="D303" s="551"/>
      <c r="E303" s="551" t="s">
        <v>575</v>
      </c>
      <c r="F303" s="551"/>
      <c r="G303" s="551"/>
      <c r="H303" s="551"/>
      <c r="I303" s="551"/>
      <c r="J303" s="551"/>
      <c r="K303" s="551"/>
    </row>
    <row r="304" spans="1:11" ht="15.75" customHeight="1">
      <c r="A304" s="551" t="s">
        <v>535</v>
      </c>
      <c r="B304" s="564">
        <f>B303+1</f>
        <v>44786</v>
      </c>
      <c r="C304" s="879">
        <v>0.375</v>
      </c>
      <c r="D304" s="551" t="s">
        <v>705</v>
      </c>
      <c r="E304" s="551" t="s">
        <v>575</v>
      </c>
      <c r="F304" s="551" t="s">
        <v>1479</v>
      </c>
      <c r="G304" s="551" t="s">
        <v>19</v>
      </c>
      <c r="H304" s="551" t="s">
        <v>783</v>
      </c>
      <c r="I304" s="551" t="s">
        <v>526</v>
      </c>
      <c r="J304" s="551"/>
      <c r="K304" s="551"/>
    </row>
    <row r="305" spans="1:11" ht="15.75" customHeight="1">
      <c r="A305" s="551" t="s">
        <v>536</v>
      </c>
      <c r="B305" s="564">
        <f>B304+1</f>
        <v>44787</v>
      </c>
      <c r="C305" s="879">
        <v>0.375</v>
      </c>
      <c r="D305" s="551" t="s">
        <v>1167</v>
      </c>
      <c r="E305" s="551" t="s">
        <v>575</v>
      </c>
      <c r="F305" s="551" t="s">
        <v>1519</v>
      </c>
      <c r="G305" s="551" t="s">
        <v>19</v>
      </c>
      <c r="H305" s="551" t="s">
        <v>797</v>
      </c>
      <c r="I305" s="551" t="s">
        <v>526</v>
      </c>
      <c r="J305" s="551"/>
      <c r="K305" s="551"/>
    </row>
    <row r="306" spans="1:11" ht="15.75" customHeight="1">
      <c r="A306" s="551" t="s">
        <v>538</v>
      </c>
      <c r="B306" s="564">
        <f>B305+1</f>
        <v>44788</v>
      </c>
      <c r="C306" s="879">
        <v>0.375</v>
      </c>
      <c r="D306" s="551" t="s">
        <v>1678</v>
      </c>
      <c r="E306" s="551" t="s">
        <v>596</v>
      </c>
      <c r="F306" s="551" t="s">
        <v>1726</v>
      </c>
      <c r="G306" s="551" t="s">
        <v>19</v>
      </c>
      <c r="H306" s="551">
        <v>54</v>
      </c>
      <c r="I306" s="551"/>
      <c r="J306" s="551"/>
      <c r="K306" s="551"/>
    </row>
    <row r="307" spans="1:11" ht="15.75" customHeight="1">
      <c r="A307" s="551" t="s">
        <v>541</v>
      </c>
      <c r="B307" s="564">
        <f>B306+1</f>
        <v>44789</v>
      </c>
      <c r="C307" s="879">
        <v>0.45833333333333331</v>
      </c>
      <c r="D307" s="551" t="s">
        <v>1679</v>
      </c>
      <c r="E307" s="551" t="s">
        <v>608</v>
      </c>
      <c r="F307" s="551" t="s">
        <v>1866</v>
      </c>
      <c r="G307" s="551" t="s">
        <v>591</v>
      </c>
      <c r="H307" s="551">
        <v>54</v>
      </c>
      <c r="I307" s="551" t="s">
        <v>526</v>
      </c>
      <c r="J307" s="551"/>
      <c r="K307" s="551" t="s">
        <v>1867</v>
      </c>
    </row>
    <row r="308" spans="1:11" ht="15.75" customHeight="1">
      <c r="A308" s="551"/>
      <c r="B308" s="564"/>
      <c r="C308" s="879">
        <v>0.70833333333333337</v>
      </c>
      <c r="D308" s="551" t="s">
        <v>1347</v>
      </c>
      <c r="E308" s="551"/>
      <c r="F308" s="551" t="s">
        <v>1868</v>
      </c>
      <c r="G308" s="551" t="s">
        <v>36</v>
      </c>
      <c r="H308" s="551">
        <v>54</v>
      </c>
      <c r="I308" s="551" t="s">
        <v>526</v>
      </c>
      <c r="J308" s="551"/>
      <c r="K308" s="551" t="s">
        <v>1867</v>
      </c>
    </row>
    <row r="309" spans="1:11" ht="15.75" customHeight="1">
      <c r="A309" s="551" t="s">
        <v>527</v>
      </c>
      <c r="B309" s="564">
        <f>B307+1</f>
        <v>44790</v>
      </c>
      <c r="C309" s="879">
        <v>0.35416666666666669</v>
      </c>
      <c r="D309" s="551" t="s">
        <v>1681</v>
      </c>
      <c r="E309" s="551" t="s">
        <v>608</v>
      </c>
      <c r="F309" s="551" t="s">
        <v>1869</v>
      </c>
      <c r="G309" s="551" t="s">
        <v>19</v>
      </c>
      <c r="H309" s="551">
        <v>54</v>
      </c>
      <c r="I309" s="551" t="s">
        <v>526</v>
      </c>
      <c r="J309" s="551"/>
      <c r="K309" s="551" t="s">
        <v>1867</v>
      </c>
    </row>
    <row r="310" spans="1:11" ht="15.75" customHeight="1">
      <c r="A310" s="551"/>
      <c r="B310" s="564"/>
      <c r="C310" s="879">
        <v>0.6875</v>
      </c>
      <c r="D310" s="551" t="s">
        <v>1782</v>
      </c>
      <c r="E310" s="551"/>
      <c r="F310" s="551" t="s">
        <v>1783</v>
      </c>
      <c r="G310" s="551" t="s">
        <v>19</v>
      </c>
      <c r="H310" s="551">
        <v>18</v>
      </c>
      <c r="I310" s="551" t="s">
        <v>526</v>
      </c>
      <c r="J310" s="551"/>
      <c r="K310" s="551" t="s">
        <v>1867</v>
      </c>
    </row>
    <row r="311" spans="1:11" ht="15.75" customHeight="1">
      <c r="A311" s="551" t="s">
        <v>530</v>
      </c>
      <c r="B311" s="564">
        <f>B309+1</f>
        <v>44791</v>
      </c>
      <c r="C311" s="879">
        <v>0.6875</v>
      </c>
      <c r="D311" s="551" t="s">
        <v>1789</v>
      </c>
      <c r="E311" s="551" t="s">
        <v>608</v>
      </c>
      <c r="F311" s="551" t="s">
        <v>1790</v>
      </c>
      <c r="G311" s="551" t="s">
        <v>19</v>
      </c>
      <c r="H311" s="551">
        <v>54</v>
      </c>
      <c r="I311" s="551"/>
      <c r="J311" s="551"/>
      <c r="K311" s="551" t="s">
        <v>1867</v>
      </c>
    </row>
    <row r="312" spans="1:11" ht="15.75" customHeight="1">
      <c r="A312" s="551" t="s">
        <v>533</v>
      </c>
      <c r="B312" s="564">
        <f>B311+1</f>
        <v>44792</v>
      </c>
      <c r="C312" s="879">
        <v>0.40625</v>
      </c>
      <c r="D312" s="551" t="s">
        <v>747</v>
      </c>
      <c r="E312" s="551" t="s">
        <v>608</v>
      </c>
      <c r="F312" s="551" t="s">
        <v>1870</v>
      </c>
      <c r="G312" s="551" t="s">
        <v>19</v>
      </c>
      <c r="H312" s="551"/>
      <c r="I312" s="551"/>
      <c r="J312" s="551"/>
      <c r="K312" s="551" t="s">
        <v>1871</v>
      </c>
    </row>
    <row r="313" spans="1:11" ht="15.75" customHeight="1">
      <c r="A313" s="551" t="s">
        <v>535</v>
      </c>
      <c r="B313" s="564">
        <f>B312+1</f>
        <v>44793</v>
      </c>
      <c r="C313" s="879">
        <v>0.35416666666666669</v>
      </c>
      <c r="D313" s="551" t="s">
        <v>1872</v>
      </c>
      <c r="E313" s="551" t="s">
        <v>608</v>
      </c>
      <c r="F313" s="551" t="s">
        <v>1873</v>
      </c>
      <c r="G313" s="551" t="s">
        <v>19</v>
      </c>
      <c r="H313" s="551" t="s">
        <v>1874</v>
      </c>
      <c r="I313" s="551" t="s">
        <v>526</v>
      </c>
      <c r="J313" s="551"/>
      <c r="K313" s="551"/>
    </row>
    <row r="314" spans="1:11" ht="15.75" customHeight="1">
      <c r="A314" s="551"/>
      <c r="B314" s="564"/>
      <c r="C314" s="879">
        <v>0.58333333333333337</v>
      </c>
      <c r="D314" s="551" t="s">
        <v>1872</v>
      </c>
      <c r="E314" s="551"/>
      <c r="F314" s="551" t="s">
        <v>1875</v>
      </c>
      <c r="G314" s="551" t="s">
        <v>19</v>
      </c>
      <c r="H314" s="551"/>
      <c r="I314" s="551" t="s">
        <v>526</v>
      </c>
      <c r="J314" s="551"/>
      <c r="K314" s="551"/>
    </row>
    <row r="315" spans="1:11" ht="15.75" customHeight="1">
      <c r="A315" s="551" t="s">
        <v>536</v>
      </c>
      <c r="B315" s="564">
        <f>B313+1</f>
        <v>44794</v>
      </c>
      <c r="C315" s="879">
        <v>0.41666666666666669</v>
      </c>
      <c r="D315" s="551" t="s">
        <v>1876</v>
      </c>
      <c r="E315" s="551" t="s">
        <v>608</v>
      </c>
      <c r="F315" s="551" t="s">
        <v>1877</v>
      </c>
      <c r="G315" s="551" t="s">
        <v>19</v>
      </c>
      <c r="H315" s="551" t="s">
        <v>1874</v>
      </c>
      <c r="I315" s="551" t="s">
        <v>526</v>
      </c>
      <c r="J315" s="551"/>
      <c r="K315" s="551"/>
    </row>
    <row r="316" spans="1:11" ht="22.7" customHeight="1">
      <c r="A316" s="551" t="s">
        <v>538</v>
      </c>
      <c r="B316" s="564">
        <f>B315+1</f>
        <v>44795</v>
      </c>
      <c r="C316" s="879">
        <v>0.375</v>
      </c>
      <c r="D316" s="551" t="s">
        <v>1678</v>
      </c>
      <c r="E316" s="551" t="s">
        <v>564</v>
      </c>
      <c r="F316" s="551" t="s">
        <v>359</v>
      </c>
      <c r="G316" s="551" t="s">
        <v>19</v>
      </c>
      <c r="H316" s="551">
        <v>54</v>
      </c>
      <c r="I316" s="551"/>
      <c r="J316" s="551"/>
      <c r="K316" s="551"/>
    </row>
    <row r="317" spans="1:11" ht="18" customHeight="1">
      <c r="A317" s="551"/>
      <c r="B317" s="564"/>
      <c r="C317" s="879">
        <v>0.57777777777777783</v>
      </c>
      <c r="D317" s="551" t="s">
        <v>50</v>
      </c>
      <c r="E317" s="551" t="s">
        <v>575</v>
      </c>
      <c r="F317" s="551" t="s">
        <v>1084</v>
      </c>
      <c r="G317" s="551" t="s">
        <v>36</v>
      </c>
      <c r="H317" s="551"/>
      <c r="I317" s="551"/>
      <c r="J317" s="551"/>
      <c r="K317" s="551" t="s">
        <v>1878</v>
      </c>
    </row>
    <row r="318" spans="1:11" ht="19.5" customHeight="1">
      <c r="A318" s="551"/>
      <c r="B318" s="564"/>
      <c r="C318" s="879">
        <v>0.70833333333333337</v>
      </c>
      <c r="D318" s="551" t="s">
        <v>98</v>
      </c>
      <c r="E318" s="551" t="s">
        <v>607</v>
      </c>
      <c r="F318" s="551" t="s">
        <v>1879</v>
      </c>
      <c r="G318" s="551" t="s">
        <v>19</v>
      </c>
      <c r="H318" s="551"/>
      <c r="I318" s="551"/>
      <c r="J318" s="551"/>
      <c r="K318" s="551" t="s">
        <v>1880</v>
      </c>
    </row>
    <row r="319" spans="1:11" ht="15.75" customHeight="1">
      <c r="A319" s="551" t="s">
        <v>541</v>
      </c>
      <c r="B319" s="564">
        <f>B316+1</f>
        <v>44796</v>
      </c>
      <c r="C319" s="879">
        <v>0.39583333333333331</v>
      </c>
      <c r="D319" s="551" t="s">
        <v>1679</v>
      </c>
      <c r="E319" s="551" t="s">
        <v>567</v>
      </c>
      <c r="F319" s="551" t="s">
        <v>1802</v>
      </c>
      <c r="G319" s="551" t="s">
        <v>19</v>
      </c>
      <c r="H319" s="551">
        <v>54</v>
      </c>
      <c r="I319" s="551" t="s">
        <v>526</v>
      </c>
      <c r="J319" s="551"/>
      <c r="K319" s="551" t="s">
        <v>1881</v>
      </c>
    </row>
    <row r="320" spans="1:11" ht="15.75" customHeight="1">
      <c r="A320" s="551"/>
      <c r="B320" s="564"/>
      <c r="C320" s="879">
        <v>0.58333333333333337</v>
      </c>
      <c r="D320" s="551" t="s">
        <v>1882</v>
      </c>
      <c r="E320" s="551" t="s">
        <v>567</v>
      </c>
      <c r="F320" s="551" t="s">
        <v>1883</v>
      </c>
      <c r="G320" s="551" t="s">
        <v>19</v>
      </c>
      <c r="H320" s="551">
        <v>54</v>
      </c>
      <c r="I320" s="551"/>
      <c r="J320" s="551"/>
      <c r="K320" s="551" t="s">
        <v>1881</v>
      </c>
    </row>
    <row r="321" spans="1:11" ht="15.75" customHeight="1">
      <c r="A321" s="551" t="s">
        <v>527</v>
      </c>
      <c r="B321" s="564">
        <f>B319+1</f>
        <v>44797</v>
      </c>
      <c r="C321" s="879">
        <v>0.4375</v>
      </c>
      <c r="D321" s="551" t="s">
        <v>367</v>
      </c>
      <c r="E321" s="551" t="s">
        <v>567</v>
      </c>
      <c r="F321" s="551" t="s">
        <v>1884</v>
      </c>
      <c r="G321" s="551" t="s">
        <v>591</v>
      </c>
      <c r="H321" s="551">
        <v>54</v>
      </c>
      <c r="I321" s="551"/>
      <c r="J321" s="551"/>
      <c r="K321" s="551" t="s">
        <v>1881</v>
      </c>
    </row>
    <row r="322" spans="1:11" ht="15.75" customHeight="1">
      <c r="A322" s="551"/>
      <c r="B322" s="564"/>
      <c r="C322" s="879">
        <v>0.6875</v>
      </c>
      <c r="D322" s="551" t="s">
        <v>1885</v>
      </c>
      <c r="E322" s="551" t="s">
        <v>567</v>
      </c>
      <c r="F322" s="551" t="s">
        <v>1783</v>
      </c>
      <c r="G322" s="551" t="s">
        <v>19</v>
      </c>
      <c r="H322" s="551">
        <v>18</v>
      </c>
      <c r="I322" s="551" t="s">
        <v>526</v>
      </c>
      <c r="J322" s="551"/>
      <c r="K322" s="551" t="s">
        <v>1881</v>
      </c>
    </row>
    <row r="323" spans="1:11" ht="15.75" customHeight="1">
      <c r="A323" s="551" t="s">
        <v>530</v>
      </c>
      <c r="B323" s="564">
        <f>B321+1</f>
        <v>44798</v>
      </c>
      <c r="C323" s="879">
        <v>0.6875</v>
      </c>
      <c r="D323" s="551" t="s">
        <v>1789</v>
      </c>
      <c r="E323" s="551" t="s">
        <v>567</v>
      </c>
      <c r="F323" s="551" t="s">
        <v>1790</v>
      </c>
      <c r="G323" s="551" t="s">
        <v>19</v>
      </c>
      <c r="H323" s="551">
        <v>54</v>
      </c>
      <c r="I323" s="551"/>
      <c r="J323" s="551"/>
      <c r="K323" s="551" t="s">
        <v>1881</v>
      </c>
    </row>
    <row r="324" spans="1:11" ht="15.75" customHeight="1">
      <c r="A324" s="551" t="s">
        <v>533</v>
      </c>
      <c r="B324" s="564">
        <f>B323+1</f>
        <v>44799</v>
      </c>
      <c r="C324" s="879">
        <v>0.58333333333333337</v>
      </c>
      <c r="D324" s="551" t="s">
        <v>1201</v>
      </c>
      <c r="E324" s="551" t="s">
        <v>567</v>
      </c>
      <c r="F324" s="551" t="s">
        <v>1722</v>
      </c>
      <c r="G324" s="551" t="s">
        <v>591</v>
      </c>
      <c r="H324" s="551">
        <v>54</v>
      </c>
      <c r="I324" s="551"/>
      <c r="J324" s="551"/>
      <c r="K324" s="551"/>
    </row>
    <row r="325" spans="1:11" ht="15.75" customHeight="1">
      <c r="A325" s="551" t="s">
        <v>535</v>
      </c>
      <c r="B325" s="564">
        <f>B324+1</f>
        <v>44800</v>
      </c>
      <c r="C325" s="879">
        <v>0.54166666666666663</v>
      </c>
      <c r="D325" s="551" t="s">
        <v>1531</v>
      </c>
      <c r="E325" s="551" t="s">
        <v>567</v>
      </c>
      <c r="F325" s="551" t="s">
        <v>1886</v>
      </c>
      <c r="G325" s="551" t="s">
        <v>591</v>
      </c>
      <c r="H325" s="551">
        <v>54</v>
      </c>
      <c r="I325" s="551"/>
      <c r="J325" s="551"/>
      <c r="K325" s="551"/>
    </row>
    <row r="326" spans="1:11" ht="15.75" customHeight="1">
      <c r="A326" s="551" t="s">
        <v>536</v>
      </c>
      <c r="B326" s="564">
        <f>B325+1</f>
        <v>44801</v>
      </c>
      <c r="C326" s="879">
        <v>0.58333333333333337</v>
      </c>
      <c r="D326" s="551" t="s">
        <v>1887</v>
      </c>
      <c r="E326" s="551" t="s">
        <v>567</v>
      </c>
      <c r="F326" s="551" t="s">
        <v>1888</v>
      </c>
      <c r="G326" s="551" t="s">
        <v>36</v>
      </c>
      <c r="H326" s="551">
        <v>54</v>
      </c>
      <c r="I326" s="551" t="s">
        <v>526</v>
      </c>
      <c r="J326" s="551"/>
      <c r="K326" s="551"/>
    </row>
    <row r="327" spans="1:11" ht="15.75" customHeight="1">
      <c r="A327" s="551" t="s">
        <v>538</v>
      </c>
      <c r="B327" s="564">
        <f>B326+1</f>
        <v>44802</v>
      </c>
      <c r="C327" s="879">
        <v>0.375</v>
      </c>
      <c r="D327" s="551" t="s">
        <v>1678</v>
      </c>
      <c r="E327" s="551" t="s">
        <v>608</v>
      </c>
      <c r="F327" s="551" t="s">
        <v>1726</v>
      </c>
      <c r="G327" s="551" t="s">
        <v>19</v>
      </c>
      <c r="H327" s="551">
        <v>54</v>
      </c>
      <c r="I327" s="551"/>
      <c r="J327" s="551"/>
      <c r="K327" s="551"/>
    </row>
    <row r="328" spans="1:11" ht="15.75" customHeight="1">
      <c r="A328" s="551"/>
      <c r="B328" s="564"/>
      <c r="C328" s="879">
        <v>0.5444444444444444</v>
      </c>
      <c r="D328" s="551" t="s">
        <v>1068</v>
      </c>
      <c r="E328" s="551" t="s">
        <v>575</v>
      </c>
      <c r="F328" s="551" t="s">
        <v>994</v>
      </c>
      <c r="G328" s="551" t="s">
        <v>36</v>
      </c>
      <c r="H328" s="551"/>
      <c r="I328" s="551"/>
      <c r="J328" s="551"/>
      <c r="K328" s="551" t="s">
        <v>1889</v>
      </c>
    </row>
    <row r="329" spans="1:11" ht="15.75" customHeight="1">
      <c r="A329" s="551" t="s">
        <v>541</v>
      </c>
      <c r="B329" s="564">
        <f>B327+1</f>
        <v>44803</v>
      </c>
      <c r="C329" s="879">
        <v>0.39583333333333331</v>
      </c>
      <c r="D329" s="551" t="s">
        <v>1679</v>
      </c>
      <c r="E329" s="551" t="s">
        <v>596</v>
      </c>
      <c r="F329" s="551" t="s">
        <v>1802</v>
      </c>
      <c r="G329" s="551" t="s">
        <v>19</v>
      </c>
      <c r="H329" s="551">
        <v>54</v>
      </c>
      <c r="I329" s="551" t="s">
        <v>526</v>
      </c>
      <c r="J329" s="551"/>
      <c r="K329" s="551" t="s">
        <v>1556</v>
      </c>
    </row>
    <row r="330" spans="1:11" ht="15.75" customHeight="1">
      <c r="A330" s="551"/>
      <c r="B330" s="564"/>
      <c r="C330" s="879">
        <v>0.70833333333333337</v>
      </c>
      <c r="D330" s="551" t="s">
        <v>1347</v>
      </c>
      <c r="E330" s="551" t="s">
        <v>596</v>
      </c>
      <c r="F330" s="551" t="s">
        <v>1890</v>
      </c>
      <c r="G330" s="551" t="s">
        <v>36</v>
      </c>
      <c r="H330" s="551">
        <v>54</v>
      </c>
      <c r="I330" s="551" t="s">
        <v>526</v>
      </c>
      <c r="J330" s="551"/>
      <c r="K330" s="551" t="s">
        <v>1556</v>
      </c>
    </row>
    <row r="331" spans="1:11" ht="15.75" customHeight="1">
      <c r="A331" s="551" t="s">
        <v>527</v>
      </c>
      <c r="B331" s="564">
        <v>44804</v>
      </c>
      <c r="C331" s="879">
        <v>0.35416666666666669</v>
      </c>
      <c r="D331" s="551" t="s">
        <v>1681</v>
      </c>
      <c r="E331" s="551" t="s">
        <v>596</v>
      </c>
      <c r="F331" s="551" t="s">
        <v>600</v>
      </c>
      <c r="G331" s="551" t="s">
        <v>19</v>
      </c>
      <c r="H331" s="551">
        <v>54</v>
      </c>
      <c r="I331" s="551" t="s">
        <v>526</v>
      </c>
      <c r="J331" s="551"/>
      <c r="K331" s="551" t="s">
        <v>1556</v>
      </c>
    </row>
    <row r="332" spans="1:11" ht="15.75" customHeight="1">
      <c r="A332" s="551"/>
      <c r="B332" s="551"/>
      <c r="C332" s="879">
        <v>0.6875</v>
      </c>
      <c r="D332" s="551" t="s">
        <v>1782</v>
      </c>
      <c r="E332" s="551" t="s">
        <v>596</v>
      </c>
      <c r="F332" s="551" t="s">
        <v>1479</v>
      </c>
      <c r="G332" s="551" t="s">
        <v>19</v>
      </c>
      <c r="H332" s="551">
        <v>18</v>
      </c>
      <c r="I332" s="551" t="s">
        <v>526</v>
      </c>
      <c r="J332" s="551"/>
      <c r="K332" s="551" t="s">
        <v>1556</v>
      </c>
    </row>
    <row r="333" spans="1:11" ht="28.15" customHeight="1">
      <c r="A333" s="1542" t="s">
        <v>405</v>
      </c>
      <c r="B333" s="1543"/>
      <c r="C333" s="1543"/>
      <c r="D333" s="1543"/>
      <c r="E333" s="1543"/>
      <c r="F333" s="1543"/>
      <c r="G333" s="1543"/>
      <c r="H333" s="1543"/>
      <c r="I333" s="1543"/>
      <c r="J333" s="1544"/>
      <c r="K333" s="753"/>
    </row>
    <row r="334" spans="1:11" ht="15.75" customHeight="1">
      <c r="A334" s="857" t="s">
        <v>4</v>
      </c>
      <c r="B334" s="857" t="s">
        <v>495</v>
      </c>
      <c r="C334" s="858" t="s">
        <v>5</v>
      </c>
      <c r="D334" s="857" t="s">
        <v>523</v>
      </c>
      <c r="E334" s="857" t="s">
        <v>7</v>
      </c>
      <c r="F334" s="857" t="s">
        <v>524</v>
      </c>
      <c r="G334" s="858" t="s">
        <v>9</v>
      </c>
      <c r="H334" s="858" t="s">
        <v>525</v>
      </c>
      <c r="I334" s="857" t="s">
        <v>911</v>
      </c>
      <c r="J334" s="857" t="s">
        <v>1323</v>
      </c>
      <c r="K334" s="753"/>
    </row>
    <row r="335" spans="1:11" ht="15.75" customHeight="1">
      <c r="A335" s="551" t="s">
        <v>530</v>
      </c>
      <c r="B335" s="915">
        <f>B331+1</f>
        <v>44805</v>
      </c>
      <c r="C335" s="758">
        <v>0.6875</v>
      </c>
      <c r="D335" s="876" t="s">
        <v>1789</v>
      </c>
      <c r="E335" s="761" t="s">
        <v>596</v>
      </c>
      <c r="F335" s="876" t="s">
        <v>1790</v>
      </c>
      <c r="G335" s="760" t="s">
        <v>19</v>
      </c>
      <c r="H335" s="760">
        <v>54</v>
      </c>
      <c r="I335" s="760"/>
      <c r="J335" s="761"/>
      <c r="K335" s="753" t="s">
        <v>1556</v>
      </c>
    </row>
    <row r="336" spans="1:11" ht="15.75" customHeight="1">
      <c r="A336" s="551" t="s">
        <v>533</v>
      </c>
      <c r="B336" s="915">
        <f>B335+1</f>
        <v>44806</v>
      </c>
      <c r="C336" s="758">
        <v>0.5625</v>
      </c>
      <c r="D336" s="876" t="s">
        <v>98</v>
      </c>
      <c r="E336" s="761" t="s">
        <v>596</v>
      </c>
      <c r="F336" s="876" t="s">
        <v>994</v>
      </c>
      <c r="G336" s="760" t="s">
        <v>19</v>
      </c>
      <c r="H336" s="760"/>
      <c r="I336" s="760"/>
      <c r="J336" s="876"/>
      <c r="K336" s="753" t="s">
        <v>1891</v>
      </c>
    </row>
    <row r="337" spans="1:11" ht="15.75" customHeight="1">
      <c r="A337" s="916" t="s">
        <v>535</v>
      </c>
      <c r="B337" s="917">
        <f>B336+1</f>
        <v>44807</v>
      </c>
      <c r="C337" s="872"/>
      <c r="D337" s="968"/>
      <c r="E337" s="969" t="s">
        <v>596</v>
      </c>
      <c r="F337" s="751"/>
      <c r="G337" s="864"/>
      <c r="H337" s="912"/>
      <c r="I337" s="918"/>
      <c r="J337" s="970"/>
      <c r="K337" s="753" t="s">
        <v>1892</v>
      </c>
    </row>
    <row r="338" spans="1:11" ht="15.75" customHeight="1">
      <c r="A338" s="551" t="s">
        <v>536</v>
      </c>
      <c r="B338" s="915">
        <f>B337+1</f>
        <v>44808</v>
      </c>
      <c r="C338" s="879">
        <v>0.375</v>
      </c>
      <c r="D338" s="551" t="s">
        <v>31</v>
      </c>
      <c r="E338" s="971" t="s">
        <v>596</v>
      </c>
      <c r="F338" s="876" t="s">
        <v>31</v>
      </c>
      <c r="G338" s="760" t="s">
        <v>36</v>
      </c>
      <c r="H338" s="966">
        <v>54</v>
      </c>
      <c r="I338" s="760"/>
      <c r="J338" s="876"/>
      <c r="K338" s="753"/>
    </row>
    <row r="339" spans="1:11" ht="15.75" customHeight="1">
      <c r="A339" s="972"/>
      <c r="B339" s="972"/>
      <c r="C339" s="883">
        <v>0.45833333333333331</v>
      </c>
      <c r="D339" s="914" t="s">
        <v>1893</v>
      </c>
      <c r="E339" s="973" t="s">
        <v>596</v>
      </c>
      <c r="F339" s="871" t="s">
        <v>1894</v>
      </c>
      <c r="G339" s="884" t="s">
        <v>19</v>
      </c>
      <c r="H339" s="910" t="s">
        <v>1874</v>
      </c>
      <c r="I339" s="870"/>
      <c r="J339" s="868"/>
      <c r="K339" s="753"/>
    </row>
    <row r="340" spans="1:11" ht="15.75" customHeight="1">
      <c r="A340" s="551" t="s">
        <v>538</v>
      </c>
      <c r="B340" s="915">
        <f>B338+1</f>
        <v>44809</v>
      </c>
      <c r="C340" s="758">
        <v>0.375</v>
      </c>
      <c r="D340" s="876" t="s">
        <v>1678</v>
      </c>
      <c r="E340" s="759" t="s">
        <v>607</v>
      </c>
      <c r="F340" s="876" t="s">
        <v>1726</v>
      </c>
      <c r="G340" s="760" t="s">
        <v>19</v>
      </c>
      <c r="H340" s="760">
        <v>54</v>
      </c>
      <c r="I340" s="760" t="s">
        <v>526</v>
      </c>
      <c r="J340" s="876"/>
      <c r="K340" s="895"/>
    </row>
    <row r="341" spans="1:11" ht="15.75" customHeight="1">
      <c r="A341" s="551"/>
      <c r="B341" s="915"/>
      <c r="C341" s="758">
        <v>0.50555555555555554</v>
      </c>
      <c r="D341" s="876" t="s">
        <v>98</v>
      </c>
      <c r="E341" s="759" t="s">
        <v>575</v>
      </c>
      <c r="F341" s="876" t="s">
        <v>1895</v>
      </c>
      <c r="G341" s="760" t="s">
        <v>19</v>
      </c>
      <c r="H341" s="760"/>
      <c r="I341" s="760"/>
      <c r="J341" s="876"/>
      <c r="K341" s="753" t="s">
        <v>1896</v>
      </c>
    </row>
    <row r="342" spans="1:11" ht="15.75" customHeight="1">
      <c r="A342" s="1541" t="s">
        <v>541</v>
      </c>
      <c r="B342" s="1545">
        <f>B340+1</f>
        <v>44810</v>
      </c>
      <c r="C342" s="879">
        <v>0.39583333333333331</v>
      </c>
      <c r="D342" s="876" t="s">
        <v>1679</v>
      </c>
      <c r="E342" s="759" t="s">
        <v>575</v>
      </c>
      <c r="F342" s="876" t="s">
        <v>1897</v>
      </c>
      <c r="G342" s="878" t="s">
        <v>19</v>
      </c>
      <c r="H342" s="760">
        <v>54</v>
      </c>
      <c r="I342" s="760" t="s">
        <v>526</v>
      </c>
      <c r="J342" s="876"/>
      <c r="K342" s="753" t="s">
        <v>1898</v>
      </c>
    </row>
    <row r="343" spans="1:11" ht="15.75" customHeight="1">
      <c r="A343" s="1541"/>
      <c r="B343" s="1546"/>
      <c r="C343" s="758">
        <v>0.70833333333333337</v>
      </c>
      <c r="D343" s="876" t="s">
        <v>1347</v>
      </c>
      <c r="E343" s="759" t="s">
        <v>575</v>
      </c>
      <c r="F343" s="876" t="s">
        <v>1899</v>
      </c>
      <c r="G343" s="760" t="s">
        <v>36</v>
      </c>
      <c r="H343" s="760">
        <v>54</v>
      </c>
      <c r="I343" s="760"/>
      <c r="J343" s="876"/>
      <c r="K343" s="753" t="s">
        <v>1898</v>
      </c>
    </row>
    <row r="344" spans="1:11" ht="15.75" customHeight="1">
      <c r="A344" s="551" t="s">
        <v>527</v>
      </c>
      <c r="B344" s="915">
        <f>B342+1</f>
        <v>44811</v>
      </c>
      <c r="C344" s="758">
        <v>0.35416666666666669</v>
      </c>
      <c r="D344" s="876" t="s">
        <v>1681</v>
      </c>
      <c r="E344" s="759" t="s">
        <v>575</v>
      </c>
      <c r="F344" s="876" t="s">
        <v>1900</v>
      </c>
      <c r="G344" s="760" t="s">
        <v>19</v>
      </c>
      <c r="H344" s="760">
        <v>54</v>
      </c>
      <c r="I344" s="956"/>
      <c r="J344" s="876"/>
      <c r="K344" s="753" t="s">
        <v>1898</v>
      </c>
    </row>
    <row r="345" spans="1:11" ht="15.75" customHeight="1">
      <c r="A345" s="551"/>
      <c r="B345" s="915"/>
      <c r="C345" s="758">
        <v>0.75</v>
      </c>
      <c r="D345" s="759" t="s">
        <v>1901</v>
      </c>
      <c r="E345" s="759" t="s">
        <v>575</v>
      </c>
      <c r="F345" s="876" t="s">
        <v>1902</v>
      </c>
      <c r="G345" s="760" t="s">
        <v>591</v>
      </c>
      <c r="H345" s="760">
        <v>18</v>
      </c>
      <c r="I345" s="760" t="s">
        <v>526</v>
      </c>
      <c r="J345" s="876"/>
      <c r="K345" s="753" t="s">
        <v>1898</v>
      </c>
    </row>
    <row r="346" spans="1:11" ht="15.75" customHeight="1">
      <c r="A346" s="551" t="s">
        <v>530</v>
      </c>
      <c r="B346" s="915">
        <f>B344+1</f>
        <v>44812</v>
      </c>
      <c r="C346" s="758">
        <v>0.66666666666666663</v>
      </c>
      <c r="D346" s="876" t="s">
        <v>1789</v>
      </c>
      <c r="E346" s="759" t="s">
        <v>575</v>
      </c>
      <c r="F346" s="876" t="s">
        <v>1903</v>
      </c>
      <c r="G346" s="760" t="s">
        <v>19</v>
      </c>
      <c r="H346" s="760">
        <v>54</v>
      </c>
      <c r="I346" s="760"/>
      <c r="J346" s="876"/>
      <c r="K346" s="753" t="s">
        <v>1898</v>
      </c>
    </row>
    <row r="347" spans="1:11" ht="15" customHeight="1">
      <c r="A347" s="551" t="s">
        <v>533</v>
      </c>
      <c r="B347" s="915">
        <v>44813</v>
      </c>
      <c r="C347" s="758">
        <v>0.52222222222222225</v>
      </c>
      <c r="D347" s="876" t="s">
        <v>98</v>
      </c>
      <c r="E347" s="761" t="s">
        <v>608</v>
      </c>
      <c r="F347" s="876" t="s">
        <v>994</v>
      </c>
      <c r="G347" s="760" t="s">
        <v>36</v>
      </c>
      <c r="H347" s="966"/>
      <c r="I347" s="760"/>
      <c r="J347" s="876"/>
      <c r="K347" s="753" t="s">
        <v>1904</v>
      </c>
    </row>
    <row r="348" spans="1:11" ht="15" customHeight="1">
      <c r="A348" s="551"/>
      <c r="B348" s="915"/>
      <c r="C348" s="758"/>
      <c r="D348" s="876"/>
      <c r="E348" s="761" t="s">
        <v>608</v>
      </c>
      <c r="F348" s="876"/>
      <c r="G348" s="760"/>
      <c r="H348" s="966"/>
      <c r="I348" s="760"/>
      <c r="J348" s="876"/>
      <c r="K348" s="753"/>
    </row>
    <row r="349" spans="1:11" ht="15.75" customHeight="1">
      <c r="A349" s="916" t="s">
        <v>535</v>
      </c>
      <c r="B349" s="917">
        <v>44814</v>
      </c>
      <c r="C349" s="872">
        <v>0.375</v>
      </c>
      <c r="D349" s="968" t="s">
        <v>1905</v>
      </c>
      <c r="E349" s="944" t="s">
        <v>575</v>
      </c>
      <c r="F349" s="873" t="s">
        <v>1906</v>
      </c>
      <c r="G349" s="864" t="s">
        <v>19</v>
      </c>
      <c r="H349" s="912" t="s">
        <v>1874</v>
      </c>
      <c r="I349" s="918" t="s">
        <v>1712</v>
      </c>
      <c r="J349" s="970"/>
      <c r="K349" s="753"/>
    </row>
    <row r="350" spans="1:11" ht="15.75" customHeight="1">
      <c r="A350" s="930" t="s">
        <v>536</v>
      </c>
      <c r="B350" s="931">
        <f t="shared" ref="B350:B351" si="9">B349+1</f>
        <v>44815</v>
      </c>
      <c r="C350" s="883">
        <v>0.375</v>
      </c>
      <c r="D350" s="908" t="s">
        <v>1905</v>
      </c>
      <c r="E350" s="909" t="s">
        <v>575</v>
      </c>
      <c r="F350" s="868" t="s">
        <v>1907</v>
      </c>
      <c r="G350" s="870" t="s">
        <v>19</v>
      </c>
      <c r="H350" s="910" t="s">
        <v>1874</v>
      </c>
      <c r="I350" s="870" t="s">
        <v>1712</v>
      </c>
      <c r="J350" s="974"/>
      <c r="K350" s="753"/>
    </row>
    <row r="351" spans="1:11" ht="15.75" customHeight="1">
      <c r="A351" s="551" t="s">
        <v>538</v>
      </c>
      <c r="B351" s="915">
        <f t="shared" si="9"/>
        <v>44816</v>
      </c>
      <c r="C351" s="975">
        <v>0.5</v>
      </c>
      <c r="D351" s="876" t="s">
        <v>1908</v>
      </c>
      <c r="E351" s="761" t="s">
        <v>608</v>
      </c>
      <c r="F351" s="876" t="s">
        <v>1909</v>
      </c>
      <c r="G351" s="976" t="s">
        <v>19</v>
      </c>
      <c r="H351" s="747">
        <v>54</v>
      </c>
      <c r="I351" s="760"/>
      <c r="J351" s="876"/>
      <c r="K351" s="895"/>
    </row>
    <row r="352" spans="1:11" ht="15.75" customHeight="1">
      <c r="A352" s="551"/>
      <c r="B352" s="915"/>
      <c r="C352" s="975">
        <v>0.43333333333333335</v>
      </c>
      <c r="D352" s="876" t="s">
        <v>50</v>
      </c>
      <c r="E352" s="761" t="s">
        <v>24</v>
      </c>
      <c r="F352" s="876" t="s">
        <v>1910</v>
      </c>
      <c r="G352" s="976" t="s">
        <v>36</v>
      </c>
      <c r="H352" s="747"/>
      <c r="I352" s="760"/>
      <c r="J352" s="876"/>
      <c r="K352" s="753" t="s">
        <v>1911</v>
      </c>
    </row>
    <row r="353" spans="1:11" ht="15.75" customHeight="1">
      <c r="A353" s="551"/>
      <c r="B353" s="915"/>
      <c r="C353" s="975">
        <v>0.5444444444444444</v>
      </c>
      <c r="D353" s="876" t="s">
        <v>50</v>
      </c>
      <c r="E353" s="761" t="s">
        <v>1549</v>
      </c>
      <c r="F353" s="876" t="s">
        <v>376</v>
      </c>
      <c r="G353" s="976" t="s">
        <v>36</v>
      </c>
      <c r="H353" s="747"/>
      <c r="I353" s="760"/>
      <c r="J353" s="876"/>
      <c r="K353" s="753" t="s">
        <v>1912</v>
      </c>
    </row>
    <row r="354" spans="1:11" ht="15.75" customHeight="1">
      <c r="A354" s="1541" t="s">
        <v>541</v>
      </c>
      <c r="B354" s="1545">
        <f>B351+1</f>
        <v>44817</v>
      </c>
      <c r="C354" s="879">
        <v>0.39583333333333331</v>
      </c>
      <c r="D354" s="876" t="s">
        <v>1679</v>
      </c>
      <c r="E354" s="761" t="s">
        <v>608</v>
      </c>
      <c r="F354" s="876" t="s">
        <v>1818</v>
      </c>
      <c r="G354" s="878" t="s">
        <v>19</v>
      </c>
      <c r="H354" s="760">
        <v>54</v>
      </c>
      <c r="I354" s="760" t="s">
        <v>526</v>
      </c>
      <c r="J354" s="876"/>
      <c r="K354" s="753"/>
    </row>
    <row r="355" spans="1:11" ht="15.75" customHeight="1">
      <c r="A355" s="1541"/>
      <c r="B355" s="1546"/>
      <c r="C355" s="758">
        <v>0.70833333333333337</v>
      </c>
      <c r="D355" s="876" t="s">
        <v>1347</v>
      </c>
      <c r="E355" s="761" t="s">
        <v>608</v>
      </c>
      <c r="F355" s="876" t="s">
        <v>1913</v>
      </c>
      <c r="G355" s="760" t="s">
        <v>36</v>
      </c>
      <c r="H355" s="760">
        <v>54</v>
      </c>
      <c r="I355" s="760"/>
      <c r="J355" s="876"/>
      <c r="K355" s="753"/>
    </row>
    <row r="356" spans="1:11" ht="15.75" customHeight="1">
      <c r="A356" s="551" t="s">
        <v>527</v>
      </c>
      <c r="B356" s="915">
        <f>B354+1</f>
        <v>44818</v>
      </c>
      <c r="C356" s="758">
        <v>0.5625</v>
      </c>
      <c r="D356" s="876" t="s">
        <v>1914</v>
      </c>
      <c r="E356" s="761" t="s">
        <v>608</v>
      </c>
      <c r="F356" s="876" t="s">
        <v>1915</v>
      </c>
      <c r="G356" s="760" t="s">
        <v>591</v>
      </c>
      <c r="H356" s="760">
        <v>54</v>
      </c>
      <c r="I356" s="760" t="s">
        <v>526</v>
      </c>
      <c r="J356" s="876"/>
      <c r="K356" s="753"/>
    </row>
    <row r="357" spans="1:11" ht="15.75" customHeight="1">
      <c r="A357" s="551" t="s">
        <v>530</v>
      </c>
      <c r="B357" s="915">
        <f t="shared" ref="B357:B364" si="10">B356+1</f>
        <v>44819</v>
      </c>
      <c r="C357" s="879">
        <v>0.58333333333333337</v>
      </c>
      <c r="D357" s="876" t="s">
        <v>1916</v>
      </c>
      <c r="E357" s="761" t="s">
        <v>608</v>
      </c>
      <c r="F357" s="876" t="s">
        <v>1917</v>
      </c>
      <c r="G357" s="760" t="s">
        <v>36</v>
      </c>
      <c r="H357" s="760"/>
      <c r="I357" s="747"/>
      <c r="J357" s="876"/>
      <c r="K357" s="753" t="s">
        <v>1918</v>
      </c>
    </row>
    <row r="358" spans="1:11" ht="15.75" customHeight="1">
      <c r="A358" s="551"/>
      <c r="B358" s="915"/>
      <c r="C358" s="879">
        <v>0.66666666666666663</v>
      </c>
      <c r="D358" s="876" t="s">
        <v>1919</v>
      </c>
      <c r="E358" s="761" t="s">
        <v>608</v>
      </c>
      <c r="F358" s="876" t="s">
        <v>1920</v>
      </c>
      <c r="G358" s="760" t="s">
        <v>36</v>
      </c>
      <c r="H358" s="760"/>
      <c r="I358" s="747"/>
      <c r="J358" s="876"/>
      <c r="K358" s="753" t="s">
        <v>1921</v>
      </c>
    </row>
    <row r="359" spans="1:11" ht="15.75" customHeight="1">
      <c r="A359" s="551" t="s">
        <v>533</v>
      </c>
      <c r="B359" s="915">
        <f>B357+1</f>
        <v>44820</v>
      </c>
      <c r="C359" s="758">
        <v>0.53333333333333333</v>
      </c>
      <c r="D359" s="876" t="s">
        <v>1916</v>
      </c>
      <c r="E359" s="761" t="s">
        <v>608</v>
      </c>
      <c r="F359" s="876" t="s">
        <v>1922</v>
      </c>
      <c r="G359" s="760" t="s">
        <v>36</v>
      </c>
      <c r="H359" s="966"/>
      <c r="I359" s="760"/>
      <c r="J359" s="876"/>
      <c r="K359" s="753" t="s">
        <v>1923</v>
      </c>
    </row>
    <row r="360" spans="1:11" ht="15.75" customHeight="1">
      <c r="A360" s="551"/>
      <c r="B360" s="915"/>
      <c r="C360" s="758">
        <v>0.56388888888888888</v>
      </c>
      <c r="D360" s="876" t="s">
        <v>1924</v>
      </c>
      <c r="E360" s="761" t="s">
        <v>608</v>
      </c>
      <c r="F360" s="876" t="s">
        <v>1925</v>
      </c>
      <c r="G360" s="760" t="s">
        <v>36</v>
      </c>
      <c r="H360" s="966"/>
      <c r="I360" s="760"/>
      <c r="J360" s="876"/>
      <c r="K360" s="753" t="s">
        <v>1926</v>
      </c>
    </row>
    <row r="361" spans="1:11" ht="15.75" customHeight="1">
      <c r="A361" s="916" t="s">
        <v>535</v>
      </c>
      <c r="B361" s="917">
        <f>B359+1</f>
        <v>44821</v>
      </c>
      <c r="C361" s="872">
        <v>0.375</v>
      </c>
      <c r="D361" s="969" t="s">
        <v>1167</v>
      </c>
      <c r="E361" s="751" t="s">
        <v>608</v>
      </c>
      <c r="F361" s="873" t="s">
        <v>1519</v>
      </c>
      <c r="G361" s="918" t="s">
        <v>19</v>
      </c>
      <c r="H361" s="912" t="s">
        <v>675</v>
      </c>
      <c r="I361" s="918" t="s">
        <v>526</v>
      </c>
      <c r="J361" s="970"/>
      <c r="K361" s="753"/>
    </row>
    <row r="362" spans="1:11" ht="15.75" customHeight="1">
      <c r="A362" s="930" t="s">
        <v>536</v>
      </c>
      <c r="B362" s="931">
        <f t="shared" si="10"/>
        <v>44822</v>
      </c>
      <c r="C362" s="883">
        <v>0.375</v>
      </c>
      <c r="D362" s="977" t="s">
        <v>705</v>
      </c>
      <c r="E362" s="871" t="s">
        <v>608</v>
      </c>
      <c r="F362" s="868" t="s">
        <v>1927</v>
      </c>
      <c r="G362" s="870" t="s">
        <v>19</v>
      </c>
      <c r="H362" s="910" t="s">
        <v>783</v>
      </c>
      <c r="I362" s="870" t="s">
        <v>526</v>
      </c>
      <c r="J362" s="868"/>
      <c r="K362" s="753"/>
    </row>
    <row r="363" spans="1:11" ht="15.75" customHeight="1">
      <c r="A363" s="551" t="s">
        <v>538</v>
      </c>
      <c r="B363" s="915">
        <f t="shared" si="10"/>
        <v>44823</v>
      </c>
      <c r="C363" s="758">
        <v>0.375</v>
      </c>
      <c r="D363" s="876" t="s">
        <v>1678</v>
      </c>
      <c r="E363" s="759" t="s">
        <v>564</v>
      </c>
      <c r="F363" s="876" t="s">
        <v>1726</v>
      </c>
      <c r="G363" s="760" t="s">
        <v>19</v>
      </c>
      <c r="H363" s="760">
        <v>54</v>
      </c>
      <c r="I363" s="760"/>
      <c r="J363" s="761"/>
      <c r="K363" s="753"/>
    </row>
    <row r="364" spans="1:11" ht="15.75" customHeight="1">
      <c r="A364" s="551" t="s">
        <v>541</v>
      </c>
      <c r="B364" s="1545">
        <f t="shared" si="10"/>
        <v>44824</v>
      </c>
      <c r="C364" s="879">
        <v>0.39583333333333331</v>
      </c>
      <c r="D364" s="876" t="s">
        <v>1679</v>
      </c>
      <c r="E364" s="759" t="s">
        <v>567</v>
      </c>
      <c r="F364" s="876" t="s">
        <v>1928</v>
      </c>
      <c r="G364" s="878" t="s">
        <v>19</v>
      </c>
      <c r="H364" s="760">
        <v>54</v>
      </c>
      <c r="I364" s="760"/>
      <c r="J364" s="761"/>
      <c r="K364" s="753"/>
    </row>
    <row r="365" spans="1:11" ht="15.75" customHeight="1">
      <c r="A365" s="551"/>
      <c r="B365" s="1546"/>
      <c r="C365" s="758" t="s">
        <v>1929</v>
      </c>
      <c r="D365" s="876" t="s">
        <v>1347</v>
      </c>
      <c r="E365" s="759" t="s">
        <v>567</v>
      </c>
      <c r="F365" s="876" t="s">
        <v>1930</v>
      </c>
      <c r="G365" s="760" t="s">
        <v>36</v>
      </c>
      <c r="H365" s="760">
        <v>54</v>
      </c>
      <c r="I365" s="760"/>
      <c r="J365" s="761"/>
      <c r="K365" s="753"/>
    </row>
    <row r="366" spans="1:11" ht="15.75" customHeight="1">
      <c r="A366" s="551" t="s">
        <v>527</v>
      </c>
      <c r="B366" s="915">
        <f>B364+1</f>
        <v>44825</v>
      </c>
      <c r="C366" s="758">
        <v>0.35416666666666669</v>
      </c>
      <c r="D366" s="876" t="s">
        <v>1681</v>
      </c>
      <c r="E366" s="759" t="s">
        <v>567</v>
      </c>
      <c r="F366" s="876" t="s">
        <v>1931</v>
      </c>
      <c r="G366" s="760" t="s">
        <v>19</v>
      </c>
      <c r="H366" s="760">
        <v>54</v>
      </c>
      <c r="I366" s="760"/>
      <c r="J366" s="761"/>
      <c r="K366" s="753"/>
    </row>
    <row r="367" spans="1:11" ht="15.75" customHeight="1">
      <c r="A367" s="551" t="s">
        <v>530</v>
      </c>
      <c r="B367" s="915">
        <f t="shared" ref="B367:B375" si="11">B366+1</f>
        <v>44826</v>
      </c>
      <c r="C367" s="879"/>
      <c r="D367" s="876"/>
      <c r="E367" s="759" t="s">
        <v>567</v>
      </c>
      <c r="F367" s="876"/>
      <c r="G367" s="760"/>
      <c r="H367" s="760"/>
      <c r="I367" s="747"/>
      <c r="J367" s="761"/>
      <c r="K367" s="753"/>
    </row>
    <row r="368" spans="1:11" ht="15.75" customHeight="1">
      <c r="A368" s="551" t="s">
        <v>533</v>
      </c>
      <c r="B368" s="915">
        <v>44827</v>
      </c>
      <c r="C368" s="758">
        <v>0.52222222222222225</v>
      </c>
      <c r="D368" s="876" t="s">
        <v>50</v>
      </c>
      <c r="E368" s="759" t="s">
        <v>607</v>
      </c>
      <c r="F368" s="876" t="s">
        <v>1932</v>
      </c>
      <c r="G368" s="760" t="s">
        <v>19</v>
      </c>
      <c r="H368" s="760"/>
      <c r="I368" s="760"/>
      <c r="J368" s="876"/>
      <c r="K368" s="876" t="s">
        <v>1933</v>
      </c>
    </row>
    <row r="369" spans="1:11" ht="15.75" customHeight="1">
      <c r="A369" s="916" t="s">
        <v>535</v>
      </c>
      <c r="B369" s="917">
        <f t="shared" si="11"/>
        <v>44828</v>
      </c>
      <c r="C369" s="872">
        <v>0.64583333333333337</v>
      </c>
      <c r="D369" s="873" t="s">
        <v>595</v>
      </c>
      <c r="E369" s="944" t="s">
        <v>567</v>
      </c>
      <c r="F369" s="751" t="s">
        <v>1934</v>
      </c>
      <c r="G369" s="864" t="s">
        <v>36</v>
      </c>
      <c r="H369" s="912">
        <v>54</v>
      </c>
      <c r="I369" s="918" t="s">
        <v>526</v>
      </c>
      <c r="J369" s="817"/>
      <c r="K369" s="753"/>
    </row>
    <row r="370" spans="1:11" ht="15.75" customHeight="1">
      <c r="A370" s="551"/>
      <c r="B370" s="915"/>
      <c r="C370" s="758">
        <v>0.62777777777777777</v>
      </c>
      <c r="D370" s="876" t="s">
        <v>1935</v>
      </c>
      <c r="E370" s="759" t="s">
        <v>30</v>
      </c>
      <c r="F370" s="761" t="s">
        <v>1936</v>
      </c>
      <c r="G370" s="878" t="s">
        <v>591</v>
      </c>
      <c r="H370" s="966"/>
      <c r="I370" s="760"/>
      <c r="J370" s="761"/>
      <c r="K370" s="753"/>
    </row>
    <row r="371" spans="1:11" ht="15.75" customHeight="1">
      <c r="A371" s="934" t="s">
        <v>536</v>
      </c>
      <c r="B371" s="931">
        <f>B369+1</f>
        <v>44829</v>
      </c>
      <c r="C371" s="883">
        <v>0.375</v>
      </c>
      <c r="D371" s="868" t="s">
        <v>1937</v>
      </c>
      <c r="E371" s="909" t="s">
        <v>30</v>
      </c>
      <c r="F371" s="868" t="s">
        <v>1938</v>
      </c>
      <c r="G371" s="884" t="s">
        <v>36</v>
      </c>
      <c r="H371" s="910" t="s">
        <v>1939</v>
      </c>
      <c r="I371" s="870"/>
      <c r="J371" s="871"/>
      <c r="K371" s="753"/>
    </row>
    <row r="372" spans="1:11" ht="15.75" customHeight="1">
      <c r="A372" s="551" t="s">
        <v>538</v>
      </c>
      <c r="B372" s="915">
        <f>B371+1</f>
        <v>44830</v>
      </c>
      <c r="C372" s="758">
        <v>0.375</v>
      </c>
      <c r="D372" s="876" t="s">
        <v>1678</v>
      </c>
      <c r="E372" s="759" t="s">
        <v>596</v>
      </c>
      <c r="F372" s="876" t="s">
        <v>1726</v>
      </c>
      <c r="G372" s="760" t="s">
        <v>19</v>
      </c>
      <c r="H372" s="760">
        <v>54</v>
      </c>
      <c r="I372" s="760"/>
      <c r="J372" s="876"/>
      <c r="K372" s="753"/>
    </row>
    <row r="373" spans="1:11" ht="15.75" customHeight="1">
      <c r="A373" s="551" t="s">
        <v>541</v>
      </c>
      <c r="B373" s="915">
        <f t="shared" si="11"/>
        <v>44831</v>
      </c>
      <c r="C373" s="758">
        <v>0.39583333333333331</v>
      </c>
      <c r="D373" s="876" t="s">
        <v>1679</v>
      </c>
      <c r="E373" s="759" t="s">
        <v>608</v>
      </c>
      <c r="F373" s="876" t="s">
        <v>1940</v>
      </c>
      <c r="G373" s="760" t="s">
        <v>19</v>
      </c>
      <c r="H373" s="760">
        <v>54</v>
      </c>
      <c r="I373" s="760"/>
      <c r="J373" s="876"/>
      <c r="K373" s="753"/>
    </row>
    <row r="374" spans="1:11" ht="15.75" customHeight="1">
      <c r="A374" s="551" t="s">
        <v>527</v>
      </c>
      <c r="B374" s="915">
        <f t="shared" si="11"/>
        <v>44832</v>
      </c>
      <c r="C374" s="758">
        <v>0.39583333333333331</v>
      </c>
      <c r="D374" s="876" t="s">
        <v>1681</v>
      </c>
      <c r="E374" s="759" t="s">
        <v>608</v>
      </c>
      <c r="F374" s="876" t="s">
        <v>1847</v>
      </c>
      <c r="G374" s="760" t="s">
        <v>19</v>
      </c>
      <c r="H374" s="760">
        <v>54</v>
      </c>
      <c r="I374" s="760" t="s">
        <v>526</v>
      </c>
      <c r="J374" s="876"/>
      <c r="K374" s="753"/>
    </row>
    <row r="375" spans="1:11" ht="15.75" customHeight="1">
      <c r="A375" s="551" t="s">
        <v>530</v>
      </c>
      <c r="B375" s="915">
        <f t="shared" si="11"/>
        <v>44833</v>
      </c>
      <c r="C375" s="758">
        <v>0.5</v>
      </c>
      <c r="D375" s="876" t="s">
        <v>98</v>
      </c>
      <c r="E375" s="759" t="s">
        <v>607</v>
      </c>
      <c r="F375" s="876" t="s">
        <v>1941</v>
      </c>
      <c r="G375" s="760" t="s">
        <v>19</v>
      </c>
      <c r="H375" s="760"/>
      <c r="I375" s="760"/>
      <c r="J375" s="876"/>
      <c r="K375" s="753" t="s">
        <v>1942</v>
      </c>
    </row>
    <row r="376" spans="1:11" ht="15.75" customHeight="1">
      <c r="A376" s="551"/>
      <c r="B376" s="915"/>
      <c r="C376" s="758">
        <v>0.58333333333333337</v>
      </c>
      <c r="D376" s="876" t="s">
        <v>50</v>
      </c>
      <c r="E376" s="759" t="s">
        <v>24</v>
      </c>
      <c r="F376" s="876" t="s">
        <v>1943</v>
      </c>
      <c r="G376" s="760" t="s">
        <v>36</v>
      </c>
      <c r="H376" s="760"/>
      <c r="I376" s="760"/>
      <c r="J376" s="876"/>
      <c r="K376" s="753" t="s">
        <v>1944</v>
      </c>
    </row>
    <row r="377" spans="1:11" ht="15.75" customHeight="1">
      <c r="A377" s="551"/>
      <c r="B377" s="915"/>
      <c r="C377" s="758">
        <v>0.58333333333333337</v>
      </c>
      <c r="D377" s="876" t="s">
        <v>98</v>
      </c>
      <c r="E377" s="759" t="s">
        <v>1945</v>
      </c>
      <c r="F377" s="876" t="s">
        <v>1946</v>
      </c>
      <c r="G377" s="760"/>
      <c r="H377" s="760"/>
      <c r="I377" s="760"/>
      <c r="J377" s="876"/>
      <c r="K377" s="761" t="s">
        <v>1947</v>
      </c>
    </row>
    <row r="378" spans="1:11" ht="15.75" customHeight="1">
      <c r="A378" s="551" t="s">
        <v>533</v>
      </c>
      <c r="B378" s="915">
        <v>44834</v>
      </c>
      <c r="C378" s="758">
        <v>0.5</v>
      </c>
      <c r="D378" s="919" t="s">
        <v>1948</v>
      </c>
      <c r="E378" s="759" t="s">
        <v>575</v>
      </c>
      <c r="F378" s="876" t="s">
        <v>1949</v>
      </c>
      <c r="G378" s="760" t="s">
        <v>19</v>
      </c>
      <c r="H378" s="760">
        <v>11</v>
      </c>
      <c r="I378" s="760" t="s">
        <v>526</v>
      </c>
      <c r="J378" s="876"/>
      <c r="K378" s="753"/>
    </row>
    <row r="379" spans="1:11" ht="26.45" customHeight="1">
      <c r="A379" s="1535" t="s">
        <v>452</v>
      </c>
      <c r="B379" s="1536"/>
      <c r="C379" s="1536"/>
      <c r="D379" s="1536"/>
      <c r="E379" s="1536"/>
      <c r="F379" s="1536"/>
      <c r="G379" s="1536"/>
      <c r="H379" s="1536"/>
      <c r="I379" s="1536"/>
      <c r="J379" s="1537"/>
      <c r="K379" s="615"/>
    </row>
    <row r="380" spans="1:11" ht="15.75" customHeight="1">
      <c r="A380" s="502" t="s">
        <v>4</v>
      </c>
      <c r="B380" s="502" t="s">
        <v>495</v>
      </c>
      <c r="C380" s="503" t="s">
        <v>5</v>
      </c>
      <c r="D380" s="502" t="s">
        <v>523</v>
      </c>
      <c r="E380" s="502" t="s">
        <v>7</v>
      </c>
      <c r="F380" s="502" t="s">
        <v>524</v>
      </c>
      <c r="G380" s="503" t="s">
        <v>9</v>
      </c>
      <c r="H380" s="503" t="s">
        <v>525</v>
      </c>
      <c r="I380" s="502" t="s">
        <v>911</v>
      </c>
      <c r="J380" s="502" t="s">
        <v>1323</v>
      </c>
      <c r="K380" s="492"/>
    </row>
    <row r="381" spans="1:11" ht="15.75" customHeight="1">
      <c r="A381" s="616" t="s">
        <v>535</v>
      </c>
      <c r="B381" s="617">
        <f>B378+1</f>
        <v>44835</v>
      </c>
      <c r="C381" s="618">
        <v>0.41666666666666669</v>
      </c>
      <c r="D381" s="619" t="s">
        <v>1950</v>
      </c>
      <c r="E381" s="620" t="s">
        <v>575</v>
      </c>
      <c r="F381" s="621" t="s">
        <v>1950</v>
      </c>
      <c r="G381" s="622" t="s">
        <v>19</v>
      </c>
      <c r="H381" s="623">
        <v>11</v>
      </c>
      <c r="I381" s="624" t="s">
        <v>526</v>
      </c>
      <c r="J381" s="625"/>
      <c r="K381" s="492"/>
    </row>
    <row r="382" spans="1:11" ht="15.75" customHeight="1">
      <c r="A382" s="626" t="s">
        <v>536</v>
      </c>
      <c r="B382" s="627">
        <f>B381+1</f>
        <v>44836</v>
      </c>
      <c r="C382" s="628" t="s">
        <v>1951</v>
      </c>
      <c r="D382" s="629" t="s">
        <v>1167</v>
      </c>
      <c r="E382" s="630" t="s">
        <v>575</v>
      </c>
      <c r="F382" s="629" t="s">
        <v>1952</v>
      </c>
      <c r="G382" s="631" t="s">
        <v>19</v>
      </c>
      <c r="H382" s="632" t="s">
        <v>797</v>
      </c>
      <c r="I382" s="631" t="s">
        <v>526</v>
      </c>
      <c r="J382" s="633"/>
      <c r="K382" s="492"/>
    </row>
    <row r="383" spans="1:11" ht="15.75" customHeight="1">
      <c r="A383" s="631"/>
      <c r="B383" s="631"/>
      <c r="C383" s="634">
        <v>0.45833333333333331</v>
      </c>
      <c r="D383" s="629" t="s">
        <v>31</v>
      </c>
      <c r="E383" s="631"/>
      <c r="F383" s="629" t="s">
        <v>31</v>
      </c>
      <c r="G383" s="631" t="s">
        <v>36</v>
      </c>
      <c r="H383" s="635">
        <v>54</v>
      </c>
      <c r="I383" s="631"/>
      <c r="J383" s="631"/>
      <c r="K383" s="492"/>
    </row>
    <row r="384" spans="1:11" ht="15.75" customHeight="1">
      <c r="A384" s="504" t="s">
        <v>538</v>
      </c>
      <c r="B384" s="636">
        <f>B382+1</f>
        <v>44837</v>
      </c>
      <c r="C384" s="487">
        <v>0.375</v>
      </c>
      <c r="D384" s="490" t="s">
        <v>1678</v>
      </c>
      <c r="E384" s="498" t="s">
        <v>607</v>
      </c>
      <c r="F384" s="490" t="s">
        <v>1953</v>
      </c>
      <c r="G384" s="509" t="s">
        <v>19</v>
      </c>
      <c r="H384" s="505">
        <v>54</v>
      </c>
      <c r="I384" s="499" t="s">
        <v>526</v>
      </c>
      <c r="J384" s="490"/>
    </row>
    <row r="385" spans="1:11" ht="15.75" customHeight="1">
      <c r="A385" s="504" t="s">
        <v>541</v>
      </c>
      <c r="B385" s="636">
        <f>B384+1</f>
        <v>44838</v>
      </c>
      <c r="C385" s="487">
        <v>0.39583333333333331</v>
      </c>
      <c r="D385" s="490" t="s">
        <v>1679</v>
      </c>
      <c r="E385" s="498" t="s">
        <v>575</v>
      </c>
      <c r="F385" s="490" t="s">
        <v>1954</v>
      </c>
      <c r="G385" s="499" t="s">
        <v>19</v>
      </c>
      <c r="H385" s="499">
        <v>54</v>
      </c>
      <c r="I385" s="499" t="s">
        <v>526</v>
      </c>
      <c r="J385" s="490"/>
      <c r="K385" s="492"/>
    </row>
    <row r="386" spans="1:11" ht="15.75" customHeight="1">
      <c r="A386" s="504"/>
      <c r="B386" s="636"/>
      <c r="C386" s="487">
        <v>0.4777777777777778</v>
      </c>
      <c r="D386" s="490" t="s">
        <v>1155</v>
      </c>
      <c r="E386" s="498" t="s">
        <v>608</v>
      </c>
      <c r="F386" s="490" t="s">
        <v>1955</v>
      </c>
      <c r="G386" s="499" t="s">
        <v>36</v>
      </c>
      <c r="H386" s="499"/>
      <c r="I386" s="499"/>
      <c r="J386" s="490"/>
      <c r="K386" s="637" t="s">
        <v>861</v>
      </c>
    </row>
    <row r="387" spans="1:11" ht="15.75" customHeight="1">
      <c r="A387" s="504" t="s">
        <v>527</v>
      </c>
      <c r="B387" s="636">
        <f>B385+1</f>
        <v>44839</v>
      </c>
      <c r="C387" s="487">
        <v>0.39583333333333331</v>
      </c>
      <c r="D387" s="490" t="s">
        <v>1681</v>
      </c>
      <c r="E387" s="498" t="s">
        <v>575</v>
      </c>
      <c r="F387" s="490" t="s">
        <v>1956</v>
      </c>
      <c r="G387" s="499" t="s">
        <v>591</v>
      </c>
      <c r="H387" s="499">
        <v>54</v>
      </c>
      <c r="I387" s="499" t="s">
        <v>526</v>
      </c>
      <c r="J387" s="638"/>
      <c r="K387" s="639"/>
    </row>
    <row r="388" spans="1:11" ht="15.75" customHeight="1">
      <c r="A388" s="504" t="s">
        <v>530</v>
      </c>
      <c r="B388" s="636">
        <f t="shared" ref="B388" si="12">B387+1</f>
        <v>44840</v>
      </c>
      <c r="C388" s="487"/>
      <c r="D388" s="490"/>
      <c r="E388" s="498" t="s">
        <v>575</v>
      </c>
      <c r="F388" s="499"/>
      <c r="G388" s="499"/>
      <c r="H388" s="499"/>
      <c r="I388" s="499"/>
      <c r="J388" s="638"/>
      <c r="K388" s="492"/>
    </row>
    <row r="389" spans="1:11" ht="15.75" customHeight="1">
      <c r="A389" s="504" t="s">
        <v>533</v>
      </c>
      <c r="B389" s="636">
        <f>B388+1</f>
        <v>44841</v>
      </c>
      <c r="C389" s="487">
        <v>0.45555555555555555</v>
      </c>
      <c r="D389" s="490" t="s">
        <v>1232</v>
      </c>
      <c r="E389" s="498" t="s">
        <v>575</v>
      </c>
      <c r="F389" s="490" t="s">
        <v>1957</v>
      </c>
      <c r="G389" s="499" t="s">
        <v>36</v>
      </c>
      <c r="H389" s="499">
        <v>54</v>
      </c>
      <c r="I389" s="499" t="s">
        <v>526</v>
      </c>
      <c r="J389" s="638"/>
      <c r="K389" s="492"/>
    </row>
    <row r="390" spans="1:11" ht="15.75" customHeight="1">
      <c r="A390" s="504"/>
      <c r="B390" s="636"/>
      <c r="C390" s="487">
        <v>0.58333333333333337</v>
      </c>
      <c r="D390" s="490" t="s">
        <v>1337</v>
      </c>
      <c r="E390" s="498" t="s">
        <v>257</v>
      </c>
      <c r="F390" s="490" t="s">
        <v>1958</v>
      </c>
      <c r="G390" s="499" t="s">
        <v>591</v>
      </c>
      <c r="H390" s="499">
        <v>54</v>
      </c>
      <c r="I390" s="499"/>
      <c r="J390" s="638"/>
      <c r="K390" s="492"/>
    </row>
    <row r="391" spans="1:11" s="70" customFormat="1" ht="15.75" customHeight="1">
      <c r="A391" s="640" t="s">
        <v>535</v>
      </c>
      <c r="B391" s="641">
        <f>B389+1</f>
        <v>44842</v>
      </c>
      <c r="C391" s="642">
        <v>0.375</v>
      </c>
      <c r="D391" s="643" t="s">
        <v>705</v>
      </c>
      <c r="E391" s="644" t="s">
        <v>575</v>
      </c>
      <c r="F391" s="644" t="s">
        <v>1927</v>
      </c>
      <c r="G391" s="645" t="s">
        <v>19</v>
      </c>
      <c r="H391" s="646" t="s">
        <v>783</v>
      </c>
      <c r="I391" s="647" t="s">
        <v>526</v>
      </c>
      <c r="J391" s="644"/>
      <c r="K391" s="492"/>
    </row>
    <row r="392" spans="1:11" s="70" customFormat="1" ht="15.75" customHeight="1">
      <c r="A392" s="648"/>
      <c r="B392" s="627"/>
      <c r="C392" s="634">
        <v>0.58333333333333337</v>
      </c>
      <c r="D392" s="629" t="s">
        <v>454</v>
      </c>
      <c r="E392" s="633" t="s">
        <v>575</v>
      </c>
      <c r="F392" s="633" t="s">
        <v>1959</v>
      </c>
      <c r="G392" s="649" t="s">
        <v>591</v>
      </c>
      <c r="H392" s="635">
        <v>54</v>
      </c>
      <c r="I392" s="631"/>
      <c r="J392" s="633"/>
      <c r="K392" s="492"/>
    </row>
    <row r="393" spans="1:11" s="70" customFormat="1" ht="15.75" customHeight="1">
      <c r="A393" s="650" t="s">
        <v>536</v>
      </c>
      <c r="B393" s="651">
        <f>B391+1</f>
        <v>44843</v>
      </c>
      <c r="C393" s="652">
        <v>0.45833333333333331</v>
      </c>
      <c r="D393" s="653" t="s">
        <v>1237</v>
      </c>
      <c r="E393" s="654" t="s">
        <v>575</v>
      </c>
      <c r="F393" s="653" t="s">
        <v>1960</v>
      </c>
      <c r="G393" s="655" t="s">
        <v>36</v>
      </c>
      <c r="H393" s="655">
        <v>54</v>
      </c>
      <c r="I393" s="653"/>
      <c r="J393" s="654"/>
      <c r="K393" s="492"/>
    </row>
    <row r="394" spans="1:11" ht="15.75" customHeight="1">
      <c r="A394" s="504" t="s">
        <v>538</v>
      </c>
      <c r="B394" s="636">
        <f>B393+1</f>
        <v>44844</v>
      </c>
      <c r="C394" s="487">
        <v>0.375</v>
      </c>
      <c r="D394" s="490" t="s">
        <v>1961</v>
      </c>
      <c r="E394" s="498" t="s">
        <v>608</v>
      </c>
      <c r="F394" s="490" t="s">
        <v>1962</v>
      </c>
      <c r="G394" s="509" t="s">
        <v>19</v>
      </c>
      <c r="H394" s="505">
        <v>54</v>
      </c>
      <c r="I394" s="499"/>
      <c r="J394" s="490"/>
    </row>
    <row r="395" spans="1:11" ht="15.75" customHeight="1">
      <c r="A395" s="504"/>
      <c r="B395" s="636"/>
      <c r="C395" s="487">
        <v>0.5</v>
      </c>
      <c r="D395" s="490" t="s">
        <v>50</v>
      </c>
      <c r="E395" s="498" t="s">
        <v>575</v>
      </c>
      <c r="F395" s="490" t="s">
        <v>1963</v>
      </c>
      <c r="G395" s="509"/>
      <c r="H395" s="505"/>
      <c r="I395" s="499"/>
      <c r="J395" s="490"/>
      <c r="K395" s="637" t="s">
        <v>1964</v>
      </c>
    </row>
    <row r="396" spans="1:11" ht="15.75" customHeight="1">
      <c r="A396" s="504" t="s">
        <v>541</v>
      </c>
      <c r="B396" s="636">
        <f>B394+1</f>
        <v>44845</v>
      </c>
      <c r="C396" s="487">
        <v>0.39583333333333331</v>
      </c>
      <c r="D396" s="490" t="s">
        <v>1679</v>
      </c>
      <c r="E396" s="498" t="s">
        <v>567</v>
      </c>
      <c r="F396" s="490" t="s">
        <v>1965</v>
      </c>
      <c r="G396" s="499" t="s">
        <v>19</v>
      </c>
      <c r="H396" s="499">
        <v>54</v>
      </c>
      <c r="I396" s="499"/>
      <c r="J396" s="490"/>
      <c r="K396" s="656"/>
    </row>
    <row r="397" spans="1:11" ht="15.75" customHeight="1">
      <c r="A397" s="504"/>
      <c r="B397" s="636"/>
      <c r="C397" s="487">
        <v>0.58333333333333337</v>
      </c>
      <c r="D397" s="490" t="s">
        <v>34</v>
      </c>
      <c r="E397" s="498" t="s">
        <v>567</v>
      </c>
      <c r="F397" s="490" t="s">
        <v>1966</v>
      </c>
      <c r="G397" s="499" t="s">
        <v>36</v>
      </c>
      <c r="H397" s="499"/>
      <c r="I397" s="499"/>
      <c r="J397" s="490"/>
      <c r="K397" s="656"/>
    </row>
    <row r="398" spans="1:11" ht="15.75" customHeight="1">
      <c r="A398" s="504" t="s">
        <v>527</v>
      </c>
      <c r="B398" s="636">
        <f>B396+1</f>
        <v>44846</v>
      </c>
      <c r="C398" s="487">
        <v>0.39583333333333331</v>
      </c>
      <c r="D398" s="490" t="s">
        <v>1681</v>
      </c>
      <c r="E398" s="498" t="s">
        <v>567</v>
      </c>
      <c r="F398" s="490" t="s">
        <v>1967</v>
      </c>
      <c r="G398" s="499" t="s">
        <v>19</v>
      </c>
      <c r="H398" s="499">
        <v>54</v>
      </c>
      <c r="I398" s="499"/>
      <c r="J398" s="490"/>
      <c r="K398" s="492"/>
    </row>
    <row r="399" spans="1:11" ht="15.75" customHeight="1">
      <c r="A399" s="504" t="s">
        <v>530</v>
      </c>
      <c r="B399" s="636">
        <v>44847</v>
      </c>
      <c r="C399" s="491">
        <v>0.52222222222222225</v>
      </c>
      <c r="D399" s="490" t="s">
        <v>98</v>
      </c>
      <c r="E399" s="498" t="s">
        <v>567</v>
      </c>
      <c r="F399" s="490" t="s">
        <v>994</v>
      </c>
      <c r="G399" s="499" t="s">
        <v>36</v>
      </c>
      <c r="H399" s="499"/>
      <c r="I399" s="505"/>
      <c r="J399" s="490"/>
      <c r="K399" s="637" t="s">
        <v>1968</v>
      </c>
    </row>
    <row r="400" spans="1:11" ht="15.75" customHeight="1">
      <c r="A400" s="504"/>
      <c r="B400" s="636"/>
      <c r="C400" s="491">
        <v>0.56666666666666665</v>
      </c>
      <c r="D400" s="490" t="s">
        <v>98</v>
      </c>
      <c r="E400" s="498" t="s">
        <v>567</v>
      </c>
      <c r="F400" s="490" t="s">
        <v>1969</v>
      </c>
      <c r="G400" s="499" t="s">
        <v>19</v>
      </c>
      <c r="H400" s="499"/>
      <c r="I400" s="505"/>
      <c r="J400" s="490"/>
      <c r="K400" s="657" t="s">
        <v>1970</v>
      </c>
    </row>
    <row r="401" spans="1:11" ht="15.75" customHeight="1">
      <c r="A401" s="504" t="s">
        <v>533</v>
      </c>
      <c r="B401" s="636">
        <v>44848</v>
      </c>
      <c r="C401" s="487"/>
      <c r="D401" s="490" t="s">
        <v>1971</v>
      </c>
      <c r="E401" s="498" t="s">
        <v>567</v>
      </c>
      <c r="F401" s="490" t="s">
        <v>50</v>
      </c>
      <c r="G401" s="499" t="s">
        <v>36</v>
      </c>
      <c r="H401" s="499"/>
      <c r="I401" s="499"/>
      <c r="J401" s="490"/>
      <c r="K401" s="637" t="s">
        <v>1972</v>
      </c>
    </row>
    <row r="402" spans="1:11" ht="15.75" customHeight="1">
      <c r="A402" s="640" t="s">
        <v>535</v>
      </c>
      <c r="B402" s="641">
        <f>B401+1</f>
        <v>44849</v>
      </c>
      <c r="C402" s="642">
        <v>0.54166666666666663</v>
      </c>
      <c r="D402" s="658" t="s">
        <v>461</v>
      </c>
      <c r="E402" s="644" t="s">
        <v>567</v>
      </c>
      <c r="F402" s="659" t="s">
        <v>1973</v>
      </c>
      <c r="G402" s="647" t="s">
        <v>591</v>
      </c>
      <c r="H402" s="647">
        <v>54</v>
      </c>
      <c r="I402" s="647"/>
      <c r="J402" s="660"/>
      <c r="K402" s="492"/>
    </row>
    <row r="403" spans="1:11" ht="15.75" customHeight="1">
      <c r="A403" s="661" t="s">
        <v>536</v>
      </c>
      <c r="B403" s="651">
        <f>B402+1</f>
        <v>44850</v>
      </c>
      <c r="C403" s="652">
        <v>0.45833333333333331</v>
      </c>
      <c r="D403" s="653" t="s">
        <v>1974</v>
      </c>
      <c r="E403" s="654" t="s">
        <v>567</v>
      </c>
      <c r="F403" s="653" t="s">
        <v>1975</v>
      </c>
      <c r="G403" s="655" t="s">
        <v>36</v>
      </c>
      <c r="H403" s="655">
        <v>54</v>
      </c>
      <c r="I403" s="655"/>
      <c r="J403" s="662"/>
      <c r="K403" s="492"/>
    </row>
    <row r="404" spans="1:11" ht="15.75" customHeight="1">
      <c r="A404" s="504" t="s">
        <v>538</v>
      </c>
      <c r="B404" s="636">
        <f>B403+1</f>
        <v>44851</v>
      </c>
      <c r="C404" s="487">
        <v>0.375</v>
      </c>
      <c r="D404" s="490" t="s">
        <v>1678</v>
      </c>
      <c r="E404" s="498" t="s">
        <v>596</v>
      </c>
      <c r="F404" s="490" t="s">
        <v>1688</v>
      </c>
      <c r="G404" s="509" t="s">
        <v>19</v>
      </c>
      <c r="H404" s="505">
        <v>54</v>
      </c>
      <c r="I404" s="499"/>
      <c r="J404" s="490"/>
      <c r="K404" s="492"/>
    </row>
    <row r="405" spans="1:11" ht="15.75" customHeight="1">
      <c r="A405" s="504" t="s">
        <v>541</v>
      </c>
      <c r="B405" s="636">
        <f>B404+1</f>
        <v>44852</v>
      </c>
      <c r="C405" s="487">
        <v>0.39583333333333331</v>
      </c>
      <c r="D405" s="490" t="s">
        <v>1679</v>
      </c>
      <c r="E405" s="498" t="s">
        <v>608</v>
      </c>
      <c r="F405" s="490" t="s">
        <v>1767</v>
      </c>
      <c r="G405" s="499" t="s">
        <v>19</v>
      </c>
      <c r="H405" s="499">
        <v>54</v>
      </c>
      <c r="I405" s="499"/>
      <c r="J405" s="663"/>
      <c r="K405" s="492"/>
    </row>
    <row r="406" spans="1:11" ht="15.75" customHeight="1">
      <c r="A406" s="504" t="s">
        <v>527</v>
      </c>
      <c r="B406" s="636">
        <f t="shared" ref="B406:B407" si="13">B405+1</f>
        <v>44853</v>
      </c>
      <c r="C406" s="487">
        <v>0.39583333333333331</v>
      </c>
      <c r="D406" s="490" t="s">
        <v>1681</v>
      </c>
      <c r="E406" s="498" t="s">
        <v>608</v>
      </c>
      <c r="F406" s="490" t="s">
        <v>1847</v>
      </c>
      <c r="G406" s="499" t="s">
        <v>19</v>
      </c>
      <c r="H406" s="499">
        <v>54</v>
      </c>
      <c r="I406" s="488" t="s">
        <v>526</v>
      </c>
      <c r="J406" s="664"/>
      <c r="K406" s="492"/>
    </row>
    <row r="407" spans="1:11" ht="15.75" customHeight="1">
      <c r="A407" s="504" t="s">
        <v>530</v>
      </c>
      <c r="B407" s="636">
        <f t="shared" si="13"/>
        <v>44854</v>
      </c>
      <c r="C407" s="491"/>
      <c r="D407" s="490"/>
      <c r="E407" s="498" t="s">
        <v>608</v>
      </c>
      <c r="F407" s="490"/>
      <c r="G407" s="499"/>
      <c r="H407" s="499"/>
      <c r="I407" s="505"/>
      <c r="J407" s="490"/>
      <c r="K407" s="492"/>
    </row>
    <row r="408" spans="1:11" ht="15.75" customHeight="1">
      <c r="A408" s="504" t="s">
        <v>533</v>
      </c>
      <c r="B408" s="636">
        <f>B407+1</f>
        <v>44855</v>
      </c>
      <c r="C408" s="487">
        <v>0.5</v>
      </c>
      <c r="D408" s="490" t="s">
        <v>50</v>
      </c>
      <c r="E408" s="498" t="s">
        <v>608</v>
      </c>
      <c r="F408" s="490" t="s">
        <v>1976</v>
      </c>
      <c r="G408" s="499" t="s">
        <v>19</v>
      </c>
      <c r="H408" s="499"/>
      <c r="I408" s="505"/>
      <c r="J408" s="498"/>
      <c r="K408" s="637" t="s">
        <v>1977</v>
      </c>
    </row>
    <row r="409" spans="1:11" ht="15.75" customHeight="1">
      <c r="A409" s="640" t="s">
        <v>535</v>
      </c>
      <c r="B409" s="641">
        <f>B408+1</f>
        <v>44856</v>
      </c>
      <c r="C409" s="642">
        <v>0.45833333333333331</v>
      </c>
      <c r="D409" s="643" t="s">
        <v>1646</v>
      </c>
      <c r="E409" s="644" t="s">
        <v>608</v>
      </c>
      <c r="F409" s="644" t="s">
        <v>1978</v>
      </c>
      <c r="G409" s="645" t="s">
        <v>591</v>
      </c>
      <c r="H409" s="647">
        <v>54</v>
      </c>
      <c r="I409" s="647"/>
      <c r="J409" s="665"/>
      <c r="K409" s="498"/>
    </row>
    <row r="410" spans="1:11" ht="15.75" customHeight="1">
      <c r="A410" s="661" t="s">
        <v>536</v>
      </c>
      <c r="B410" s="651">
        <f>B409+1</f>
        <v>44857</v>
      </c>
      <c r="C410" s="652">
        <v>0.45833333333333331</v>
      </c>
      <c r="D410" s="653" t="s">
        <v>1974</v>
      </c>
      <c r="E410" s="654" t="s">
        <v>608</v>
      </c>
      <c r="F410" s="653" t="s">
        <v>1979</v>
      </c>
      <c r="G410" s="655" t="s">
        <v>36</v>
      </c>
      <c r="H410" s="655">
        <v>54</v>
      </c>
      <c r="I410" s="655"/>
      <c r="J410" s="666"/>
      <c r="K410" s="498"/>
    </row>
    <row r="411" spans="1:11" ht="15.75" customHeight="1">
      <c r="A411" s="504" t="s">
        <v>538</v>
      </c>
      <c r="B411" s="636">
        <f>B410+1</f>
        <v>44858</v>
      </c>
      <c r="C411" s="487">
        <v>0.375</v>
      </c>
      <c r="D411" s="490" t="s">
        <v>1678</v>
      </c>
      <c r="E411" s="498" t="s">
        <v>607</v>
      </c>
      <c r="F411" s="490" t="s">
        <v>1688</v>
      </c>
      <c r="G411" s="509" t="s">
        <v>19</v>
      </c>
      <c r="H411" s="505">
        <v>54</v>
      </c>
      <c r="I411" s="499"/>
      <c r="J411" s="490"/>
      <c r="K411" s="492"/>
    </row>
    <row r="412" spans="1:11" ht="15.75" customHeight="1">
      <c r="A412" s="504"/>
      <c r="B412" s="636">
        <v>44858</v>
      </c>
      <c r="C412" s="487">
        <v>0.53125</v>
      </c>
      <c r="D412" s="490" t="s">
        <v>747</v>
      </c>
      <c r="E412" s="498" t="s">
        <v>607</v>
      </c>
      <c r="F412" s="490" t="s">
        <v>1980</v>
      </c>
      <c r="G412" s="509" t="s">
        <v>19</v>
      </c>
      <c r="H412" s="505"/>
      <c r="I412" s="499"/>
      <c r="J412" s="490"/>
      <c r="K412" s="637" t="s">
        <v>1981</v>
      </c>
    </row>
    <row r="413" spans="1:11" ht="15.75" customHeight="1">
      <c r="A413" s="504" t="s">
        <v>541</v>
      </c>
      <c r="B413" s="636">
        <f>B411+1</f>
        <v>44859</v>
      </c>
      <c r="C413" s="487">
        <v>0.5</v>
      </c>
      <c r="D413" s="490" t="s">
        <v>1679</v>
      </c>
      <c r="E413" s="498" t="s">
        <v>575</v>
      </c>
      <c r="F413" s="490" t="s">
        <v>1982</v>
      </c>
      <c r="G413" s="499" t="s">
        <v>591</v>
      </c>
      <c r="H413" s="499">
        <v>54</v>
      </c>
      <c r="I413" s="499"/>
      <c r="J413" s="490"/>
      <c r="K413" s="492"/>
    </row>
    <row r="414" spans="1:11" ht="15.75" customHeight="1">
      <c r="A414" s="504" t="s">
        <v>527</v>
      </c>
      <c r="B414" s="636">
        <f t="shared" ref="B414:B415" si="14">B413+1</f>
        <v>44860</v>
      </c>
      <c r="C414" s="487">
        <v>0.39583333333333331</v>
      </c>
      <c r="D414" s="490" t="s">
        <v>1681</v>
      </c>
      <c r="E414" s="498" t="s">
        <v>575</v>
      </c>
      <c r="F414" s="490" t="s">
        <v>1983</v>
      </c>
      <c r="G414" s="499" t="s">
        <v>19</v>
      </c>
      <c r="H414" s="499">
        <v>54</v>
      </c>
      <c r="I414" s="499"/>
      <c r="J414" s="490"/>
      <c r="K414" s="492"/>
    </row>
    <row r="415" spans="1:11" ht="15.75" customHeight="1">
      <c r="A415" s="504" t="s">
        <v>530</v>
      </c>
      <c r="B415" s="636">
        <f t="shared" si="14"/>
        <v>44861</v>
      </c>
      <c r="C415" s="487" t="s">
        <v>1984</v>
      </c>
      <c r="D415" s="490" t="s">
        <v>1985</v>
      </c>
      <c r="E415" s="498" t="s">
        <v>1986</v>
      </c>
      <c r="F415" s="490" t="s">
        <v>1985</v>
      </c>
      <c r="G415" s="499" t="s">
        <v>591</v>
      </c>
      <c r="H415" s="499">
        <v>54</v>
      </c>
      <c r="I415" s="507"/>
      <c r="J415" s="497"/>
      <c r="K415" s="492"/>
    </row>
    <row r="416" spans="1:11" ht="15.75" customHeight="1">
      <c r="A416" s="504" t="s">
        <v>533</v>
      </c>
      <c r="B416" s="636">
        <f>B415+1</f>
        <v>44862</v>
      </c>
      <c r="C416" s="487">
        <v>0.66666666666666663</v>
      </c>
      <c r="D416" s="490" t="s">
        <v>747</v>
      </c>
      <c r="E416" s="498" t="s">
        <v>575</v>
      </c>
      <c r="F416" s="490" t="s">
        <v>1987</v>
      </c>
      <c r="G416" s="499"/>
      <c r="H416" s="499"/>
      <c r="I416" s="499"/>
      <c r="J416" s="490"/>
      <c r="K416" s="637" t="s">
        <v>1988</v>
      </c>
    </row>
    <row r="417" spans="1:11" ht="15.75" customHeight="1">
      <c r="A417" s="640" t="s">
        <v>535</v>
      </c>
      <c r="B417" s="667">
        <f>B416+1</f>
        <v>44863</v>
      </c>
      <c r="C417" s="642">
        <v>0.375</v>
      </c>
      <c r="D417" s="643" t="s">
        <v>1989</v>
      </c>
      <c r="E417" s="644" t="s">
        <v>30</v>
      </c>
      <c r="F417" s="644" t="s">
        <v>1990</v>
      </c>
      <c r="G417" s="645" t="s">
        <v>36</v>
      </c>
      <c r="H417" s="645">
        <v>54</v>
      </c>
      <c r="I417" s="668"/>
      <c r="J417" s="669"/>
      <c r="K417" s="498"/>
    </row>
    <row r="418" spans="1:11" ht="15.75" customHeight="1">
      <c r="A418" s="626"/>
      <c r="B418" s="670"/>
      <c r="C418" s="634">
        <v>0.5</v>
      </c>
      <c r="D418" s="629" t="s">
        <v>1989</v>
      </c>
      <c r="E418" s="633" t="s">
        <v>575</v>
      </c>
      <c r="F418" s="633" t="s">
        <v>1991</v>
      </c>
      <c r="G418" s="649" t="s">
        <v>36</v>
      </c>
      <c r="H418" s="649">
        <v>54</v>
      </c>
      <c r="I418" s="671"/>
      <c r="J418" s="672"/>
      <c r="K418" s="498"/>
    </row>
    <row r="419" spans="1:11" ht="15.75" customHeight="1">
      <c r="A419" s="661" t="s">
        <v>536</v>
      </c>
      <c r="B419" s="673">
        <f>B417+1</f>
        <v>44864</v>
      </c>
      <c r="C419" s="652">
        <v>0.45833333333333331</v>
      </c>
      <c r="D419" s="653" t="s">
        <v>1992</v>
      </c>
      <c r="E419" s="654" t="s">
        <v>575</v>
      </c>
      <c r="F419" s="653" t="s">
        <v>1993</v>
      </c>
      <c r="G419" s="655" t="s">
        <v>36</v>
      </c>
      <c r="H419" s="655">
        <v>54</v>
      </c>
      <c r="I419" s="655"/>
      <c r="J419" s="674"/>
      <c r="K419" s="498"/>
    </row>
    <row r="420" spans="1:11" ht="15.75" customHeight="1">
      <c r="A420" s="504" t="s">
        <v>538</v>
      </c>
      <c r="B420" s="489">
        <v>44865</v>
      </c>
      <c r="C420" s="487">
        <v>0.375</v>
      </c>
      <c r="D420" s="490" t="s">
        <v>1678</v>
      </c>
      <c r="E420" s="498" t="s">
        <v>564</v>
      </c>
      <c r="F420" s="490" t="s">
        <v>1688</v>
      </c>
      <c r="G420" s="509" t="s">
        <v>19</v>
      </c>
      <c r="H420" s="505">
        <v>54</v>
      </c>
      <c r="I420" s="499"/>
      <c r="J420" s="490"/>
      <c r="K420" s="492"/>
    </row>
    <row r="421" spans="1:11" ht="15.75" customHeight="1">
      <c r="A421" s="504"/>
      <c r="B421" s="489"/>
      <c r="C421" s="487">
        <v>0.5</v>
      </c>
      <c r="D421" s="490" t="s">
        <v>747</v>
      </c>
      <c r="E421" s="498" t="s">
        <v>564</v>
      </c>
      <c r="F421" s="490" t="s">
        <v>50</v>
      </c>
      <c r="G421" s="509" t="s">
        <v>36</v>
      </c>
      <c r="H421" s="505">
        <v>54</v>
      </c>
      <c r="I421" s="499"/>
      <c r="J421" s="490"/>
      <c r="K421" s="637" t="s">
        <v>1994</v>
      </c>
    </row>
    <row r="422" spans="1:11" ht="28.5" customHeight="1">
      <c r="A422" s="1535" t="s">
        <v>478</v>
      </c>
      <c r="B422" s="1536"/>
      <c r="C422" s="1536"/>
      <c r="D422" s="1536"/>
      <c r="E422" s="1536"/>
      <c r="F422" s="1536"/>
      <c r="G422" s="1536"/>
      <c r="H422" s="1536"/>
      <c r="I422" s="1536"/>
      <c r="J422" s="1537"/>
      <c r="K422" s="492"/>
    </row>
    <row r="423" spans="1:11" ht="15.75" customHeight="1">
      <c r="A423" s="502" t="s">
        <v>4</v>
      </c>
      <c r="B423" s="502" t="s">
        <v>495</v>
      </c>
      <c r="C423" s="503" t="s">
        <v>5</v>
      </c>
      <c r="D423" s="502" t="s">
        <v>523</v>
      </c>
      <c r="E423" s="502" t="s">
        <v>7</v>
      </c>
      <c r="F423" s="502" t="s">
        <v>524</v>
      </c>
      <c r="G423" s="503" t="s">
        <v>9</v>
      </c>
      <c r="H423" s="503" t="s">
        <v>525</v>
      </c>
      <c r="I423" s="502" t="s">
        <v>911</v>
      </c>
      <c r="J423" s="502" t="s">
        <v>1323</v>
      </c>
      <c r="K423" s="492"/>
    </row>
    <row r="424" spans="1:11" ht="15.75" customHeight="1">
      <c r="A424" s="504" t="s">
        <v>541</v>
      </c>
      <c r="B424" s="489">
        <f>B420+1</f>
        <v>44866</v>
      </c>
      <c r="C424" s="487">
        <v>0.41666666666666669</v>
      </c>
      <c r="D424" s="490" t="s">
        <v>1679</v>
      </c>
      <c r="E424" s="498" t="s">
        <v>567</v>
      </c>
      <c r="F424" s="490" t="s">
        <v>1680</v>
      </c>
      <c r="G424" s="488" t="s">
        <v>19</v>
      </c>
      <c r="H424" s="499">
        <v>54</v>
      </c>
      <c r="I424" s="507"/>
      <c r="J424" s="498"/>
      <c r="K424" s="492"/>
    </row>
    <row r="425" spans="1:11" ht="15.75" customHeight="1">
      <c r="A425" s="504" t="s">
        <v>527</v>
      </c>
      <c r="B425" s="489">
        <f t="shared" ref="B425:B445" si="15">B424+1</f>
        <v>44867</v>
      </c>
      <c r="C425" s="487">
        <v>0.39583333333333331</v>
      </c>
      <c r="D425" s="490" t="s">
        <v>1681</v>
      </c>
      <c r="E425" s="498" t="s">
        <v>567</v>
      </c>
      <c r="F425" s="490" t="s">
        <v>1995</v>
      </c>
      <c r="G425" s="499" t="s">
        <v>591</v>
      </c>
      <c r="H425" s="499">
        <v>54</v>
      </c>
      <c r="I425" s="499"/>
      <c r="J425" s="498"/>
      <c r="K425" s="492"/>
    </row>
    <row r="426" spans="1:11" ht="15.75" customHeight="1">
      <c r="A426" s="504" t="s">
        <v>530</v>
      </c>
      <c r="B426" s="489">
        <f t="shared" si="15"/>
        <v>44868</v>
      </c>
      <c r="C426" s="511"/>
      <c r="D426" s="490"/>
      <c r="E426" s="498" t="s">
        <v>567</v>
      </c>
      <c r="F426" s="490"/>
      <c r="G426" s="499"/>
      <c r="H426" s="499"/>
      <c r="I426" s="499"/>
      <c r="J426" s="498"/>
      <c r="K426" s="492"/>
    </row>
    <row r="427" spans="1:11" ht="15.75" customHeight="1">
      <c r="A427" s="504" t="s">
        <v>533</v>
      </c>
      <c r="B427" s="489">
        <f>B426+1</f>
        <v>44869</v>
      </c>
      <c r="C427" s="487">
        <v>0.83333333333333337</v>
      </c>
      <c r="D427" s="490" t="s">
        <v>1996</v>
      </c>
      <c r="E427" s="498" t="s">
        <v>567</v>
      </c>
      <c r="F427" s="490" t="s">
        <v>1997</v>
      </c>
      <c r="G427" s="499" t="s">
        <v>591</v>
      </c>
      <c r="H427" s="499">
        <v>54</v>
      </c>
      <c r="I427" s="499"/>
      <c r="J427" s="498"/>
      <c r="K427" s="492"/>
    </row>
    <row r="428" spans="1:11" ht="15.75" customHeight="1">
      <c r="A428" s="640" t="s">
        <v>535</v>
      </c>
      <c r="B428" s="667">
        <f>B427+1</f>
        <v>44870</v>
      </c>
      <c r="C428" s="675"/>
      <c r="D428" s="643"/>
      <c r="E428" s="644" t="s">
        <v>567</v>
      </c>
      <c r="F428" s="643"/>
      <c r="G428" s="647"/>
      <c r="H428" s="646"/>
      <c r="I428" s="676"/>
      <c r="J428" s="660"/>
      <c r="K428" s="498"/>
    </row>
    <row r="429" spans="1:11" ht="15.75" customHeight="1">
      <c r="A429" s="626" t="s">
        <v>536</v>
      </c>
      <c r="B429" s="670">
        <f t="shared" si="15"/>
        <v>44871</v>
      </c>
      <c r="C429" s="677"/>
      <c r="D429" s="629" t="s">
        <v>1360</v>
      </c>
      <c r="E429" s="633" t="s">
        <v>567</v>
      </c>
      <c r="F429" s="629" t="s">
        <v>1998</v>
      </c>
      <c r="G429" s="631"/>
      <c r="H429" s="631"/>
      <c r="I429" s="678"/>
      <c r="J429" s="679"/>
      <c r="K429" s="498"/>
    </row>
    <row r="430" spans="1:11" ht="15.75" customHeight="1">
      <c r="A430" s="661"/>
      <c r="B430" s="673"/>
      <c r="C430" s="680">
        <v>0.41666666666666669</v>
      </c>
      <c r="D430" s="653" t="s">
        <v>31</v>
      </c>
      <c r="E430" s="681"/>
      <c r="F430" s="653" t="s">
        <v>31</v>
      </c>
      <c r="G430" s="655" t="s">
        <v>36</v>
      </c>
      <c r="H430" s="655">
        <v>54</v>
      </c>
      <c r="I430" s="682"/>
      <c r="J430" s="683"/>
      <c r="K430" s="498" t="s">
        <v>1999</v>
      </c>
    </row>
    <row r="431" spans="1:11" ht="15.75" customHeight="1">
      <c r="A431" s="504" t="s">
        <v>538</v>
      </c>
      <c r="B431" s="489">
        <f>B429+1</f>
        <v>44872</v>
      </c>
      <c r="C431" s="487">
        <v>0.39583333333333331</v>
      </c>
      <c r="D431" s="490" t="s">
        <v>1678</v>
      </c>
      <c r="E431" s="498" t="s">
        <v>596</v>
      </c>
      <c r="F431" s="490" t="s">
        <v>1688</v>
      </c>
      <c r="G431" s="509" t="s">
        <v>19</v>
      </c>
      <c r="H431" s="505">
        <v>54</v>
      </c>
      <c r="I431" s="505"/>
      <c r="J431" s="490"/>
      <c r="K431" s="492"/>
    </row>
    <row r="432" spans="1:11" ht="15.75" customHeight="1">
      <c r="A432" s="504" t="s">
        <v>541</v>
      </c>
      <c r="B432" s="489">
        <f t="shared" si="15"/>
        <v>44873</v>
      </c>
      <c r="C432" s="487">
        <v>0.41666666666666669</v>
      </c>
      <c r="D432" s="490" t="s">
        <v>1679</v>
      </c>
      <c r="E432" s="498" t="s">
        <v>608</v>
      </c>
      <c r="F432" s="490" t="s">
        <v>1680</v>
      </c>
      <c r="G432" s="488" t="s">
        <v>19</v>
      </c>
      <c r="H432" s="499">
        <v>54</v>
      </c>
      <c r="I432" s="499"/>
      <c r="J432" s="490"/>
      <c r="K432" s="492"/>
    </row>
    <row r="433" spans="1:11" ht="15.75" customHeight="1">
      <c r="A433" s="504"/>
      <c r="B433" s="489"/>
      <c r="C433" s="487">
        <v>0.58333333333333337</v>
      </c>
      <c r="D433" s="490" t="s">
        <v>34</v>
      </c>
      <c r="E433" s="498" t="s">
        <v>608</v>
      </c>
      <c r="F433" s="490" t="s">
        <v>1966</v>
      </c>
      <c r="G433" s="488" t="s">
        <v>36</v>
      </c>
      <c r="H433" s="499">
        <v>54</v>
      </c>
      <c r="I433" s="499"/>
      <c r="J433" s="490"/>
      <c r="K433" s="492"/>
    </row>
    <row r="434" spans="1:11" ht="15.75" customHeight="1">
      <c r="A434" s="504" t="s">
        <v>527</v>
      </c>
      <c r="B434" s="489">
        <f>B432+1</f>
        <v>44874</v>
      </c>
      <c r="C434" s="491">
        <v>0.39583333333333331</v>
      </c>
      <c r="D434" s="490" t="s">
        <v>1681</v>
      </c>
      <c r="E434" s="498" t="s">
        <v>608</v>
      </c>
      <c r="F434" s="490" t="s">
        <v>2000</v>
      </c>
      <c r="G434" s="499" t="s">
        <v>19</v>
      </c>
      <c r="H434" s="499">
        <v>54</v>
      </c>
      <c r="I434" s="499"/>
      <c r="J434" s="512"/>
      <c r="K434" s="492"/>
    </row>
    <row r="435" spans="1:11" ht="15.75" customHeight="1">
      <c r="A435" s="504" t="s">
        <v>530</v>
      </c>
      <c r="B435" s="489">
        <f t="shared" si="15"/>
        <v>44875</v>
      </c>
      <c r="C435" s="487"/>
      <c r="D435" s="490"/>
      <c r="E435" s="498" t="s">
        <v>608</v>
      </c>
      <c r="F435" s="490"/>
      <c r="G435" s="499"/>
      <c r="H435" s="499"/>
      <c r="I435" s="499"/>
      <c r="J435" s="490"/>
      <c r="K435" s="492"/>
    </row>
    <row r="436" spans="1:11" ht="15.75" customHeight="1">
      <c r="A436" s="504" t="s">
        <v>533</v>
      </c>
      <c r="B436" s="489">
        <f t="shared" si="15"/>
        <v>44876</v>
      </c>
      <c r="C436" s="511" t="s">
        <v>1760</v>
      </c>
      <c r="D436" s="490" t="s">
        <v>2001</v>
      </c>
      <c r="E436" s="498" t="s">
        <v>24</v>
      </c>
      <c r="F436" s="490" t="s">
        <v>2002</v>
      </c>
      <c r="G436" s="499" t="s">
        <v>591</v>
      </c>
      <c r="H436" s="499">
        <v>54</v>
      </c>
      <c r="I436" s="499"/>
      <c r="J436" s="490"/>
      <c r="K436" s="492"/>
    </row>
    <row r="437" spans="1:11" ht="15.75" customHeight="1">
      <c r="A437" s="640" t="s">
        <v>535</v>
      </c>
      <c r="B437" s="667">
        <f t="shared" si="15"/>
        <v>44877</v>
      </c>
      <c r="C437" s="642"/>
      <c r="D437" s="643"/>
      <c r="E437" s="644" t="s">
        <v>608</v>
      </c>
      <c r="F437" s="643"/>
      <c r="G437" s="647"/>
      <c r="H437" s="647"/>
      <c r="I437" s="647"/>
      <c r="J437" s="669"/>
      <c r="K437" s="498"/>
    </row>
    <row r="438" spans="1:11" ht="15.75" customHeight="1">
      <c r="A438" s="661" t="s">
        <v>536</v>
      </c>
      <c r="B438" s="673">
        <f t="shared" si="15"/>
        <v>44878</v>
      </c>
      <c r="C438" s="684"/>
      <c r="D438" s="685"/>
      <c r="E438" s="654" t="s">
        <v>608</v>
      </c>
      <c r="F438" s="686"/>
      <c r="G438" s="687"/>
      <c r="H438" s="687"/>
      <c r="I438" s="686"/>
      <c r="J438" s="688"/>
      <c r="K438" s="498"/>
    </row>
    <row r="439" spans="1:11" ht="15.75" customHeight="1">
      <c r="A439" s="504" t="s">
        <v>538</v>
      </c>
      <c r="B439" s="489">
        <f t="shared" si="15"/>
        <v>44879</v>
      </c>
      <c r="C439" s="487">
        <v>0.39583333333333331</v>
      </c>
      <c r="D439" s="490" t="s">
        <v>1678</v>
      </c>
      <c r="E439" s="498" t="s">
        <v>607</v>
      </c>
      <c r="F439" s="490" t="s">
        <v>1688</v>
      </c>
      <c r="G439" s="509" t="s">
        <v>19</v>
      </c>
      <c r="H439" s="505">
        <v>54</v>
      </c>
      <c r="I439" s="663"/>
      <c r="J439" s="490"/>
      <c r="K439" s="492"/>
    </row>
    <row r="440" spans="1:11" ht="15.75" customHeight="1">
      <c r="A440" s="504" t="s">
        <v>541</v>
      </c>
      <c r="B440" s="489">
        <f t="shared" si="15"/>
        <v>44880</v>
      </c>
      <c r="C440" s="487">
        <v>0.41666666666666669</v>
      </c>
      <c r="D440" s="490" t="s">
        <v>1679</v>
      </c>
      <c r="E440" s="498" t="s">
        <v>575</v>
      </c>
      <c r="F440" s="490" t="s">
        <v>1680</v>
      </c>
      <c r="G440" s="488" t="s">
        <v>19</v>
      </c>
      <c r="H440" s="499">
        <v>54</v>
      </c>
      <c r="I440" s="499"/>
      <c r="J440" s="498"/>
      <c r="K440" s="492"/>
    </row>
    <row r="441" spans="1:11" ht="15.75" customHeight="1">
      <c r="A441" s="504" t="s">
        <v>527</v>
      </c>
      <c r="B441" s="489">
        <f t="shared" si="15"/>
        <v>44881</v>
      </c>
      <c r="C441" s="491">
        <v>0.39583333333333331</v>
      </c>
      <c r="D441" s="490" t="s">
        <v>1681</v>
      </c>
      <c r="E441" s="498" t="s">
        <v>575</v>
      </c>
      <c r="F441" s="512" t="s">
        <v>18</v>
      </c>
      <c r="G441" s="499" t="s">
        <v>19</v>
      </c>
      <c r="H441" s="499">
        <v>54</v>
      </c>
      <c r="I441" s="505"/>
      <c r="J441" s="498"/>
      <c r="K441" s="492"/>
    </row>
    <row r="442" spans="1:11" ht="15.75" customHeight="1">
      <c r="A442" s="504" t="s">
        <v>530</v>
      </c>
      <c r="B442" s="489">
        <f t="shared" si="15"/>
        <v>44882</v>
      </c>
      <c r="C442" s="491"/>
      <c r="D442" s="490"/>
      <c r="E442" s="498" t="s">
        <v>575</v>
      </c>
      <c r="F442" s="490"/>
      <c r="G442" s="499"/>
      <c r="H442" s="499"/>
      <c r="I442" s="505"/>
      <c r="J442" s="498"/>
      <c r="K442" s="492"/>
    </row>
    <row r="443" spans="1:11" ht="15.75" customHeight="1">
      <c r="A443" s="504" t="s">
        <v>533</v>
      </c>
      <c r="B443" s="489">
        <f t="shared" si="15"/>
        <v>44883</v>
      </c>
      <c r="C443" s="487"/>
      <c r="D443" s="490" t="s">
        <v>2003</v>
      </c>
      <c r="E443" s="498" t="s">
        <v>575</v>
      </c>
      <c r="F443" s="490"/>
      <c r="G443" s="499"/>
      <c r="H443" s="499"/>
      <c r="I443" s="499"/>
      <c r="J443" s="498"/>
      <c r="K443" s="492"/>
    </row>
    <row r="444" spans="1:11" ht="15.75" customHeight="1">
      <c r="A444" s="640" t="s">
        <v>535</v>
      </c>
      <c r="B444" s="667">
        <f t="shared" si="15"/>
        <v>44884</v>
      </c>
      <c r="C444" s="642">
        <v>0.45833333333333331</v>
      </c>
      <c r="D444" s="643" t="s">
        <v>1657</v>
      </c>
      <c r="E444" s="644" t="s">
        <v>575</v>
      </c>
      <c r="F444" s="643" t="s">
        <v>2004</v>
      </c>
      <c r="G444" s="647" t="s">
        <v>591</v>
      </c>
      <c r="H444" s="647">
        <v>54</v>
      </c>
      <c r="I444" s="668"/>
      <c r="J444" s="669"/>
      <c r="K444" s="498"/>
    </row>
    <row r="445" spans="1:11" ht="15.75" customHeight="1">
      <c r="A445" s="661" t="s">
        <v>536</v>
      </c>
      <c r="B445" s="673">
        <f t="shared" si="15"/>
        <v>44885</v>
      </c>
      <c r="C445" s="680">
        <v>0.58333333333333337</v>
      </c>
      <c r="D445" s="653" t="s">
        <v>1360</v>
      </c>
      <c r="E445" s="654" t="s">
        <v>575</v>
      </c>
      <c r="F445" s="653" t="s">
        <v>1998</v>
      </c>
      <c r="G445" s="655"/>
      <c r="H445" s="655">
        <v>54</v>
      </c>
      <c r="I445" s="689"/>
      <c r="J445" s="688"/>
      <c r="K445" s="498"/>
    </row>
    <row r="446" spans="1:11" ht="15.75" customHeight="1">
      <c r="A446" s="504" t="s">
        <v>538</v>
      </c>
      <c r="B446" s="489">
        <f>B445+1</f>
        <v>44886</v>
      </c>
      <c r="C446" s="487">
        <v>0.39583333333333331</v>
      </c>
      <c r="D446" s="490" t="s">
        <v>1678</v>
      </c>
      <c r="E446" s="498" t="s">
        <v>564</v>
      </c>
      <c r="F446" s="490" t="s">
        <v>1688</v>
      </c>
      <c r="G446" s="509" t="s">
        <v>19</v>
      </c>
      <c r="H446" s="505">
        <v>54</v>
      </c>
      <c r="I446" s="499"/>
      <c r="J446" s="498"/>
      <c r="K446" s="492"/>
    </row>
    <row r="447" spans="1:11" ht="15.75" customHeight="1">
      <c r="A447" s="504" t="s">
        <v>541</v>
      </c>
      <c r="B447" s="1547">
        <f>B446+1</f>
        <v>44887</v>
      </c>
      <c r="C447" s="690">
        <v>0.8125</v>
      </c>
      <c r="D447" s="691" t="s">
        <v>2005</v>
      </c>
      <c r="E447" s="692"/>
      <c r="F447" s="691"/>
      <c r="G447" s="693"/>
      <c r="H447" s="693"/>
      <c r="I447" s="690"/>
      <c r="J447" s="694"/>
      <c r="K447" s="492"/>
    </row>
    <row r="448" spans="1:11" ht="15.75" customHeight="1">
      <c r="A448" s="504"/>
      <c r="B448" s="1548"/>
      <c r="C448" s="487">
        <v>0.41666666666666669</v>
      </c>
      <c r="D448" s="490" t="s">
        <v>1679</v>
      </c>
      <c r="E448" s="498" t="s">
        <v>567</v>
      </c>
      <c r="F448" s="490" t="s">
        <v>1680</v>
      </c>
      <c r="G448" s="488" t="s">
        <v>19</v>
      </c>
      <c r="H448" s="499">
        <v>54</v>
      </c>
      <c r="I448" s="487"/>
      <c r="J448" s="490"/>
      <c r="K448" s="492"/>
    </row>
    <row r="449" spans="1:11" ht="15.75" customHeight="1">
      <c r="A449" s="504" t="s">
        <v>527</v>
      </c>
      <c r="B449" s="489">
        <f>B447+1</f>
        <v>44888</v>
      </c>
      <c r="C449" s="491">
        <v>0.39583333333333331</v>
      </c>
      <c r="D449" s="490" t="s">
        <v>1681</v>
      </c>
      <c r="E449" s="498" t="s">
        <v>567</v>
      </c>
      <c r="F449" s="490" t="s">
        <v>2000</v>
      </c>
      <c r="G449" s="499" t="s">
        <v>19</v>
      </c>
      <c r="H449" s="499">
        <v>54</v>
      </c>
      <c r="I449" s="505"/>
      <c r="J449" s="490"/>
      <c r="K449" s="492"/>
    </row>
    <row r="450" spans="1:11" ht="15.75" customHeight="1">
      <c r="A450" s="504" t="s">
        <v>530</v>
      </c>
      <c r="B450" s="489">
        <f t="shared" ref="B450:B456" si="16">B449+1</f>
        <v>44889</v>
      </c>
      <c r="C450" s="695"/>
      <c r="D450" s="490"/>
      <c r="E450" s="498" t="s">
        <v>567</v>
      </c>
      <c r="F450" s="663"/>
      <c r="G450" s="696"/>
      <c r="H450" s="696"/>
      <c r="I450" s="663"/>
      <c r="J450" s="663"/>
      <c r="K450" s="492"/>
    </row>
    <row r="451" spans="1:11" ht="15.75" customHeight="1">
      <c r="A451" s="504" t="s">
        <v>533</v>
      </c>
      <c r="B451" s="489">
        <f t="shared" si="16"/>
        <v>44890</v>
      </c>
      <c r="C451" s="487"/>
      <c r="D451" s="510"/>
      <c r="E451" s="498" t="s">
        <v>567</v>
      </c>
      <c r="F451" s="490"/>
      <c r="G451" s="499"/>
      <c r="H451" s="508"/>
      <c r="I451" s="499"/>
      <c r="J451" s="490"/>
      <c r="K451" s="492"/>
    </row>
    <row r="452" spans="1:11" ht="15.75" customHeight="1">
      <c r="A452" s="640" t="s">
        <v>535</v>
      </c>
      <c r="B452" s="667">
        <f t="shared" si="16"/>
        <v>44891</v>
      </c>
      <c r="C452" s="697"/>
      <c r="D452" s="698"/>
      <c r="E452" s="644" t="s">
        <v>567</v>
      </c>
      <c r="F452" s="699"/>
      <c r="G452" s="700"/>
      <c r="H452" s="701"/>
      <c r="I452" s="702"/>
      <c r="J452" s="703"/>
      <c r="K452" s="498"/>
    </row>
    <row r="453" spans="1:11" ht="15.75" customHeight="1">
      <c r="A453" s="704" t="s">
        <v>536</v>
      </c>
      <c r="B453" s="673">
        <f t="shared" si="16"/>
        <v>44892</v>
      </c>
      <c r="C453" s="705"/>
      <c r="D453" s="653"/>
      <c r="E453" s="654" t="s">
        <v>567</v>
      </c>
      <c r="F453" s="653"/>
      <c r="G453" s="655"/>
      <c r="H453" s="655"/>
      <c r="I453" s="682"/>
      <c r="J453" s="674"/>
      <c r="K453" s="498"/>
    </row>
    <row r="454" spans="1:11" ht="15.75" customHeight="1">
      <c r="A454" s="504" t="s">
        <v>538</v>
      </c>
      <c r="B454" s="489">
        <f t="shared" si="16"/>
        <v>44893</v>
      </c>
      <c r="C454" s="487">
        <v>0.39583333333333331</v>
      </c>
      <c r="D454" s="490" t="s">
        <v>1678</v>
      </c>
      <c r="E454" s="498" t="s">
        <v>596</v>
      </c>
      <c r="F454" s="490" t="s">
        <v>1688</v>
      </c>
      <c r="G454" s="509" t="s">
        <v>19</v>
      </c>
      <c r="H454" s="505">
        <v>54</v>
      </c>
      <c r="I454" s="499"/>
      <c r="J454" s="490"/>
      <c r="K454" s="492"/>
    </row>
    <row r="455" spans="1:11" ht="15.75" customHeight="1">
      <c r="A455" s="504" t="s">
        <v>541</v>
      </c>
      <c r="B455" s="489">
        <f t="shared" si="16"/>
        <v>44894</v>
      </c>
      <c r="C455" s="487">
        <v>0.41666666666666669</v>
      </c>
      <c r="D455" s="490" t="s">
        <v>1679</v>
      </c>
      <c r="E455" s="498" t="s">
        <v>608</v>
      </c>
      <c r="F455" s="490" t="s">
        <v>1680</v>
      </c>
      <c r="G455" s="488" t="s">
        <v>19</v>
      </c>
      <c r="H455" s="499">
        <v>54</v>
      </c>
      <c r="I455" s="499"/>
      <c r="J455" s="490"/>
      <c r="K455" s="492"/>
    </row>
    <row r="456" spans="1:11" ht="15.75" customHeight="1">
      <c r="A456" s="513" t="s">
        <v>527</v>
      </c>
      <c r="B456" s="489">
        <f t="shared" si="16"/>
        <v>44895</v>
      </c>
      <c r="C456" s="487">
        <v>0.39583333333333331</v>
      </c>
      <c r="D456" s="490" t="s">
        <v>1681</v>
      </c>
      <c r="E456" s="498" t="s">
        <v>608</v>
      </c>
      <c r="F456" s="490" t="s">
        <v>2006</v>
      </c>
      <c r="G456" s="499" t="s">
        <v>591</v>
      </c>
      <c r="H456" s="499">
        <v>54</v>
      </c>
      <c r="I456" s="499"/>
      <c r="J456" s="490"/>
      <c r="K456" s="492"/>
    </row>
    <row r="457" spans="1:11" ht="26.45" customHeight="1">
      <c r="A457" s="1535" t="s">
        <v>487</v>
      </c>
      <c r="B457" s="1536"/>
      <c r="C457" s="1536"/>
      <c r="D457" s="1536"/>
      <c r="E457" s="1536"/>
      <c r="F457" s="1536"/>
      <c r="G457" s="1536"/>
      <c r="H457" s="1536"/>
      <c r="I457" s="1536"/>
      <c r="J457" s="1537"/>
      <c r="K457" s="492"/>
    </row>
    <row r="458" spans="1:11" ht="15.75" customHeight="1">
      <c r="A458" s="502" t="s">
        <v>4</v>
      </c>
      <c r="B458" s="502" t="s">
        <v>495</v>
      </c>
      <c r="C458" s="503" t="s">
        <v>5</v>
      </c>
      <c r="D458" s="502" t="s">
        <v>523</v>
      </c>
      <c r="E458" s="502" t="s">
        <v>7</v>
      </c>
      <c r="F458" s="502" t="s">
        <v>524</v>
      </c>
      <c r="G458" s="503" t="s">
        <v>9</v>
      </c>
      <c r="H458" s="503" t="s">
        <v>525</v>
      </c>
      <c r="I458" s="502" t="s">
        <v>911</v>
      </c>
      <c r="J458" s="502" t="s">
        <v>1323</v>
      </c>
      <c r="K458" s="492"/>
    </row>
    <row r="459" spans="1:11" ht="15.75" customHeight="1">
      <c r="A459" s="513" t="s">
        <v>530</v>
      </c>
      <c r="B459" s="489">
        <f>B456+1</f>
        <v>44896</v>
      </c>
      <c r="C459" s="487"/>
      <c r="D459" s="490"/>
      <c r="E459" s="498" t="s">
        <v>608</v>
      </c>
      <c r="F459" s="490"/>
      <c r="G459" s="499"/>
      <c r="H459" s="499"/>
      <c r="I459" s="499"/>
      <c r="J459" s="490"/>
      <c r="K459" s="492"/>
    </row>
    <row r="460" spans="1:11" ht="15.75" customHeight="1">
      <c r="A460" s="513" t="s">
        <v>533</v>
      </c>
      <c r="B460" s="489">
        <f>B459+1</f>
        <v>44897</v>
      </c>
      <c r="C460" s="487"/>
      <c r="D460" s="490"/>
      <c r="E460" s="498" t="s">
        <v>608</v>
      </c>
      <c r="F460" s="490"/>
      <c r="G460" s="499"/>
      <c r="H460" s="499"/>
      <c r="I460" s="499"/>
      <c r="J460" s="490"/>
      <c r="K460" s="492"/>
    </row>
    <row r="461" spans="1:11" ht="15.75" customHeight="1">
      <c r="A461" s="706" t="s">
        <v>535</v>
      </c>
      <c r="B461" s="667">
        <f>B460+1</f>
        <v>44898</v>
      </c>
      <c r="C461" s="642"/>
      <c r="D461" s="643"/>
      <c r="E461" s="644" t="s">
        <v>608</v>
      </c>
      <c r="F461" s="643"/>
      <c r="G461" s="647"/>
      <c r="H461" s="647"/>
      <c r="I461" s="647"/>
      <c r="J461" s="660"/>
      <c r="K461" s="492"/>
    </row>
    <row r="462" spans="1:11" ht="15.75" customHeight="1">
      <c r="A462" s="704" t="s">
        <v>536</v>
      </c>
      <c r="B462" s="673">
        <f>B461+1</f>
        <v>44899</v>
      </c>
      <c r="C462" s="705">
        <v>0.41666666666666669</v>
      </c>
      <c r="D462" s="653" t="s">
        <v>31</v>
      </c>
      <c r="E462" s="654" t="s">
        <v>608</v>
      </c>
      <c r="F462" s="653" t="s">
        <v>31</v>
      </c>
      <c r="G462" s="655" t="s">
        <v>36</v>
      </c>
      <c r="H462" s="655">
        <v>54</v>
      </c>
      <c r="I462" s="682"/>
      <c r="J462" s="653"/>
      <c r="K462" s="492"/>
    </row>
    <row r="463" spans="1:11" ht="15.75" customHeight="1">
      <c r="A463" s="513" t="s">
        <v>538</v>
      </c>
      <c r="B463" s="489">
        <f>B462+1</f>
        <v>44900</v>
      </c>
      <c r="C463" s="487">
        <v>0.39583333333333331</v>
      </c>
      <c r="D463" s="490" t="s">
        <v>1678</v>
      </c>
      <c r="E463" s="498" t="s">
        <v>607</v>
      </c>
      <c r="F463" s="490" t="s">
        <v>1688</v>
      </c>
      <c r="G463" s="509" t="s">
        <v>19</v>
      </c>
      <c r="H463" s="505">
        <v>54</v>
      </c>
      <c r="I463" s="499"/>
      <c r="J463" s="490"/>
      <c r="K463" s="492"/>
    </row>
    <row r="464" spans="1:11" ht="15.75" customHeight="1">
      <c r="A464" s="513" t="s">
        <v>541</v>
      </c>
      <c r="B464" s="489">
        <f>B463+1</f>
        <v>44901</v>
      </c>
      <c r="C464" s="487">
        <v>0.41666666666666669</v>
      </c>
      <c r="D464" s="490" t="s">
        <v>1679</v>
      </c>
      <c r="E464" s="498" t="s">
        <v>575</v>
      </c>
      <c r="F464" s="490" t="s">
        <v>1680</v>
      </c>
      <c r="G464" s="488" t="s">
        <v>19</v>
      </c>
      <c r="H464" s="499">
        <v>54</v>
      </c>
      <c r="I464" s="499"/>
      <c r="J464" s="490"/>
      <c r="K464" s="492"/>
    </row>
    <row r="465" spans="1:11" ht="15.75" customHeight="1">
      <c r="A465" s="513" t="s">
        <v>527</v>
      </c>
      <c r="B465" s="489">
        <f t="shared" ref="B465:B466" si="17">B464+1</f>
        <v>44902</v>
      </c>
      <c r="C465" s="491">
        <v>0.39583333333333331</v>
      </c>
      <c r="D465" s="490" t="s">
        <v>1681</v>
      </c>
      <c r="E465" s="498" t="s">
        <v>575</v>
      </c>
      <c r="F465" s="490" t="s">
        <v>18</v>
      </c>
      <c r="G465" s="499" t="s">
        <v>19</v>
      </c>
      <c r="H465" s="499">
        <v>54</v>
      </c>
      <c r="I465" s="505"/>
      <c r="J465" s="490"/>
      <c r="K465" s="492"/>
    </row>
    <row r="466" spans="1:11" ht="15.75" customHeight="1">
      <c r="A466" s="513" t="s">
        <v>530</v>
      </c>
      <c r="B466" s="489">
        <f t="shared" si="17"/>
        <v>44903</v>
      </c>
      <c r="C466" s="487"/>
      <c r="D466" s="490"/>
      <c r="E466" s="498" t="s">
        <v>575</v>
      </c>
      <c r="F466" s="490"/>
      <c r="G466" s="499"/>
      <c r="H466" s="499"/>
      <c r="I466" s="499"/>
      <c r="J466" s="490"/>
      <c r="K466" s="492"/>
    </row>
    <row r="467" spans="1:11" ht="15.75" customHeight="1">
      <c r="A467" s="513" t="s">
        <v>533</v>
      </c>
      <c r="B467" s="489">
        <f>B466+1</f>
        <v>44904</v>
      </c>
      <c r="C467" s="487"/>
      <c r="D467" s="490"/>
      <c r="E467" s="498" t="s">
        <v>575</v>
      </c>
      <c r="F467" s="490"/>
      <c r="G467" s="499"/>
      <c r="H467" s="499"/>
      <c r="I467" s="499"/>
      <c r="J467" s="490"/>
      <c r="K467" s="492"/>
    </row>
    <row r="468" spans="1:11" ht="15.75" customHeight="1">
      <c r="A468" s="706" t="s">
        <v>535</v>
      </c>
      <c r="B468" s="667">
        <f>B467+1</f>
        <v>44905</v>
      </c>
      <c r="C468" s="642"/>
      <c r="D468" s="643"/>
      <c r="E468" s="644" t="s">
        <v>575</v>
      </c>
      <c r="F468" s="643"/>
      <c r="G468" s="647"/>
      <c r="H468" s="647"/>
      <c r="I468" s="647"/>
      <c r="J468" s="660"/>
      <c r="K468" s="492"/>
    </row>
    <row r="469" spans="1:11" ht="15.75" customHeight="1">
      <c r="A469" s="704" t="s">
        <v>536</v>
      </c>
      <c r="B469" s="673">
        <f>B468+1</f>
        <v>44906</v>
      </c>
      <c r="C469" s="707"/>
      <c r="D469" s="653"/>
      <c r="E469" s="654" t="s">
        <v>575</v>
      </c>
      <c r="F469" s="653"/>
      <c r="G469" s="655"/>
      <c r="H469" s="655"/>
      <c r="I469" s="655"/>
      <c r="J469" s="653"/>
      <c r="K469" s="492"/>
    </row>
    <row r="470" spans="1:11" ht="15.75" customHeight="1">
      <c r="A470" s="513" t="s">
        <v>538</v>
      </c>
      <c r="B470" s="489">
        <f>B469+1</f>
        <v>44907</v>
      </c>
      <c r="C470" s="487">
        <v>0.39583333333333331</v>
      </c>
      <c r="D470" s="490" t="s">
        <v>1678</v>
      </c>
      <c r="E470" s="498" t="s">
        <v>564</v>
      </c>
      <c r="F470" s="490" t="s">
        <v>1688</v>
      </c>
      <c r="G470" s="509" t="s">
        <v>19</v>
      </c>
      <c r="H470" s="505">
        <v>54</v>
      </c>
      <c r="I470" s="499"/>
      <c r="J470" s="490"/>
      <c r="K470" s="492"/>
    </row>
    <row r="471" spans="1:11" ht="15.75" customHeight="1">
      <c r="A471" s="513" t="s">
        <v>541</v>
      </c>
      <c r="B471" s="489">
        <f t="shared" ref="B471:B488" si="18">B470+1</f>
        <v>44908</v>
      </c>
      <c r="C471" s="487">
        <v>0.41666666666666669</v>
      </c>
      <c r="D471" s="490" t="s">
        <v>1679</v>
      </c>
      <c r="E471" s="498" t="s">
        <v>567</v>
      </c>
      <c r="F471" s="490" t="s">
        <v>2007</v>
      </c>
      <c r="G471" s="488" t="s">
        <v>19</v>
      </c>
      <c r="H471" s="499">
        <v>54</v>
      </c>
      <c r="I471" s="499"/>
      <c r="J471" s="490"/>
      <c r="K471" s="492"/>
    </row>
    <row r="472" spans="1:11" ht="15.75" customHeight="1">
      <c r="A472" s="513" t="s">
        <v>527</v>
      </c>
      <c r="B472" s="489">
        <f t="shared" si="18"/>
        <v>44909</v>
      </c>
      <c r="C472" s="491">
        <v>0.39583333333333331</v>
      </c>
      <c r="D472" s="490" t="s">
        <v>1681</v>
      </c>
      <c r="E472" s="498" t="s">
        <v>567</v>
      </c>
      <c r="F472" s="490" t="s">
        <v>2008</v>
      </c>
      <c r="G472" s="499" t="s">
        <v>19</v>
      </c>
      <c r="H472" s="499">
        <v>54</v>
      </c>
      <c r="I472" s="499"/>
      <c r="J472" s="490"/>
      <c r="K472" s="492"/>
    </row>
    <row r="473" spans="1:11" ht="15.75" customHeight="1">
      <c r="A473" s="513" t="s">
        <v>530</v>
      </c>
      <c r="B473" s="489">
        <f t="shared" si="18"/>
        <v>44910</v>
      </c>
      <c r="C473" s="491">
        <v>0.41666666666666669</v>
      </c>
      <c r="D473" s="490" t="s">
        <v>2009</v>
      </c>
      <c r="E473" s="498" t="s">
        <v>567</v>
      </c>
      <c r="F473" s="490" t="s">
        <v>2009</v>
      </c>
      <c r="G473" s="499" t="s">
        <v>1694</v>
      </c>
      <c r="H473" s="499">
        <v>54</v>
      </c>
      <c r="I473" s="505"/>
      <c r="J473" s="490"/>
      <c r="K473" s="492"/>
    </row>
    <row r="474" spans="1:11" ht="15.75" customHeight="1">
      <c r="A474" s="513" t="s">
        <v>533</v>
      </c>
      <c r="B474" s="489">
        <f t="shared" si="18"/>
        <v>44911</v>
      </c>
      <c r="C474" s="487"/>
      <c r="D474" s="490"/>
      <c r="E474" s="498" t="s">
        <v>567</v>
      </c>
      <c r="F474" s="490"/>
      <c r="G474" s="499"/>
      <c r="H474" s="499"/>
      <c r="I474" s="499"/>
      <c r="J474" s="490"/>
      <c r="K474" s="492"/>
    </row>
    <row r="475" spans="1:11" ht="15.75" customHeight="1">
      <c r="A475" s="706" t="s">
        <v>535</v>
      </c>
      <c r="B475" s="667">
        <f t="shared" si="18"/>
        <v>44912</v>
      </c>
      <c r="C475" s="708"/>
      <c r="D475" s="709"/>
      <c r="E475" s="644" t="s">
        <v>567</v>
      </c>
      <c r="F475" s="709"/>
      <c r="G475" s="701"/>
      <c r="H475" s="701"/>
      <c r="I475" s="701"/>
      <c r="J475" s="710"/>
      <c r="K475" s="492"/>
    </row>
    <row r="476" spans="1:11" ht="15.75" customHeight="1">
      <c r="A476" s="704" t="s">
        <v>536</v>
      </c>
      <c r="B476" s="673">
        <f t="shared" si="18"/>
        <v>44913</v>
      </c>
      <c r="C476" s="707" t="s">
        <v>2010</v>
      </c>
      <c r="D476" s="653" t="s">
        <v>1669</v>
      </c>
      <c r="E476" s="654" t="s">
        <v>567</v>
      </c>
      <c r="F476" s="653" t="s">
        <v>1719</v>
      </c>
      <c r="G476" s="655" t="s">
        <v>591</v>
      </c>
      <c r="H476" s="655">
        <v>54</v>
      </c>
      <c r="I476" s="655"/>
      <c r="J476" s="653"/>
      <c r="K476" s="492"/>
    </row>
    <row r="477" spans="1:11" ht="15.75" customHeight="1">
      <c r="A477" s="513" t="s">
        <v>538</v>
      </c>
      <c r="B477" s="489">
        <f t="shared" si="18"/>
        <v>44914</v>
      </c>
      <c r="C477" s="487">
        <v>0.39583333333333331</v>
      </c>
      <c r="D477" s="490" t="s">
        <v>1678</v>
      </c>
      <c r="E477" s="498" t="s">
        <v>596</v>
      </c>
      <c r="F477" s="490" t="s">
        <v>1688</v>
      </c>
      <c r="G477" s="509" t="s">
        <v>19</v>
      </c>
      <c r="H477" s="505">
        <v>54</v>
      </c>
      <c r="I477" s="499"/>
      <c r="J477" s="490"/>
      <c r="K477" s="492"/>
    </row>
    <row r="478" spans="1:11" ht="15.75" customHeight="1">
      <c r="A478" s="513" t="s">
        <v>541</v>
      </c>
      <c r="B478" s="489">
        <f t="shared" si="18"/>
        <v>44915</v>
      </c>
      <c r="C478" s="487">
        <v>0.41666666666666669</v>
      </c>
      <c r="D478" s="490" t="s">
        <v>1679</v>
      </c>
      <c r="E478" s="498" t="s">
        <v>608</v>
      </c>
      <c r="F478" s="490" t="s">
        <v>1680</v>
      </c>
      <c r="G478" s="488" t="s">
        <v>19</v>
      </c>
      <c r="H478" s="499">
        <v>54</v>
      </c>
      <c r="I478" s="499"/>
      <c r="J478" s="490"/>
      <c r="K478" s="492"/>
    </row>
    <row r="479" spans="1:11" ht="15.75" customHeight="1">
      <c r="A479" s="513" t="s">
        <v>527</v>
      </c>
      <c r="B479" s="489">
        <f t="shared" si="18"/>
        <v>44916</v>
      </c>
      <c r="C479" s="491">
        <v>0.39583333333333331</v>
      </c>
      <c r="D479" s="490" t="s">
        <v>1681</v>
      </c>
      <c r="E479" s="498" t="s">
        <v>608</v>
      </c>
      <c r="F479" s="490" t="s">
        <v>18</v>
      </c>
      <c r="G479" s="499" t="s">
        <v>19</v>
      </c>
      <c r="H479" s="499">
        <v>54</v>
      </c>
      <c r="I479" s="499"/>
      <c r="J479" s="510"/>
      <c r="K479" s="492"/>
    </row>
    <row r="480" spans="1:11" ht="15.75" customHeight="1">
      <c r="A480" s="513" t="s">
        <v>530</v>
      </c>
      <c r="B480" s="489">
        <f t="shared" si="18"/>
        <v>44917</v>
      </c>
      <c r="C480" s="511"/>
      <c r="D480" s="506"/>
      <c r="E480" s="498" t="s">
        <v>608</v>
      </c>
      <c r="F480" s="510"/>
      <c r="G480" s="711"/>
      <c r="H480" s="499"/>
      <c r="I480" s="499"/>
      <c r="J480" s="510"/>
      <c r="K480" s="492"/>
    </row>
    <row r="481" spans="1:11" ht="15.75" customHeight="1">
      <c r="A481" s="513" t="s">
        <v>533</v>
      </c>
      <c r="B481" s="489">
        <f t="shared" si="18"/>
        <v>44918</v>
      </c>
      <c r="C481" s="487"/>
      <c r="D481" s="506"/>
      <c r="E481" s="498" t="s">
        <v>608</v>
      </c>
      <c r="F481" s="510"/>
      <c r="G481" s="711"/>
      <c r="H481" s="499"/>
      <c r="I481" s="499"/>
      <c r="J481" s="490"/>
      <c r="K481" s="492"/>
    </row>
    <row r="482" spans="1:11" ht="15.75" customHeight="1">
      <c r="A482" s="706" t="s">
        <v>535</v>
      </c>
      <c r="B482" s="667">
        <f t="shared" si="18"/>
        <v>44919</v>
      </c>
      <c r="C482" s="642"/>
      <c r="D482" s="712"/>
      <c r="E482" s="644" t="s">
        <v>608</v>
      </c>
      <c r="F482" s="712"/>
      <c r="G482" s="712"/>
      <c r="H482" s="647"/>
      <c r="I482" s="647"/>
      <c r="J482" s="660"/>
      <c r="K482" s="492"/>
    </row>
    <row r="483" spans="1:11" ht="15.75" customHeight="1">
      <c r="A483" s="713" t="s">
        <v>536</v>
      </c>
      <c r="B483" s="714">
        <f t="shared" si="18"/>
        <v>44920</v>
      </c>
      <c r="C483" s="715"/>
      <c r="D483" s="716" t="s">
        <v>2011</v>
      </c>
      <c r="E483" s="717"/>
      <c r="F483" s="716" t="s">
        <v>2012</v>
      </c>
      <c r="G483" s="718"/>
      <c r="H483" s="719"/>
      <c r="I483" s="719"/>
      <c r="J483" s="720"/>
      <c r="K483" s="498"/>
    </row>
    <row r="484" spans="1:11" ht="15.75" customHeight="1">
      <c r="A484" s="713" t="s">
        <v>538</v>
      </c>
      <c r="B484" s="714">
        <f t="shared" si="18"/>
        <v>44921</v>
      </c>
      <c r="C484" s="721"/>
      <c r="D484" s="716" t="s">
        <v>2011</v>
      </c>
      <c r="E484" s="717"/>
      <c r="F484" s="716" t="s">
        <v>2012</v>
      </c>
      <c r="G484" s="722"/>
      <c r="H484" s="723"/>
      <c r="I484" s="719"/>
      <c r="J484" s="720"/>
      <c r="K484" s="498"/>
    </row>
    <row r="485" spans="1:11" ht="15.75" customHeight="1">
      <c r="A485" s="513" t="s">
        <v>541</v>
      </c>
      <c r="B485" s="489">
        <f t="shared" si="18"/>
        <v>44922</v>
      </c>
      <c r="C485" s="487">
        <v>0.41666666666666669</v>
      </c>
      <c r="D485" s="490" t="s">
        <v>1679</v>
      </c>
      <c r="E485" s="500" t="s">
        <v>575</v>
      </c>
      <c r="F485" s="490" t="s">
        <v>1680</v>
      </c>
      <c r="G485" s="488" t="s">
        <v>19</v>
      </c>
      <c r="H485" s="499">
        <v>54</v>
      </c>
      <c r="I485" s="499"/>
      <c r="J485" s="490"/>
      <c r="K485" s="492"/>
    </row>
    <row r="486" spans="1:11" ht="15.75" customHeight="1">
      <c r="A486" s="513" t="s">
        <v>527</v>
      </c>
      <c r="B486" s="489">
        <f t="shared" si="18"/>
        <v>44923</v>
      </c>
      <c r="C486" s="491">
        <v>0.39583333333333331</v>
      </c>
      <c r="D486" s="490" t="s">
        <v>1681</v>
      </c>
      <c r="E486" s="500" t="s">
        <v>575</v>
      </c>
      <c r="F486" s="490" t="s">
        <v>18</v>
      </c>
      <c r="G486" s="499" t="s">
        <v>19</v>
      </c>
      <c r="H486" s="499">
        <v>54</v>
      </c>
      <c r="I486" s="499"/>
      <c r="J486" s="490"/>
      <c r="K486" s="492"/>
    </row>
    <row r="487" spans="1:11" ht="15.75" customHeight="1">
      <c r="A487" s="513" t="s">
        <v>530</v>
      </c>
      <c r="B487" s="489">
        <f t="shared" si="18"/>
        <v>44924</v>
      </c>
      <c r="C487" s="487"/>
      <c r="D487" s="490"/>
      <c r="E487" s="500" t="s">
        <v>575</v>
      </c>
      <c r="F487" s="490"/>
      <c r="G487" s="499"/>
      <c r="H487" s="499"/>
      <c r="I487" s="499"/>
      <c r="J487" s="490"/>
      <c r="K487" s="492"/>
    </row>
    <row r="488" spans="1:11" ht="15.75" customHeight="1">
      <c r="A488" s="513" t="s">
        <v>533</v>
      </c>
      <c r="B488" s="489">
        <f t="shared" si="18"/>
        <v>44925</v>
      </c>
      <c r="C488" s="487"/>
      <c r="D488" s="490"/>
      <c r="E488" s="500" t="s">
        <v>575</v>
      </c>
      <c r="F488" s="490"/>
      <c r="G488" s="499"/>
      <c r="H488" s="499"/>
      <c r="I488" s="499"/>
      <c r="J488" s="490"/>
      <c r="K488" s="492"/>
    </row>
    <row r="489" spans="1:11" ht="15.75" customHeight="1">
      <c r="A489" s="724" t="s">
        <v>535</v>
      </c>
      <c r="B489" s="725">
        <f>B488+1</f>
        <v>44926</v>
      </c>
      <c r="C489" s="618"/>
      <c r="D489" s="726" t="s">
        <v>2013</v>
      </c>
      <c r="E489" s="727" t="s">
        <v>575</v>
      </c>
      <c r="F489" s="728"/>
      <c r="G489" s="729"/>
      <c r="H489" s="624"/>
      <c r="I489" s="624"/>
      <c r="J489" s="730"/>
      <c r="K489" s="492"/>
    </row>
    <row r="490" spans="1:11" ht="15.75" customHeight="1">
      <c r="A490" s="1539"/>
      <c r="B490" s="1539"/>
      <c r="C490" s="1539"/>
      <c r="D490" s="1539"/>
      <c r="E490" s="1539"/>
      <c r="F490" s="1539"/>
      <c r="G490" s="1539"/>
      <c r="H490" s="1539"/>
      <c r="I490" s="1539"/>
      <c r="J490" s="1540"/>
    </row>
  </sheetData>
  <mergeCells count="44">
    <mergeCell ref="A164:A165"/>
    <mergeCell ref="B164:B165"/>
    <mergeCell ref="A1:J1"/>
    <mergeCell ref="A2:J2"/>
    <mergeCell ref="A36:J36"/>
    <mergeCell ref="A68:J68"/>
    <mergeCell ref="A103:J103"/>
    <mergeCell ref="A110:A111"/>
    <mergeCell ref="B110:B111"/>
    <mergeCell ref="A119:A120"/>
    <mergeCell ref="B119:B120"/>
    <mergeCell ref="A129:A130"/>
    <mergeCell ref="B129:B130"/>
    <mergeCell ref="A147:J147"/>
    <mergeCell ref="A166:A167"/>
    <mergeCell ref="B166:B167"/>
    <mergeCell ref="A173:A174"/>
    <mergeCell ref="B173:B174"/>
    <mergeCell ref="A175:A176"/>
    <mergeCell ref="B175:B176"/>
    <mergeCell ref="A229:A230"/>
    <mergeCell ref="A182:A183"/>
    <mergeCell ref="B182:B183"/>
    <mergeCell ref="A184:A185"/>
    <mergeCell ref="B184:B185"/>
    <mergeCell ref="A194:J194"/>
    <mergeCell ref="A196:A197"/>
    <mergeCell ref="A207:A209"/>
    <mergeCell ref="A210:A211"/>
    <mergeCell ref="A218:A219"/>
    <mergeCell ref="A220:A221"/>
    <mergeCell ref="A227:A228"/>
    <mergeCell ref="A490:J490"/>
    <mergeCell ref="A236:A237"/>
    <mergeCell ref="A333:J333"/>
    <mergeCell ref="A342:A343"/>
    <mergeCell ref="B342:B343"/>
    <mergeCell ref="A354:A355"/>
    <mergeCell ref="B354:B355"/>
    <mergeCell ref="B364:B365"/>
    <mergeCell ref="A379:J379"/>
    <mergeCell ref="A422:J422"/>
    <mergeCell ref="B447:B448"/>
    <mergeCell ref="A457:J457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A0FDCA56B8A748999E8F90DF12F804" ma:contentTypeVersion="13" ma:contentTypeDescription="Een nieuw document maken." ma:contentTypeScope="" ma:versionID="ccfcf298d89c25a016afb4c45d54717f">
  <xsd:schema xmlns:xsd="http://www.w3.org/2001/XMLSchema" xmlns:xs="http://www.w3.org/2001/XMLSchema" xmlns:p="http://schemas.microsoft.com/office/2006/metadata/properties" xmlns:ns2="4ce69434-14b0-48c7-ba6c-265ad746fccf" xmlns:ns3="d1fab61b-f8e6-45c5-8d76-19fe35948ac8" targetNamespace="http://schemas.microsoft.com/office/2006/metadata/properties" ma:root="true" ma:fieldsID="c3107e232030dbb77bd716bf6bec6917" ns2:_="" ns3:_="">
    <xsd:import namespace="4ce69434-14b0-48c7-ba6c-265ad746fccf"/>
    <xsd:import namespace="d1fab61b-f8e6-45c5-8d76-19fe35948ac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69434-14b0-48c7-ba6c-265ad746fcc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415a336b-82cb-4986-975b-05baadcf11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ab61b-f8e6-45c5-8d76-19fe35948ac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6f1bec-83f4-4f25-a31a-5a58594ac2cd}" ma:internalName="TaxCatchAll" ma:showField="CatchAllData" ma:web="d1fab61b-f8e6-45c5-8d76-19fe35948a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fab61b-f8e6-45c5-8d76-19fe35948ac8" xsi:nil="true"/>
    <lcf76f155ced4ddcb4097134ff3c332f xmlns="4ce69434-14b0-48c7-ba6c-265ad746fc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E8EEC6-AD3F-43E8-AA5A-A803F55F846F}"/>
</file>

<file path=customXml/itemProps2.xml><?xml version="1.0" encoding="utf-8"?>
<ds:datastoreItem xmlns:ds="http://schemas.openxmlformats.org/officeDocument/2006/customXml" ds:itemID="{E6838B6E-4533-4F6E-9336-F893851BC1C3}"/>
</file>

<file path=customXml/itemProps3.xml><?xml version="1.0" encoding="utf-8"?>
<ds:datastoreItem xmlns:ds="http://schemas.openxmlformats.org/officeDocument/2006/customXml" ds:itemID="{CB8AFE15-7A18-49CE-93FD-55E77CBF1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</dc:creator>
  <cp:keywords/>
  <dc:description/>
  <cp:lastModifiedBy/>
  <cp:revision/>
  <dcterms:created xsi:type="dcterms:W3CDTF">2021-01-22T10:30:46Z</dcterms:created>
  <dcterms:modified xsi:type="dcterms:W3CDTF">2026-07-16T12:05:47Z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0x010100DFA0FDCA56B8A748999E8F90DF12F804</vt:lpwstr>
  </property>
  <property fmtid="{D5CDD505-2E9C-101B-9397-08002B2CF9AE}" pid="3" name="MediaServiceImageTags">
    <vt:lpwstr/>
  </property>
</Properties>
</file>