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00" windowHeight="6795" activeTab="0"/>
  </bookViews>
  <sheets>
    <sheet name="Layoutet oversigt" sheetId="1" r:id="rId1"/>
    <sheet name="Kilde - DASU" sheetId="2" r:id="rId2"/>
  </sheets>
  <definedNames/>
  <calcPr fullCalcOnLoad="1"/>
</workbook>
</file>

<file path=xl/sharedStrings.xml><?xml version="1.0" encoding="utf-8"?>
<sst xmlns="http://schemas.openxmlformats.org/spreadsheetml/2006/main" count="347" uniqueCount="156">
  <si>
    <t>Nr.</t>
  </si>
  <si>
    <t>.</t>
  </si>
  <si>
    <t>Kører</t>
  </si>
  <si>
    <t>Nat.</t>
  </si>
  <si>
    <t>Team</t>
  </si>
  <si>
    <t>Bil</t>
  </si>
  <si>
    <t>Total</t>
  </si>
  <si>
    <t>Sluttotal</t>
  </si>
  <si>
    <t>Fratrukne</t>
  </si>
  <si>
    <t>Kilde: Dansk Automobil Sports Union</t>
  </si>
  <si>
    <t>Plac.</t>
  </si>
  <si>
    <t>10.afd.</t>
  </si>
  <si>
    <t>11.afd.</t>
  </si>
  <si>
    <t>12.afd.</t>
  </si>
  <si>
    <t>13.afd.</t>
  </si>
  <si>
    <t>14.afd.</t>
  </si>
  <si>
    <t>15.afd.</t>
  </si>
  <si>
    <t>16.afd.</t>
  </si>
  <si>
    <t>18.afd.</t>
  </si>
  <si>
    <t>DARC</t>
  </si>
  <si>
    <t>AAS</t>
  </si>
  <si>
    <t>Peugeot 106 GTI</t>
  </si>
  <si>
    <t>Honda Civic CRX</t>
  </si>
  <si>
    <t>DMKA</t>
  </si>
  <si>
    <t>Toyota Corolla GTI</t>
  </si>
  <si>
    <t>Honda CRX</t>
  </si>
  <si>
    <t>Dennis Barth</t>
  </si>
  <si>
    <t>Poul Erik Jensen</t>
  </si>
  <si>
    <t>Peugeot 106 Rally</t>
  </si>
  <si>
    <t>Carsten Rasmussen</t>
  </si>
  <si>
    <t>Anders Nielsen</t>
  </si>
  <si>
    <t>Peugeot 106 XSI</t>
  </si>
  <si>
    <t>Lars Blom</t>
  </si>
  <si>
    <t>DK</t>
  </si>
  <si>
    <t>18 afdelinger, hvor de 16 er tællende</t>
  </si>
  <si>
    <t>Pointskala for løb: 25-20-17-15-13-11-9-8-7-6-5-4-3-2-1</t>
  </si>
  <si>
    <t>Tillægspoint: ingen</t>
  </si>
  <si>
    <t>Arrangør: Dansk Automobil Sports Union</t>
  </si>
  <si>
    <t>Kører.</t>
  </si>
  <si>
    <t>Klub.</t>
  </si>
  <si>
    <t>Bil.</t>
  </si>
  <si>
    <t>01.afd.</t>
  </si>
  <si>
    <t>02.afd.</t>
  </si>
  <si>
    <t>03.afd.</t>
  </si>
  <si>
    <t>04.afd.</t>
  </si>
  <si>
    <t>05.afd.</t>
  </si>
  <si>
    <t>06.afd.</t>
  </si>
  <si>
    <t>07.afd.</t>
  </si>
  <si>
    <t>08.afd.</t>
  </si>
  <si>
    <t>09.afd.</t>
  </si>
  <si>
    <t>17.afd.</t>
  </si>
  <si>
    <t>1.</t>
  </si>
  <si>
    <t>2.</t>
  </si>
  <si>
    <t>udl.</t>
  </si>
  <si>
    <t>udg.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</si>
  <si>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</si>
  <si>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</si>
  <si>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</si>
  <si>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</si>
  <si>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</si>
  <si>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</si>
  <si>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</si>
  <si>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</si>
  <si>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</si>
  <si>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Toyota Yaris T-Sport</t>
  </si>
  <si>
    <t>12.</t>
  </si>
  <si>
    <t>13.</t>
  </si>
  <si>
    <t>Peter Juhl Jensen</t>
  </si>
  <si>
    <t>14.</t>
  </si>
  <si>
    <t>Bent Tronhjem</t>
  </si>
  <si>
    <t>15.</t>
  </si>
  <si>
    <t>16.</t>
  </si>
  <si>
    <t>17.</t>
  </si>
  <si>
    <t>18.</t>
  </si>
  <si>
    <t>19.</t>
  </si>
  <si>
    <t>John Gammelgård Jensen</t>
  </si>
  <si>
    <t>20.</t>
  </si>
  <si>
    <t>21.</t>
  </si>
  <si>
    <t>Thomas Busck</t>
  </si>
  <si>
    <t>22.</t>
  </si>
  <si>
    <t>23.</t>
  </si>
  <si>
    <t>Jan Pedersen</t>
  </si>
  <si>
    <t>Toyota Corolla</t>
  </si>
  <si>
    <t>Check udelukkelser</t>
  </si>
  <si>
    <t>DASU mesterskab i gruppe N National 0-1600 cm3 - Yokohama Cup 2005</t>
  </si>
  <si>
    <t>DASU MESTERSKAB 2005</t>
  </si>
  <si>
    <t>Gr. N. National 1600</t>
  </si>
  <si>
    <t>Jyllands   Ringen           11-12.06</t>
  </si>
  <si>
    <t>Padborg              Park                    14-15.05</t>
  </si>
  <si>
    <t>Ring    Djursland       28-29.05</t>
  </si>
  <si>
    <t xml:space="preserve">Sturup      Raceway        25-26.06   </t>
  </si>
  <si>
    <t>Ring    Djursland       06-07.08</t>
  </si>
  <si>
    <t>Jyllands    Ringen                27-28.08</t>
  </si>
  <si>
    <t>Padborg     Park             17-18.09</t>
  </si>
  <si>
    <t>Jyllands   Ringen               01-02.10</t>
  </si>
  <si>
    <t>Bruttopoint</t>
  </si>
  <si>
    <t>Nettopoint</t>
  </si>
  <si>
    <t>Jan Lausten</t>
  </si>
  <si>
    <t>Honda Civic CRX 1,6</t>
  </si>
  <si>
    <t>Ruben Padkjær</t>
  </si>
  <si>
    <t>BMW Mini Cooper 1,6</t>
  </si>
  <si>
    <t>Jan Petersen</t>
  </si>
  <si>
    <t>Leif Juhl</t>
  </si>
  <si>
    <t>Thomas Mortensen</t>
  </si>
  <si>
    <t>Ole Christensen</t>
  </si>
  <si>
    <t>Honda CRX 1,6</t>
  </si>
  <si>
    <t>Claus Andersen</t>
  </si>
  <si>
    <t>Jesper Arentsen</t>
  </si>
  <si>
    <t>MSS</t>
  </si>
  <si>
    <t>VW Lupo GTI</t>
  </si>
  <si>
    <t>Lizette Peetz Olsen</t>
  </si>
  <si>
    <t>Carsten Christensen</t>
  </si>
  <si>
    <t>Peugeot 206</t>
  </si>
  <si>
    <t>Marco Schumann</t>
  </si>
  <si>
    <t>Simon Høj</t>
  </si>
  <si>
    <t>Peugeot 206 1,6</t>
  </si>
  <si>
    <t>Claus V. Sørensen</t>
  </si>
  <si>
    <t>24.</t>
  </si>
  <si>
    <t>Lars Nørremark</t>
  </si>
  <si>
    <t>25.</t>
  </si>
  <si>
    <t>Henrik Høj</t>
  </si>
  <si>
    <t>26.</t>
  </si>
  <si>
    <t>Carsten Warnich</t>
  </si>
  <si>
    <t>27.</t>
  </si>
  <si>
    <t>Benny Hall</t>
  </si>
  <si>
    <t>Peuegot 106 GTI</t>
  </si>
  <si>
    <t>28.</t>
  </si>
  <si>
    <t>Poul Henning Pedersen</t>
  </si>
  <si>
    <t>Peugeot</t>
  </si>
  <si>
    <t>29.</t>
  </si>
  <si>
    <t>Mikael Bjerregaard</t>
  </si>
  <si>
    <t>De 2 dårligste resultater i de afviklede afdelinger slettes.</t>
  </si>
  <si>
    <t>=</t>
  </si>
  <si>
    <t>udgået.</t>
  </si>
  <si>
    <t>Afdelinger hvor man er udelukket kan ikke slettes, uanset årsag.</t>
  </si>
  <si>
    <t>udelukket.</t>
  </si>
  <si>
    <t>Der givies følgnede point: 30, 25, 22, 20, 18, 16, 14, 13, 12, 11, 10, 9, 8, 7, 6, 5, 4, 3, 2, 1.</t>
  </si>
  <si>
    <t>Afdeling 01 - 300405 Jyllands-Ringen</t>
  </si>
  <si>
    <t>Afdeling 01 - 010505 Jyllands-Ringen</t>
  </si>
  <si>
    <t>Afdeling 03 - 140505 Padborg Park</t>
  </si>
  <si>
    <t>Afdeling 04 - 150505 Padborg Park</t>
  </si>
  <si>
    <t>Afdeling 05 - 290505 Ring Djursland</t>
  </si>
  <si>
    <t>Afdeling 06 - 290505 Ring Djursland</t>
  </si>
  <si>
    <t>Afdeling 07 - 110605 Jyllands-Ringen</t>
  </si>
  <si>
    <t>Afdeling 08 - 120605 Jyllands-Ringen</t>
  </si>
  <si>
    <t>Afdeling 09 - 250605 Sturup Raceway</t>
  </si>
  <si>
    <t>Afdeling 10 - 260605 Sturup Raceway</t>
  </si>
  <si>
    <t>Afdeling 12 - 070805 Ring Djursland</t>
  </si>
  <si>
    <t>Afdeling 11 - 070805 Ring Djursland</t>
  </si>
  <si>
    <t>Afdeling 13 - 270805 Jyllands-Ringen</t>
  </si>
  <si>
    <t>Afdeling 14 - 280805 Jyllands-Ringen</t>
  </si>
  <si>
    <t>Afdeling 15 - 180905 Padborg Park</t>
  </si>
  <si>
    <t>Afdeling 16 - 180905 Padborg Park</t>
  </si>
  <si>
    <t>Afdeling 17 - 011005 Jyllands-Ringen</t>
  </si>
  <si>
    <t>Afdeling 18 - 021005 Jyllands-Ringen</t>
  </si>
  <si>
    <t>Mini Cooper 1,6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</si>
</sst>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0.000"/>
    <numFmt numFmtId="176" formatCode="0.0000"/>
    <numFmt numFmtId="177" formatCode="[$-406]d\.\ mmmm\ yyyy"/>
    <numFmt numFmtId="178" formatCode="[$€-2]\ #.##000_);[Red]\([$€-2]\ #.##000\)"/>
  </numFmts>
  <fonts count="44">
    <font>
      <sz val="10"/>
      <name val="Times New Roman"/>
      <family val="0"/>
    </font>
    <font>
      <b/>
      <sz val="20"/>
      <name val="Times New Roman"/>
      <family val="1"/>
    </font>
    <font>
      <u val="single"/>
      <sz val="10"/>
      <color indexed="12"/>
      <name val="Times New Roman"/>
      <family val="0"/>
    </font>
    <font>
      <sz val="10"/>
      <color indexed="8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2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/>
    </xf>
    <xf numFmtId="0" fontId="0" fillId="0" borderId="0" xfId="51" applyFont="1" applyFill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3" fillId="0" borderId="0" xfId="0" applyFont="1" applyBorder="1" applyAlignment="1">
      <alignment horizontal="left" wrapText="1"/>
    </xf>
    <xf numFmtId="0" fontId="7" fillId="33" borderId="10" xfId="53" applyFont="1" applyFill="1" applyBorder="1">
      <alignment/>
      <protection/>
    </xf>
    <xf numFmtId="0" fontId="7" fillId="0" borderId="0" xfId="53" applyFont="1">
      <alignment/>
      <protection/>
    </xf>
    <xf numFmtId="0" fontId="7" fillId="0" borderId="11" xfId="53" applyFont="1" applyBorder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2" xfId="53" applyFont="1" applyBorder="1" applyAlignment="1">
      <alignment horizontal="center" vertical="center" textRotation="90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9" fillId="33" borderId="11" xfId="53" applyFont="1" applyFill="1" applyBorder="1" applyAlignment="1">
      <alignment horizontal="center"/>
      <protection/>
    </xf>
    <xf numFmtId="1" fontId="7" fillId="0" borderId="11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17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Border="1">
      <alignment/>
      <protection/>
    </xf>
    <xf numFmtId="0" fontId="7" fillId="0" borderId="0" xfId="53" applyFont="1" quotePrefix="1">
      <alignment/>
      <protection/>
    </xf>
    <xf numFmtId="0" fontId="0" fillId="0" borderId="0" xfId="52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53" applyFont="1" applyFill="1" applyBorder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0" borderId="14" xfId="53" applyFont="1" applyBorder="1" applyAlignment="1">
      <alignment horizontal="center" vertical="center" textRotation="90" wrapText="1"/>
      <protection/>
    </xf>
    <xf numFmtId="0" fontId="8" fillId="0" borderId="15" xfId="53" applyFont="1" applyBorder="1" applyAlignment="1">
      <alignment horizontal="center" vertical="center" textRotation="90"/>
      <protection/>
    </xf>
    <xf numFmtId="0" fontId="8" fillId="0" borderId="12" xfId="53" applyFont="1" applyBorder="1" applyAlignment="1">
      <alignment horizontal="center" vertical="center" textRotation="90"/>
      <protection/>
    </xf>
    <xf numFmtId="0" fontId="6" fillId="33" borderId="16" xfId="53" applyFont="1" applyFill="1" applyBorder="1" applyAlignment="1">
      <alignment horizontal="center"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02 - Citroën Saxo Cup" xfId="51"/>
    <cellStyle name="Normal_10 - Gr. N. 0-1600 cc" xfId="52"/>
    <cellStyle name="Normal_DASU stillinger 2005_6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1.66796875" style="0" customWidth="1"/>
    <col min="3" max="3" width="30.83203125" style="0" customWidth="1"/>
    <col min="4" max="4" width="4.83203125" style="0" customWidth="1"/>
    <col min="5" max="6" width="30.83203125" style="0" customWidth="1"/>
    <col min="7" max="25" width="3.83203125" style="0" customWidth="1"/>
    <col min="27" max="29" width="3.83203125" style="0" customWidth="1"/>
  </cols>
  <sheetData>
    <row r="1" ht="25.5">
      <c r="A1" s="2" t="s">
        <v>84</v>
      </c>
    </row>
    <row r="3" spans="1:29" ht="158.25">
      <c r="A3" t="s">
        <v>0</v>
      </c>
      <c r="C3" t="s">
        <v>2</v>
      </c>
      <c r="D3" t="s">
        <v>3</v>
      </c>
      <c r="E3" t="s">
        <v>4</v>
      </c>
      <c r="F3" t="s">
        <v>5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148</v>
      </c>
      <c r="S3" s="1" t="s">
        <v>147</v>
      </c>
      <c r="T3" s="1" t="s">
        <v>149</v>
      </c>
      <c r="U3" s="1" t="s">
        <v>150</v>
      </c>
      <c r="V3" s="1" t="s">
        <v>151</v>
      </c>
      <c r="W3" s="1" t="s">
        <v>152</v>
      </c>
      <c r="X3" s="1" t="s">
        <v>153</v>
      </c>
      <c r="Y3" s="1" t="s">
        <v>154</v>
      </c>
      <c r="AA3" s="1" t="s">
        <v>6</v>
      </c>
      <c r="AB3" s="1" t="s">
        <v>8</v>
      </c>
      <c r="AC3" s="1" t="s">
        <v>7</v>
      </c>
    </row>
    <row r="5" spans="1:29" ht="12.75">
      <c r="A5">
        <v>1</v>
      </c>
      <c r="B5" s="26" t="s">
        <v>1</v>
      </c>
      <c r="C5" s="27" t="s">
        <v>27</v>
      </c>
      <c r="D5" s="5" t="s">
        <v>33</v>
      </c>
      <c r="E5" s="27"/>
      <c r="F5" s="4" t="s">
        <v>21</v>
      </c>
      <c r="H5" s="28">
        <v>30</v>
      </c>
      <c r="I5" s="28">
        <v>18</v>
      </c>
      <c r="J5" s="28">
        <v>25</v>
      </c>
      <c r="K5" s="28">
        <v>25</v>
      </c>
      <c r="L5" s="28">
        <v>22</v>
      </c>
      <c r="M5" s="28">
        <v>18</v>
      </c>
      <c r="N5" s="28">
        <v>20</v>
      </c>
      <c r="O5" s="28">
        <v>25</v>
      </c>
      <c r="P5" s="29"/>
      <c r="Q5" s="28">
        <v>11</v>
      </c>
      <c r="R5" s="28">
        <v>25</v>
      </c>
      <c r="S5" s="28">
        <v>12</v>
      </c>
      <c r="T5" s="28">
        <v>22</v>
      </c>
      <c r="U5" s="28">
        <v>18</v>
      </c>
      <c r="V5" s="28">
        <v>25</v>
      </c>
      <c r="W5" s="28">
        <v>25</v>
      </c>
      <c r="X5" s="28">
        <v>18</v>
      </c>
      <c r="Y5" s="28">
        <v>12</v>
      </c>
      <c r="AA5">
        <f aca="true" t="shared" si="0" ref="AA5:AA33">SUM(H5:Y5)</f>
        <v>351</v>
      </c>
      <c r="AB5">
        <f>+Q5</f>
        <v>11</v>
      </c>
      <c r="AC5">
        <f aca="true" t="shared" si="1" ref="AC5:AC33">AA5-AB5</f>
        <v>340</v>
      </c>
    </row>
    <row r="6" spans="1:29" ht="12.75">
      <c r="A6">
        <v>2</v>
      </c>
      <c r="B6" s="26" t="s">
        <v>1</v>
      </c>
      <c r="C6" s="27" t="s">
        <v>29</v>
      </c>
      <c r="D6" s="5" t="s">
        <v>33</v>
      </c>
      <c r="E6" s="27"/>
      <c r="F6" s="4" t="s">
        <v>21</v>
      </c>
      <c r="H6" s="28">
        <v>16</v>
      </c>
      <c r="I6" s="28">
        <v>20</v>
      </c>
      <c r="J6" s="28">
        <v>22</v>
      </c>
      <c r="K6" s="28">
        <v>18</v>
      </c>
      <c r="L6" s="28">
        <v>18</v>
      </c>
      <c r="M6" s="28">
        <v>11</v>
      </c>
      <c r="N6" s="28">
        <v>25</v>
      </c>
      <c r="O6" s="28">
        <v>22</v>
      </c>
      <c r="P6" s="28">
        <v>14</v>
      </c>
      <c r="Q6" s="28">
        <v>16</v>
      </c>
      <c r="R6" s="28">
        <v>20</v>
      </c>
      <c r="S6" s="28">
        <v>16</v>
      </c>
      <c r="T6" s="28">
        <v>30</v>
      </c>
      <c r="U6" s="28">
        <v>22</v>
      </c>
      <c r="V6" s="28">
        <v>22</v>
      </c>
      <c r="W6" s="28">
        <v>22</v>
      </c>
      <c r="X6" s="28">
        <v>20</v>
      </c>
      <c r="Y6" s="28">
        <v>14</v>
      </c>
      <c r="AA6">
        <f t="shared" si="0"/>
        <v>348</v>
      </c>
      <c r="AB6">
        <f>+P6+M6</f>
        <v>25</v>
      </c>
      <c r="AC6">
        <f t="shared" si="1"/>
        <v>323</v>
      </c>
    </row>
    <row r="7" spans="1:29" ht="12.75">
      <c r="A7">
        <v>3</v>
      </c>
      <c r="B7" s="26" t="s">
        <v>1</v>
      </c>
      <c r="C7" s="27" t="s">
        <v>69</v>
      </c>
      <c r="D7" s="5" t="s">
        <v>33</v>
      </c>
      <c r="E7" s="27"/>
      <c r="F7" s="4" t="s">
        <v>21</v>
      </c>
      <c r="H7" s="28">
        <v>25</v>
      </c>
      <c r="I7" s="28">
        <v>30</v>
      </c>
      <c r="J7" s="28"/>
      <c r="K7" s="28"/>
      <c r="L7" s="28">
        <v>30</v>
      </c>
      <c r="M7" s="28">
        <v>30</v>
      </c>
      <c r="N7" s="28">
        <v>30</v>
      </c>
      <c r="O7" s="28">
        <v>20</v>
      </c>
      <c r="P7" s="28"/>
      <c r="Q7" s="28"/>
      <c r="R7" s="28">
        <v>30</v>
      </c>
      <c r="S7" s="28">
        <v>30</v>
      </c>
      <c r="T7" s="28">
        <v>20</v>
      </c>
      <c r="U7" s="28"/>
      <c r="V7" s="28">
        <v>18</v>
      </c>
      <c r="W7" s="28">
        <v>20</v>
      </c>
      <c r="X7" s="28">
        <v>25</v>
      </c>
      <c r="Y7" s="28"/>
      <c r="AA7">
        <f t="shared" si="0"/>
        <v>308</v>
      </c>
      <c r="AC7">
        <f t="shared" si="1"/>
        <v>308</v>
      </c>
    </row>
    <row r="8" spans="1:29" ht="12.75">
      <c r="A8">
        <v>4</v>
      </c>
      <c r="B8" s="26" t="s">
        <v>1</v>
      </c>
      <c r="C8" s="27" t="s">
        <v>75</v>
      </c>
      <c r="D8" s="5" t="s">
        <v>33</v>
      </c>
      <c r="E8" s="27"/>
      <c r="F8" s="4" t="s">
        <v>28</v>
      </c>
      <c r="H8" s="28"/>
      <c r="I8" s="28"/>
      <c r="J8" s="28"/>
      <c r="K8" s="28"/>
      <c r="L8" s="28">
        <v>20</v>
      </c>
      <c r="M8" s="28">
        <v>25</v>
      </c>
      <c r="N8" s="28"/>
      <c r="O8" s="28">
        <v>18</v>
      </c>
      <c r="P8" s="28">
        <v>30</v>
      </c>
      <c r="Q8" s="28">
        <v>25</v>
      </c>
      <c r="R8" s="28">
        <v>14</v>
      </c>
      <c r="S8" s="28">
        <v>20</v>
      </c>
      <c r="T8" s="28">
        <v>25</v>
      </c>
      <c r="U8" s="28">
        <v>30</v>
      </c>
      <c r="V8" s="28">
        <v>20</v>
      </c>
      <c r="W8" s="28">
        <v>30</v>
      </c>
      <c r="X8" s="28">
        <v>30</v>
      </c>
      <c r="Y8" s="28">
        <v>30</v>
      </c>
      <c r="AA8">
        <f t="shared" si="0"/>
        <v>317</v>
      </c>
      <c r="AB8">
        <f>+R8</f>
        <v>14</v>
      </c>
      <c r="AC8">
        <f t="shared" si="1"/>
        <v>303</v>
      </c>
    </row>
    <row r="9" spans="1:29" ht="12.75">
      <c r="A9">
        <v>5</v>
      </c>
      <c r="B9" s="26" t="s">
        <v>1</v>
      </c>
      <c r="C9" s="27" t="s">
        <v>30</v>
      </c>
      <c r="D9" s="5" t="s">
        <v>33</v>
      </c>
      <c r="E9" s="27"/>
      <c r="F9" s="4" t="s">
        <v>31</v>
      </c>
      <c r="H9" s="28">
        <v>18</v>
      </c>
      <c r="I9" s="28">
        <v>7</v>
      </c>
      <c r="J9" s="28">
        <v>20</v>
      </c>
      <c r="K9" s="28">
        <v>30</v>
      </c>
      <c r="L9" s="28">
        <v>25</v>
      </c>
      <c r="M9" s="28"/>
      <c r="N9" s="28">
        <v>22</v>
      </c>
      <c r="O9" s="28">
        <v>14</v>
      </c>
      <c r="P9" s="28">
        <v>20</v>
      </c>
      <c r="Q9" s="28">
        <v>22</v>
      </c>
      <c r="R9" s="28">
        <v>22</v>
      </c>
      <c r="S9" s="28">
        <v>22</v>
      </c>
      <c r="T9" s="28">
        <v>16</v>
      </c>
      <c r="U9" s="28">
        <v>25</v>
      </c>
      <c r="V9" s="28">
        <v>5</v>
      </c>
      <c r="W9" s="28">
        <v>16</v>
      </c>
      <c r="X9" s="28">
        <v>14</v>
      </c>
      <c r="Y9" s="28">
        <v>8</v>
      </c>
      <c r="AA9">
        <f t="shared" si="0"/>
        <v>306</v>
      </c>
      <c r="AB9">
        <f>+V9</f>
        <v>5</v>
      </c>
      <c r="AC9">
        <f t="shared" si="1"/>
        <v>301</v>
      </c>
    </row>
    <row r="10" spans="1:29" ht="12.75">
      <c r="A10">
        <v>6</v>
      </c>
      <c r="B10" s="26" t="s">
        <v>1</v>
      </c>
      <c r="C10" s="27" t="s">
        <v>67</v>
      </c>
      <c r="D10" s="5" t="s">
        <v>33</v>
      </c>
      <c r="E10" s="27"/>
      <c r="F10" s="4" t="s">
        <v>21</v>
      </c>
      <c r="H10" s="28">
        <v>20</v>
      </c>
      <c r="I10" s="28">
        <v>25</v>
      </c>
      <c r="J10" s="28">
        <v>30</v>
      </c>
      <c r="K10" s="28">
        <v>22</v>
      </c>
      <c r="L10" s="28">
        <v>16</v>
      </c>
      <c r="M10" s="28">
        <v>22</v>
      </c>
      <c r="N10" s="28"/>
      <c r="O10" s="28">
        <v>16</v>
      </c>
      <c r="P10" s="28">
        <v>25</v>
      </c>
      <c r="Q10" s="28">
        <v>30</v>
      </c>
      <c r="R10" s="28">
        <v>16</v>
      </c>
      <c r="S10" s="28"/>
      <c r="T10" s="28"/>
      <c r="U10" s="28"/>
      <c r="V10" s="28">
        <v>30</v>
      </c>
      <c r="W10" s="28"/>
      <c r="X10" s="28">
        <v>22</v>
      </c>
      <c r="Y10" s="28">
        <v>25</v>
      </c>
      <c r="AA10">
        <f t="shared" si="0"/>
        <v>299</v>
      </c>
      <c r="AC10">
        <f t="shared" si="1"/>
        <v>299</v>
      </c>
    </row>
    <row r="11" spans="1:29" ht="12.75">
      <c r="A11">
        <v>7</v>
      </c>
      <c r="B11" s="26" t="s">
        <v>1</v>
      </c>
      <c r="C11" s="27" t="s">
        <v>26</v>
      </c>
      <c r="D11" s="5" t="s">
        <v>33</v>
      </c>
      <c r="E11" s="27"/>
      <c r="F11" s="4" t="s">
        <v>21</v>
      </c>
      <c r="H11" s="28">
        <v>22</v>
      </c>
      <c r="I11" s="28">
        <v>22</v>
      </c>
      <c r="J11" s="28">
        <v>14</v>
      </c>
      <c r="K11" s="28">
        <v>16</v>
      </c>
      <c r="L11" s="28">
        <v>13</v>
      </c>
      <c r="M11" s="28">
        <v>14</v>
      </c>
      <c r="N11" s="28">
        <v>16</v>
      </c>
      <c r="O11" s="28">
        <v>30</v>
      </c>
      <c r="P11" s="28">
        <v>13</v>
      </c>
      <c r="Q11" s="28">
        <v>14</v>
      </c>
      <c r="R11" s="28">
        <v>12</v>
      </c>
      <c r="S11" s="28">
        <v>14</v>
      </c>
      <c r="T11" s="28"/>
      <c r="U11" s="28">
        <v>16</v>
      </c>
      <c r="V11" s="28">
        <v>14</v>
      </c>
      <c r="W11" s="28"/>
      <c r="X11" s="28">
        <v>10</v>
      </c>
      <c r="Y11" s="28">
        <v>18</v>
      </c>
      <c r="AA11">
        <f t="shared" si="0"/>
        <v>258</v>
      </c>
      <c r="AC11">
        <f t="shared" si="1"/>
        <v>258</v>
      </c>
    </row>
    <row r="12" spans="1:29" ht="12.75">
      <c r="A12">
        <v>8</v>
      </c>
      <c r="B12" s="26" t="s">
        <v>1</v>
      </c>
      <c r="C12" s="27" t="s">
        <v>97</v>
      </c>
      <c r="D12" s="5" t="s">
        <v>33</v>
      </c>
      <c r="E12" s="27"/>
      <c r="F12" s="4" t="s">
        <v>22</v>
      </c>
      <c r="H12" s="28">
        <v>6</v>
      </c>
      <c r="I12" s="28">
        <v>16</v>
      </c>
      <c r="J12" s="28">
        <v>16</v>
      </c>
      <c r="K12" s="28">
        <v>20</v>
      </c>
      <c r="L12" s="28"/>
      <c r="M12" s="28">
        <v>16</v>
      </c>
      <c r="N12" s="28">
        <v>8</v>
      </c>
      <c r="O12" s="28">
        <v>8</v>
      </c>
      <c r="P12" s="28">
        <v>18</v>
      </c>
      <c r="Q12" s="28">
        <v>20</v>
      </c>
      <c r="R12" s="28">
        <v>13</v>
      </c>
      <c r="S12" s="28">
        <v>18</v>
      </c>
      <c r="T12" s="28">
        <v>13</v>
      </c>
      <c r="U12" s="28">
        <v>13</v>
      </c>
      <c r="V12" s="28">
        <v>16</v>
      </c>
      <c r="W12" s="28">
        <v>12</v>
      </c>
      <c r="X12" s="28">
        <v>13</v>
      </c>
      <c r="Y12" s="28">
        <v>22</v>
      </c>
      <c r="AA12">
        <f t="shared" si="0"/>
        <v>248</v>
      </c>
      <c r="AC12">
        <f t="shared" si="1"/>
        <v>248</v>
      </c>
    </row>
    <row r="13" spans="1:29" ht="12.75">
      <c r="A13">
        <v>9</v>
      </c>
      <c r="B13" s="26" t="s">
        <v>1</v>
      </c>
      <c r="C13" s="27" t="s">
        <v>99</v>
      </c>
      <c r="D13" s="5" t="s">
        <v>33</v>
      </c>
      <c r="E13" s="27"/>
      <c r="F13" s="4" t="s">
        <v>155</v>
      </c>
      <c r="H13" s="28">
        <v>12</v>
      </c>
      <c r="I13" s="28">
        <v>14</v>
      </c>
      <c r="J13" s="28">
        <v>12</v>
      </c>
      <c r="K13" s="28">
        <v>14</v>
      </c>
      <c r="L13" s="28"/>
      <c r="M13" s="28">
        <v>12</v>
      </c>
      <c r="N13" s="28">
        <v>4</v>
      </c>
      <c r="O13" s="28">
        <v>10</v>
      </c>
      <c r="P13" s="28">
        <v>22</v>
      </c>
      <c r="Q13" s="28">
        <v>18</v>
      </c>
      <c r="R13" s="28">
        <v>10</v>
      </c>
      <c r="S13" s="28"/>
      <c r="T13" s="28">
        <v>14</v>
      </c>
      <c r="U13" s="28">
        <v>20</v>
      </c>
      <c r="V13" s="28">
        <v>13</v>
      </c>
      <c r="W13" s="28">
        <v>18</v>
      </c>
      <c r="X13" s="28">
        <v>12</v>
      </c>
      <c r="Y13" s="28">
        <v>16</v>
      </c>
      <c r="AA13">
        <f t="shared" si="0"/>
        <v>221</v>
      </c>
      <c r="AC13">
        <f t="shared" si="1"/>
        <v>221</v>
      </c>
    </row>
    <row r="14" spans="1:29" ht="12.75">
      <c r="A14">
        <v>10</v>
      </c>
      <c r="B14" s="26" t="s">
        <v>1</v>
      </c>
      <c r="C14" s="27" t="s">
        <v>101</v>
      </c>
      <c r="D14" s="5" t="s">
        <v>33</v>
      </c>
      <c r="E14" s="27"/>
      <c r="F14" s="4" t="s">
        <v>21</v>
      </c>
      <c r="H14" s="28">
        <v>10</v>
      </c>
      <c r="I14" s="28"/>
      <c r="J14" s="28">
        <v>13</v>
      </c>
      <c r="K14" s="28"/>
      <c r="L14" s="28">
        <v>14</v>
      </c>
      <c r="M14" s="28">
        <v>20</v>
      </c>
      <c r="N14" s="28">
        <v>13</v>
      </c>
      <c r="O14" s="28">
        <v>12</v>
      </c>
      <c r="P14" s="28"/>
      <c r="Q14" s="28">
        <v>13</v>
      </c>
      <c r="R14" s="28">
        <v>18</v>
      </c>
      <c r="S14" s="28">
        <v>25</v>
      </c>
      <c r="T14" s="28">
        <v>11</v>
      </c>
      <c r="U14" s="28">
        <v>14</v>
      </c>
      <c r="V14" s="28">
        <v>9</v>
      </c>
      <c r="W14" s="28">
        <v>11</v>
      </c>
      <c r="X14" s="28">
        <v>11</v>
      </c>
      <c r="Y14" s="28"/>
      <c r="AA14">
        <f t="shared" si="0"/>
        <v>194</v>
      </c>
      <c r="AC14">
        <f t="shared" si="1"/>
        <v>194</v>
      </c>
    </row>
    <row r="15" spans="1:29" ht="12.75">
      <c r="A15">
        <v>11</v>
      </c>
      <c r="B15" s="26" t="s">
        <v>1</v>
      </c>
      <c r="C15" s="27" t="s">
        <v>102</v>
      </c>
      <c r="D15" s="5" t="s">
        <v>33</v>
      </c>
      <c r="E15" s="27"/>
      <c r="F15" s="4" t="s">
        <v>24</v>
      </c>
      <c r="H15" s="28">
        <v>5</v>
      </c>
      <c r="I15" s="28">
        <v>8</v>
      </c>
      <c r="J15" s="28">
        <v>10</v>
      </c>
      <c r="K15" s="28">
        <v>9</v>
      </c>
      <c r="L15" s="28">
        <v>11</v>
      </c>
      <c r="M15" s="28">
        <v>10</v>
      </c>
      <c r="N15" s="28">
        <v>9</v>
      </c>
      <c r="O15" s="28">
        <v>6</v>
      </c>
      <c r="P15" s="28"/>
      <c r="Q15" s="28"/>
      <c r="R15" s="28">
        <v>9</v>
      </c>
      <c r="S15" s="28">
        <v>9</v>
      </c>
      <c r="T15" s="28">
        <v>9</v>
      </c>
      <c r="U15" s="28">
        <v>7</v>
      </c>
      <c r="V15" s="28">
        <v>8</v>
      </c>
      <c r="W15" s="28">
        <v>13</v>
      </c>
      <c r="X15" s="28">
        <v>7</v>
      </c>
      <c r="Y15" s="28">
        <v>10</v>
      </c>
      <c r="AA15">
        <f t="shared" si="0"/>
        <v>140</v>
      </c>
      <c r="AC15">
        <f t="shared" si="1"/>
        <v>140</v>
      </c>
    </row>
    <row r="16" spans="1:29" ht="12.75">
      <c r="A16">
        <v>12</v>
      </c>
      <c r="B16" s="26" t="s">
        <v>1</v>
      </c>
      <c r="C16" s="27" t="s">
        <v>103</v>
      </c>
      <c r="D16" s="5" t="s">
        <v>33</v>
      </c>
      <c r="E16" s="27"/>
      <c r="F16" s="4" t="s">
        <v>28</v>
      </c>
      <c r="H16" s="28">
        <v>14</v>
      </c>
      <c r="I16" s="28">
        <v>6</v>
      </c>
      <c r="J16" s="28"/>
      <c r="K16" s="28"/>
      <c r="L16" s="28"/>
      <c r="M16" s="28"/>
      <c r="N16" s="28">
        <v>12</v>
      </c>
      <c r="O16" s="28">
        <v>13</v>
      </c>
      <c r="P16" s="28"/>
      <c r="Q16" s="28">
        <v>12</v>
      </c>
      <c r="R16" s="28">
        <v>11</v>
      </c>
      <c r="S16" s="28">
        <v>13</v>
      </c>
      <c r="T16" s="28"/>
      <c r="U16" s="28">
        <v>11</v>
      </c>
      <c r="V16" s="28"/>
      <c r="W16" s="28"/>
      <c r="X16" s="28">
        <v>16</v>
      </c>
      <c r="Y16" s="28">
        <v>20</v>
      </c>
      <c r="AA16">
        <f t="shared" si="0"/>
        <v>128</v>
      </c>
      <c r="AC16">
        <f t="shared" si="1"/>
        <v>128</v>
      </c>
    </row>
    <row r="17" spans="1:29" ht="12.75">
      <c r="A17">
        <v>13</v>
      </c>
      <c r="B17" s="26" t="s">
        <v>1</v>
      </c>
      <c r="C17" s="27" t="s">
        <v>32</v>
      </c>
      <c r="D17" s="5" t="s">
        <v>33</v>
      </c>
      <c r="E17" s="27"/>
      <c r="F17" s="4" t="s">
        <v>64</v>
      </c>
      <c r="H17" s="28">
        <v>11</v>
      </c>
      <c r="I17" s="28">
        <v>12</v>
      </c>
      <c r="J17" s="28">
        <v>11</v>
      </c>
      <c r="K17" s="28">
        <v>10</v>
      </c>
      <c r="L17" s="28">
        <v>12</v>
      </c>
      <c r="M17" s="28">
        <v>13</v>
      </c>
      <c r="N17" s="28">
        <v>14</v>
      </c>
      <c r="O17" s="28">
        <v>7</v>
      </c>
      <c r="P17" s="28"/>
      <c r="Q17" s="28"/>
      <c r="R17" s="28"/>
      <c r="S17" s="28">
        <v>11</v>
      </c>
      <c r="T17" s="28">
        <v>12</v>
      </c>
      <c r="U17" s="28">
        <v>9</v>
      </c>
      <c r="V17" s="28"/>
      <c r="W17" s="28"/>
      <c r="X17" s="28"/>
      <c r="Y17" s="28"/>
      <c r="AA17">
        <f t="shared" si="0"/>
        <v>122</v>
      </c>
      <c r="AC17">
        <f t="shared" si="1"/>
        <v>122</v>
      </c>
    </row>
    <row r="18" spans="1:29" ht="12.75">
      <c r="A18">
        <v>14</v>
      </c>
      <c r="B18" s="26" t="s">
        <v>1</v>
      </c>
      <c r="C18" s="27" t="s">
        <v>104</v>
      </c>
      <c r="D18" s="5" t="s">
        <v>33</v>
      </c>
      <c r="E18" s="27"/>
      <c r="F18" s="4" t="s">
        <v>22</v>
      </c>
      <c r="H18" s="28">
        <v>8</v>
      </c>
      <c r="I18" s="28">
        <v>10</v>
      </c>
      <c r="J18" s="28"/>
      <c r="K18" s="28">
        <v>8</v>
      </c>
      <c r="L18" s="28"/>
      <c r="M18" s="28"/>
      <c r="N18" s="28"/>
      <c r="O18" s="28"/>
      <c r="P18" s="28">
        <v>12</v>
      </c>
      <c r="Q18" s="28">
        <v>10</v>
      </c>
      <c r="R18" s="28">
        <v>8</v>
      </c>
      <c r="S18" s="28">
        <v>10</v>
      </c>
      <c r="T18" s="28">
        <v>7</v>
      </c>
      <c r="U18" s="28">
        <v>5</v>
      </c>
      <c r="V18" s="28">
        <v>7</v>
      </c>
      <c r="W18" s="28">
        <v>10</v>
      </c>
      <c r="X18" s="28">
        <v>6</v>
      </c>
      <c r="Y18" s="28">
        <v>9</v>
      </c>
      <c r="AA18">
        <f t="shared" si="0"/>
        <v>110</v>
      </c>
      <c r="AC18">
        <f t="shared" si="1"/>
        <v>110</v>
      </c>
    </row>
    <row r="19" spans="1:29" ht="12.75">
      <c r="A19">
        <v>15</v>
      </c>
      <c r="B19" s="26" t="s">
        <v>1</v>
      </c>
      <c r="C19" s="27" t="s">
        <v>106</v>
      </c>
      <c r="D19" s="5" t="s">
        <v>33</v>
      </c>
      <c r="E19" s="27"/>
      <c r="F19" s="4" t="s">
        <v>28</v>
      </c>
      <c r="H19" s="28"/>
      <c r="I19" s="28"/>
      <c r="J19" s="28">
        <v>18</v>
      </c>
      <c r="K19" s="28">
        <v>13</v>
      </c>
      <c r="L19" s="28"/>
      <c r="M19" s="28"/>
      <c r="N19" s="28">
        <v>11</v>
      </c>
      <c r="O19" s="28">
        <v>11</v>
      </c>
      <c r="P19" s="28">
        <v>16</v>
      </c>
      <c r="Q19" s="28"/>
      <c r="R19" s="28"/>
      <c r="S19" s="28"/>
      <c r="T19" s="28"/>
      <c r="U19" s="28"/>
      <c r="V19" s="28"/>
      <c r="W19" s="28"/>
      <c r="X19" s="28"/>
      <c r="Y19" s="28"/>
      <c r="AA19">
        <f t="shared" si="0"/>
        <v>69</v>
      </c>
      <c r="AC19">
        <f t="shared" si="1"/>
        <v>69</v>
      </c>
    </row>
    <row r="20" spans="1:29" ht="12.75">
      <c r="A20">
        <v>16</v>
      </c>
      <c r="B20" s="26" t="s">
        <v>1</v>
      </c>
      <c r="C20" s="27" t="s">
        <v>107</v>
      </c>
      <c r="D20" s="5" t="s">
        <v>33</v>
      </c>
      <c r="E20" s="27"/>
      <c r="F20" s="4" t="s">
        <v>109</v>
      </c>
      <c r="H20" s="28">
        <v>13</v>
      </c>
      <c r="I20" s="28">
        <v>13</v>
      </c>
      <c r="J20" s="28">
        <v>9</v>
      </c>
      <c r="K20" s="28">
        <v>11</v>
      </c>
      <c r="L20" s="28"/>
      <c r="M20" s="28"/>
      <c r="N20" s="28">
        <v>18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AA20">
        <f t="shared" si="0"/>
        <v>64</v>
      </c>
      <c r="AC20">
        <f t="shared" si="1"/>
        <v>64</v>
      </c>
    </row>
    <row r="21" spans="1:29" ht="12.75">
      <c r="A21">
        <v>17</v>
      </c>
      <c r="B21" s="26" t="s">
        <v>1</v>
      </c>
      <c r="C21" s="27" t="s">
        <v>111</v>
      </c>
      <c r="D21" s="5" t="s">
        <v>33</v>
      </c>
      <c r="E21" s="27"/>
      <c r="F21" s="25" t="s">
        <v>112</v>
      </c>
      <c r="H21" s="28"/>
      <c r="I21" s="28"/>
      <c r="J21" s="28"/>
      <c r="K21" s="28"/>
      <c r="L21" s="28"/>
      <c r="M21" s="28"/>
      <c r="N21" s="28">
        <v>6</v>
      </c>
      <c r="O21" s="28">
        <v>3</v>
      </c>
      <c r="P21" s="28"/>
      <c r="Q21" s="28"/>
      <c r="R21" s="28"/>
      <c r="S21" s="28"/>
      <c r="T21" s="28">
        <v>6</v>
      </c>
      <c r="U21" s="28">
        <v>8</v>
      </c>
      <c r="V21" s="28">
        <v>12</v>
      </c>
      <c r="W21" s="28"/>
      <c r="X21" s="28">
        <v>8</v>
      </c>
      <c r="Y21" s="28">
        <v>11</v>
      </c>
      <c r="AA21">
        <f t="shared" si="0"/>
        <v>54</v>
      </c>
      <c r="AC21">
        <f t="shared" si="1"/>
        <v>54</v>
      </c>
    </row>
    <row r="22" spans="1:29" ht="12.75">
      <c r="A22">
        <v>18</v>
      </c>
      <c r="B22" s="26" t="s">
        <v>1</v>
      </c>
      <c r="C22" s="27" t="s">
        <v>110</v>
      </c>
      <c r="D22" s="5" t="s">
        <v>33</v>
      </c>
      <c r="E22" s="27"/>
      <c r="F22" s="4" t="s">
        <v>21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>
        <v>10</v>
      </c>
      <c r="U22" s="28">
        <v>10</v>
      </c>
      <c r="V22" s="28">
        <v>10</v>
      </c>
      <c r="W22" s="28">
        <v>14</v>
      </c>
      <c r="X22" s="28"/>
      <c r="Y22" s="28"/>
      <c r="AA22">
        <f t="shared" si="0"/>
        <v>44</v>
      </c>
      <c r="AC22">
        <f t="shared" si="1"/>
        <v>44</v>
      </c>
    </row>
    <row r="23" spans="1:29" ht="12.75">
      <c r="A23">
        <v>19</v>
      </c>
      <c r="B23" s="26" t="s">
        <v>1</v>
      </c>
      <c r="C23" s="27" t="s">
        <v>78</v>
      </c>
      <c r="D23" s="5" t="s">
        <v>33</v>
      </c>
      <c r="E23" s="27"/>
      <c r="F23" s="4" t="s">
        <v>31</v>
      </c>
      <c r="H23" s="28">
        <v>9</v>
      </c>
      <c r="I23" s="28">
        <v>11</v>
      </c>
      <c r="J23" s="28"/>
      <c r="K23" s="28"/>
      <c r="L23" s="28"/>
      <c r="M23" s="28"/>
      <c r="N23" s="28">
        <v>10</v>
      </c>
      <c r="O23" s="28">
        <v>9</v>
      </c>
      <c r="P23" s="28"/>
      <c r="Q23" s="28"/>
      <c r="R23" s="28"/>
      <c r="S23" s="28"/>
      <c r="T23" s="28"/>
      <c r="U23" s="28">
        <v>4</v>
      </c>
      <c r="V23" s="28"/>
      <c r="W23" s="28"/>
      <c r="X23" s="28"/>
      <c r="Y23" s="28"/>
      <c r="AA23">
        <f t="shared" si="0"/>
        <v>43</v>
      </c>
      <c r="AC23">
        <f t="shared" si="1"/>
        <v>43</v>
      </c>
    </row>
    <row r="24" spans="1:29" ht="12.75">
      <c r="A24">
        <v>20</v>
      </c>
      <c r="B24" s="26" t="s">
        <v>1</v>
      </c>
      <c r="C24" s="27" t="s">
        <v>113</v>
      </c>
      <c r="D24" s="5" t="s">
        <v>33</v>
      </c>
      <c r="E24" s="27"/>
      <c r="F24" s="4" t="s">
        <v>22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>
        <v>18</v>
      </c>
      <c r="U24" s="28">
        <v>12</v>
      </c>
      <c r="V24" s="28"/>
      <c r="W24" s="28"/>
      <c r="X24" s="28"/>
      <c r="Y24" s="28"/>
      <c r="AA24">
        <f t="shared" si="0"/>
        <v>30</v>
      </c>
      <c r="AC24">
        <f t="shared" si="1"/>
        <v>30</v>
      </c>
    </row>
    <row r="25" spans="1:29" ht="12.75">
      <c r="A25">
        <v>21</v>
      </c>
      <c r="B25" s="26" t="s">
        <v>1</v>
      </c>
      <c r="C25" s="27" t="s">
        <v>114</v>
      </c>
      <c r="D25" s="5" t="s">
        <v>33</v>
      </c>
      <c r="E25" s="27"/>
      <c r="F25" s="4" t="s">
        <v>112</v>
      </c>
      <c r="H25" s="28"/>
      <c r="I25" s="28"/>
      <c r="J25" s="28"/>
      <c r="K25" s="28">
        <v>12</v>
      </c>
      <c r="L25" s="28"/>
      <c r="M25" s="28"/>
      <c r="N25" s="28"/>
      <c r="O25" s="28"/>
      <c r="P25" s="28"/>
      <c r="Q25" s="28"/>
      <c r="R25" s="28"/>
      <c r="S25" s="28"/>
      <c r="T25" s="28"/>
      <c r="U25" s="28">
        <v>6</v>
      </c>
      <c r="V25" s="28"/>
      <c r="W25" s="28"/>
      <c r="X25" s="28">
        <v>5</v>
      </c>
      <c r="Y25" s="28"/>
      <c r="AA25">
        <f t="shared" si="0"/>
        <v>23</v>
      </c>
      <c r="AC25">
        <f t="shared" si="1"/>
        <v>23</v>
      </c>
    </row>
    <row r="26" spans="1:29" ht="12.75">
      <c r="A26">
        <v>22</v>
      </c>
      <c r="B26" s="26" t="s">
        <v>1</v>
      </c>
      <c r="C26" s="27" t="s">
        <v>124</v>
      </c>
      <c r="D26" s="5" t="s">
        <v>33</v>
      </c>
      <c r="E26" s="27"/>
      <c r="F26" s="4" t="s">
        <v>21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>
        <v>9</v>
      </c>
      <c r="Y26" s="28">
        <v>13</v>
      </c>
      <c r="AA26">
        <f t="shared" si="0"/>
        <v>22</v>
      </c>
      <c r="AC26">
        <f t="shared" si="1"/>
        <v>22</v>
      </c>
    </row>
    <row r="27" spans="1:29" ht="12.75">
      <c r="A27">
        <v>23</v>
      </c>
      <c r="B27" s="26" t="s">
        <v>1</v>
      </c>
      <c r="C27" s="27" t="s">
        <v>81</v>
      </c>
      <c r="D27" s="5" t="s">
        <v>33</v>
      </c>
      <c r="E27" s="27"/>
      <c r="F27" s="4" t="s">
        <v>24</v>
      </c>
      <c r="H27" s="28"/>
      <c r="I27" s="28"/>
      <c r="J27" s="28"/>
      <c r="K27" s="28"/>
      <c r="L27" s="28"/>
      <c r="M27" s="28"/>
      <c r="N27" s="28">
        <v>7</v>
      </c>
      <c r="O27" s="28">
        <v>5</v>
      </c>
      <c r="P27" s="28"/>
      <c r="Q27" s="28"/>
      <c r="R27" s="28"/>
      <c r="S27" s="28"/>
      <c r="T27" s="28">
        <v>8</v>
      </c>
      <c r="U27" s="28"/>
      <c r="V27" s="28"/>
      <c r="W27" s="28"/>
      <c r="X27" s="28"/>
      <c r="Y27" s="28"/>
      <c r="AA27">
        <f t="shared" si="0"/>
        <v>20</v>
      </c>
      <c r="AC27">
        <f t="shared" si="1"/>
        <v>20</v>
      </c>
    </row>
    <row r="28" spans="1:29" ht="12.75">
      <c r="A28">
        <v>24</v>
      </c>
      <c r="B28" s="26" t="s">
        <v>1</v>
      </c>
      <c r="C28" s="27" t="s">
        <v>116</v>
      </c>
      <c r="D28" s="5" t="s">
        <v>33</v>
      </c>
      <c r="E28" s="27"/>
      <c r="F28" s="4" t="s">
        <v>112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>
        <v>7</v>
      </c>
      <c r="S28" s="28">
        <v>8</v>
      </c>
      <c r="T28" s="28"/>
      <c r="U28" s="28"/>
      <c r="V28" s="28"/>
      <c r="W28" s="28"/>
      <c r="X28" s="28">
        <v>4</v>
      </c>
      <c r="Y28" s="28"/>
      <c r="AA28">
        <f t="shared" si="0"/>
        <v>19</v>
      </c>
      <c r="AC28">
        <f t="shared" si="1"/>
        <v>19</v>
      </c>
    </row>
    <row r="29" spans="1:29" ht="12.75">
      <c r="A29">
        <v>25</v>
      </c>
      <c r="B29" s="26" t="s">
        <v>1</v>
      </c>
      <c r="C29" s="27" t="s">
        <v>118</v>
      </c>
      <c r="D29" s="5" t="s">
        <v>33</v>
      </c>
      <c r="E29" s="27"/>
      <c r="F29" s="4" t="s">
        <v>21</v>
      </c>
      <c r="H29" s="28">
        <v>7</v>
      </c>
      <c r="I29" s="28">
        <v>9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AA29">
        <f t="shared" si="0"/>
        <v>16</v>
      </c>
      <c r="AC29">
        <f t="shared" si="1"/>
        <v>16</v>
      </c>
    </row>
    <row r="30" spans="1:29" ht="12.75">
      <c r="A30">
        <v>26</v>
      </c>
      <c r="B30" s="26" t="s">
        <v>1</v>
      </c>
      <c r="C30" s="27" t="s">
        <v>120</v>
      </c>
      <c r="D30" s="5" t="s">
        <v>33</v>
      </c>
      <c r="E30" s="27"/>
      <c r="F30" s="4" t="s">
        <v>24</v>
      </c>
      <c r="H30" s="28"/>
      <c r="I30" s="28"/>
      <c r="J30" s="28"/>
      <c r="K30" s="28"/>
      <c r="L30" s="28"/>
      <c r="M30" s="28">
        <v>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AA30">
        <f t="shared" si="0"/>
        <v>9</v>
      </c>
      <c r="AC30">
        <f t="shared" si="1"/>
        <v>9</v>
      </c>
    </row>
    <row r="31" spans="2:29" ht="12.75">
      <c r="B31" s="26"/>
      <c r="C31" s="27" t="s">
        <v>122</v>
      </c>
      <c r="D31" s="5" t="s">
        <v>33</v>
      </c>
      <c r="E31" s="27"/>
      <c r="F31" s="4" t="s">
        <v>21</v>
      </c>
      <c r="H31" s="28"/>
      <c r="I31" s="28"/>
      <c r="J31" s="28"/>
      <c r="K31" s="28"/>
      <c r="L31" s="28"/>
      <c r="M31" s="28"/>
      <c r="N31" s="28">
        <v>5</v>
      </c>
      <c r="O31" s="28">
        <v>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AA31">
        <f t="shared" si="0"/>
        <v>9</v>
      </c>
      <c r="AC31">
        <f t="shared" si="1"/>
        <v>9</v>
      </c>
    </row>
    <row r="32" spans="1:29" ht="12.75">
      <c r="A32">
        <v>28</v>
      </c>
      <c r="B32" s="26" t="s">
        <v>1</v>
      </c>
      <c r="C32" s="27" t="s">
        <v>127</v>
      </c>
      <c r="D32" s="5" t="s">
        <v>33</v>
      </c>
      <c r="E32" s="27"/>
      <c r="F32" s="25" t="s">
        <v>128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>
        <v>6</v>
      </c>
      <c r="W32" s="28"/>
      <c r="X32" s="28"/>
      <c r="Y32" s="28"/>
      <c r="AA32">
        <f t="shared" si="0"/>
        <v>6</v>
      </c>
      <c r="AC32">
        <f t="shared" si="1"/>
        <v>6</v>
      </c>
    </row>
    <row r="33" spans="1:29" ht="12.75">
      <c r="A33">
        <v>29</v>
      </c>
      <c r="B33" s="26" t="s">
        <v>1</v>
      </c>
      <c r="C33" s="27" t="s">
        <v>130</v>
      </c>
      <c r="D33" s="5" t="s">
        <v>33</v>
      </c>
      <c r="E33" s="27"/>
      <c r="F33" s="4" t="s">
        <v>112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>
        <v>3</v>
      </c>
      <c r="V33" s="28"/>
      <c r="W33" s="28"/>
      <c r="X33" s="28"/>
      <c r="Y33" s="28"/>
      <c r="AA33">
        <f t="shared" si="0"/>
        <v>3</v>
      </c>
      <c r="AC33">
        <f t="shared" si="1"/>
        <v>3</v>
      </c>
    </row>
    <row r="34" spans="8:25" ht="12.75"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>
      <c r="A35" t="s">
        <v>34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ht="12.75">
      <c r="A36" s="3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9</v>
      </c>
    </row>
    <row r="45" ht="12.75">
      <c r="D45" t="s">
        <v>83</v>
      </c>
    </row>
  </sheetData>
  <sheetProtection/>
  <printOptions/>
  <pageMargins left="0.19" right="0.46" top="1" bottom="0.2" header="0" footer="0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4"/>
  <sheetViews>
    <sheetView zoomScale="75" zoomScaleNormal="75" zoomScalePageLayoutView="0" workbookViewId="0" topLeftCell="A1">
      <selection activeCell="F4" sqref="F4:W32"/>
    </sheetView>
  </sheetViews>
  <sheetFormatPr defaultColWidth="10.66015625" defaultRowHeight="12.75"/>
  <cols>
    <col min="1" max="2" width="6.66015625" style="7" customWidth="1"/>
    <col min="3" max="3" width="27.5" style="7" bestFit="1" customWidth="1"/>
    <col min="4" max="4" width="11.66015625" style="7" customWidth="1"/>
    <col min="5" max="5" width="23.5" style="7" bestFit="1" customWidth="1"/>
    <col min="6" max="9" width="5.16015625" style="7" customWidth="1"/>
    <col min="10" max="10" width="5" style="7" customWidth="1"/>
    <col min="11" max="11" width="5.16015625" style="7" customWidth="1"/>
    <col min="12" max="12" width="5" style="7" customWidth="1"/>
    <col min="13" max="13" width="5.16015625" style="7" customWidth="1"/>
    <col min="14" max="14" width="5" style="7" customWidth="1"/>
    <col min="15" max="15" width="5.16015625" style="7" customWidth="1"/>
    <col min="16" max="16" width="5" style="7" customWidth="1"/>
    <col min="17" max="17" width="5.16015625" style="7" customWidth="1"/>
    <col min="18" max="18" width="5" style="7" customWidth="1"/>
    <col min="19" max="19" width="5.16015625" style="7" customWidth="1"/>
    <col min="20" max="20" width="5" style="7" customWidth="1"/>
    <col min="21" max="21" width="5.16015625" style="7" customWidth="1"/>
    <col min="22" max="22" width="5" style="7" customWidth="1"/>
    <col min="23" max="23" width="5.16015625" style="7" customWidth="1"/>
    <col min="24" max="25" width="5.66015625" style="7" customWidth="1"/>
    <col min="26" max="16384" width="10.66015625" style="7" customWidth="1"/>
  </cols>
  <sheetData>
    <row r="1" spans="1:25" ht="30" customHeight="1">
      <c r="A1" s="35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6"/>
    </row>
    <row r="2" spans="1:25" ht="79.5" customHeight="1">
      <c r="A2" s="37" t="s">
        <v>86</v>
      </c>
      <c r="B2" s="38"/>
      <c r="C2" s="38"/>
      <c r="D2" s="38"/>
      <c r="E2" s="39"/>
      <c r="F2" s="31" t="s">
        <v>87</v>
      </c>
      <c r="G2" s="32"/>
      <c r="H2" s="31" t="s">
        <v>88</v>
      </c>
      <c r="I2" s="32"/>
      <c r="J2" s="31" t="s">
        <v>89</v>
      </c>
      <c r="K2" s="32"/>
      <c r="L2" s="31" t="s">
        <v>87</v>
      </c>
      <c r="M2" s="32"/>
      <c r="N2" s="31" t="s">
        <v>90</v>
      </c>
      <c r="O2" s="32"/>
      <c r="P2" s="31" t="s">
        <v>91</v>
      </c>
      <c r="Q2" s="32"/>
      <c r="R2" s="31" t="s">
        <v>92</v>
      </c>
      <c r="S2" s="32"/>
      <c r="T2" s="31" t="s">
        <v>93</v>
      </c>
      <c r="U2" s="32"/>
      <c r="V2" s="31" t="s">
        <v>94</v>
      </c>
      <c r="W2" s="32"/>
      <c r="X2" s="33" t="s">
        <v>95</v>
      </c>
      <c r="Y2" s="33" t="s">
        <v>96</v>
      </c>
    </row>
    <row r="3" spans="1:25" ht="33" customHeight="1">
      <c r="A3" s="8" t="s">
        <v>10</v>
      </c>
      <c r="B3" s="9" t="s">
        <v>0</v>
      </c>
      <c r="C3" s="8" t="s">
        <v>38</v>
      </c>
      <c r="D3" s="8" t="s">
        <v>39</v>
      </c>
      <c r="E3" s="10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11" t="s">
        <v>49</v>
      </c>
      <c r="O3" s="11" t="s">
        <v>11</v>
      </c>
      <c r="P3" s="11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50</v>
      </c>
      <c r="W3" s="11" t="s">
        <v>18</v>
      </c>
      <c r="X3" s="34"/>
      <c r="Y3" s="34"/>
    </row>
    <row r="4" spans="1:25" ht="12.75" customHeight="1">
      <c r="A4" s="12" t="s">
        <v>51</v>
      </c>
      <c r="B4" s="12">
        <v>3</v>
      </c>
      <c r="C4" s="13" t="s">
        <v>27</v>
      </c>
      <c r="D4" s="13" t="s">
        <v>23</v>
      </c>
      <c r="E4" s="13" t="s">
        <v>21</v>
      </c>
      <c r="F4" s="12">
        <v>30</v>
      </c>
      <c r="G4" s="12">
        <v>18</v>
      </c>
      <c r="H4" s="12">
        <v>25</v>
      </c>
      <c r="I4" s="12">
        <v>25</v>
      </c>
      <c r="J4" s="12">
        <v>22</v>
      </c>
      <c r="K4" s="12">
        <v>18</v>
      </c>
      <c r="L4" s="9">
        <v>20</v>
      </c>
      <c r="M4" s="9">
        <v>25</v>
      </c>
      <c r="N4" s="14"/>
      <c r="O4" s="14">
        <v>11</v>
      </c>
      <c r="P4" s="12">
        <v>25</v>
      </c>
      <c r="Q4" s="12">
        <v>12</v>
      </c>
      <c r="R4" s="12">
        <v>22</v>
      </c>
      <c r="S4" s="12">
        <v>18</v>
      </c>
      <c r="T4" s="12">
        <v>25</v>
      </c>
      <c r="U4" s="12">
        <v>25</v>
      </c>
      <c r="V4" s="12">
        <v>18</v>
      </c>
      <c r="W4" s="12">
        <v>12</v>
      </c>
      <c r="X4" s="12">
        <f aca="true" t="shared" si="0" ref="X4:X32">SUM(F4:W4)</f>
        <v>351</v>
      </c>
      <c r="Y4" s="15">
        <v>340</v>
      </c>
    </row>
    <row r="5" spans="1:25" ht="13.5" customHeight="1">
      <c r="A5" s="12" t="s">
        <v>52</v>
      </c>
      <c r="B5" s="12">
        <v>10</v>
      </c>
      <c r="C5" s="13" t="s">
        <v>29</v>
      </c>
      <c r="D5" s="13" t="s">
        <v>20</v>
      </c>
      <c r="E5" s="13" t="s">
        <v>21</v>
      </c>
      <c r="F5" s="12">
        <v>16</v>
      </c>
      <c r="G5" s="12">
        <v>20</v>
      </c>
      <c r="H5" s="12">
        <v>22</v>
      </c>
      <c r="I5" s="12">
        <v>18</v>
      </c>
      <c r="J5" s="12">
        <v>18</v>
      </c>
      <c r="K5" s="14">
        <v>11</v>
      </c>
      <c r="L5" s="9">
        <v>25</v>
      </c>
      <c r="M5" s="9">
        <v>22</v>
      </c>
      <c r="N5" s="14">
        <v>14</v>
      </c>
      <c r="O5" s="12">
        <v>16</v>
      </c>
      <c r="P5" s="12">
        <v>20</v>
      </c>
      <c r="Q5" s="12">
        <v>16</v>
      </c>
      <c r="R5" s="12">
        <v>30</v>
      </c>
      <c r="S5" s="12">
        <v>22</v>
      </c>
      <c r="T5" s="12">
        <v>22</v>
      </c>
      <c r="U5" s="12">
        <v>22</v>
      </c>
      <c r="V5" s="12">
        <v>20</v>
      </c>
      <c r="W5" s="12">
        <v>14</v>
      </c>
      <c r="X5" s="12">
        <f t="shared" si="0"/>
        <v>348</v>
      </c>
      <c r="Y5" s="15">
        <v>323</v>
      </c>
    </row>
    <row r="6" spans="1:25" ht="13.5" customHeight="1">
      <c r="A6" s="12" t="s">
        <v>55</v>
      </c>
      <c r="B6" s="12">
        <v>30</v>
      </c>
      <c r="C6" s="13" t="s">
        <v>69</v>
      </c>
      <c r="D6" s="13" t="s">
        <v>20</v>
      </c>
      <c r="E6" s="13" t="s">
        <v>21</v>
      </c>
      <c r="F6" s="12">
        <v>25</v>
      </c>
      <c r="G6" s="12">
        <v>30</v>
      </c>
      <c r="H6" s="14"/>
      <c r="I6" s="14"/>
      <c r="J6" s="12">
        <v>30</v>
      </c>
      <c r="K6" s="12">
        <v>30</v>
      </c>
      <c r="L6" s="12">
        <v>30</v>
      </c>
      <c r="M6" s="12">
        <v>20</v>
      </c>
      <c r="N6" s="12"/>
      <c r="O6" s="12"/>
      <c r="P6" s="12">
        <v>30</v>
      </c>
      <c r="Q6" s="12">
        <v>30</v>
      </c>
      <c r="R6" s="12">
        <v>20</v>
      </c>
      <c r="S6" s="12" t="s">
        <v>54</v>
      </c>
      <c r="T6" s="12">
        <v>18</v>
      </c>
      <c r="U6" s="12">
        <v>20</v>
      </c>
      <c r="V6" s="12">
        <v>25</v>
      </c>
      <c r="W6" s="12" t="s">
        <v>54</v>
      </c>
      <c r="X6" s="12">
        <f t="shared" si="0"/>
        <v>308</v>
      </c>
      <c r="Y6" s="15">
        <v>308</v>
      </c>
    </row>
    <row r="7" spans="1:25" ht="13.5" customHeight="1">
      <c r="A7" s="12" t="s">
        <v>56</v>
      </c>
      <c r="B7" s="12">
        <v>8</v>
      </c>
      <c r="C7" s="13" t="s">
        <v>30</v>
      </c>
      <c r="D7" s="13" t="s">
        <v>20</v>
      </c>
      <c r="E7" s="13" t="s">
        <v>31</v>
      </c>
      <c r="F7" s="12">
        <v>18</v>
      </c>
      <c r="G7" s="12">
        <v>7</v>
      </c>
      <c r="H7" s="12">
        <v>20</v>
      </c>
      <c r="I7" s="12">
        <v>30</v>
      </c>
      <c r="J7" s="12">
        <v>25</v>
      </c>
      <c r="K7" s="14" t="s">
        <v>54</v>
      </c>
      <c r="L7" s="12">
        <v>22</v>
      </c>
      <c r="M7" s="12">
        <v>14</v>
      </c>
      <c r="N7" s="12">
        <v>20</v>
      </c>
      <c r="O7" s="12">
        <v>22</v>
      </c>
      <c r="P7" s="12">
        <v>22</v>
      </c>
      <c r="Q7" s="12">
        <v>22</v>
      </c>
      <c r="R7" s="12">
        <v>16</v>
      </c>
      <c r="S7" s="12">
        <v>25</v>
      </c>
      <c r="T7" s="14">
        <v>5</v>
      </c>
      <c r="U7" s="12">
        <v>16</v>
      </c>
      <c r="V7" s="12">
        <v>14</v>
      </c>
      <c r="W7" s="12">
        <v>8</v>
      </c>
      <c r="X7" s="12">
        <f t="shared" si="0"/>
        <v>306</v>
      </c>
      <c r="Y7" s="15">
        <v>301</v>
      </c>
    </row>
    <row r="8" spans="1:25" ht="13.5" customHeight="1">
      <c r="A8" s="12" t="s">
        <v>57</v>
      </c>
      <c r="B8" s="12">
        <v>42</v>
      </c>
      <c r="C8" s="13" t="s">
        <v>75</v>
      </c>
      <c r="D8" s="13" t="s">
        <v>23</v>
      </c>
      <c r="E8" s="13" t="s">
        <v>28</v>
      </c>
      <c r="F8" s="12" t="s">
        <v>53</v>
      </c>
      <c r="G8" s="12" t="s">
        <v>53</v>
      </c>
      <c r="H8" s="12" t="s">
        <v>53</v>
      </c>
      <c r="I8" s="12" t="s">
        <v>53</v>
      </c>
      <c r="J8" s="12">
        <v>20</v>
      </c>
      <c r="K8" s="12">
        <v>25</v>
      </c>
      <c r="L8" s="14" t="s">
        <v>54</v>
      </c>
      <c r="M8" s="12">
        <v>18</v>
      </c>
      <c r="N8" s="12">
        <v>30</v>
      </c>
      <c r="O8" s="12">
        <v>25</v>
      </c>
      <c r="P8" s="14">
        <v>14</v>
      </c>
      <c r="Q8" s="12">
        <v>20</v>
      </c>
      <c r="R8" s="12">
        <v>25</v>
      </c>
      <c r="S8" s="12">
        <v>30</v>
      </c>
      <c r="T8" s="12">
        <v>20</v>
      </c>
      <c r="U8" s="12">
        <v>30</v>
      </c>
      <c r="V8" s="12">
        <v>30</v>
      </c>
      <c r="W8" s="12">
        <v>30</v>
      </c>
      <c r="X8" s="12">
        <f t="shared" si="0"/>
        <v>317</v>
      </c>
      <c r="Y8" s="15">
        <v>303</v>
      </c>
    </row>
    <row r="9" spans="1:25" ht="13.5" customHeight="1">
      <c r="A9" s="12" t="s">
        <v>58</v>
      </c>
      <c r="B9" s="12">
        <v>64</v>
      </c>
      <c r="C9" s="13" t="s">
        <v>67</v>
      </c>
      <c r="D9" s="13" t="s">
        <v>20</v>
      </c>
      <c r="E9" s="13" t="s">
        <v>21</v>
      </c>
      <c r="F9" s="12">
        <v>20</v>
      </c>
      <c r="G9" s="12">
        <v>25</v>
      </c>
      <c r="H9" s="12">
        <v>30</v>
      </c>
      <c r="I9" s="12">
        <v>22</v>
      </c>
      <c r="J9" s="12">
        <v>16</v>
      </c>
      <c r="K9" s="12">
        <v>22</v>
      </c>
      <c r="L9" s="14" t="s">
        <v>54</v>
      </c>
      <c r="M9" s="12">
        <v>16</v>
      </c>
      <c r="N9" s="12">
        <v>25</v>
      </c>
      <c r="O9" s="12">
        <v>30</v>
      </c>
      <c r="P9" s="12">
        <v>16</v>
      </c>
      <c r="Q9" s="14"/>
      <c r="R9" s="12" t="s">
        <v>54</v>
      </c>
      <c r="S9" s="12" t="s">
        <v>54</v>
      </c>
      <c r="T9" s="12">
        <v>30</v>
      </c>
      <c r="U9" s="12" t="s">
        <v>54</v>
      </c>
      <c r="V9" s="12">
        <v>22</v>
      </c>
      <c r="W9" s="12">
        <v>25</v>
      </c>
      <c r="X9" s="12">
        <f t="shared" si="0"/>
        <v>299</v>
      </c>
      <c r="Y9" s="15">
        <v>299</v>
      </c>
    </row>
    <row r="10" spans="1:25" ht="13.5" customHeight="1">
      <c r="A10" s="12" t="s">
        <v>59</v>
      </c>
      <c r="B10" s="12">
        <v>6</v>
      </c>
      <c r="C10" s="13" t="s">
        <v>26</v>
      </c>
      <c r="D10" s="13" t="s">
        <v>20</v>
      </c>
      <c r="E10" s="13" t="s">
        <v>21</v>
      </c>
      <c r="F10" s="12">
        <v>22</v>
      </c>
      <c r="G10" s="12">
        <v>22</v>
      </c>
      <c r="H10" s="12">
        <v>14</v>
      </c>
      <c r="I10" s="12">
        <v>16</v>
      </c>
      <c r="J10" s="12">
        <v>13</v>
      </c>
      <c r="K10" s="12">
        <v>14</v>
      </c>
      <c r="L10" s="12">
        <v>16</v>
      </c>
      <c r="M10" s="12">
        <v>30</v>
      </c>
      <c r="N10" s="12">
        <v>13</v>
      </c>
      <c r="O10" s="12">
        <v>14</v>
      </c>
      <c r="P10" s="12">
        <v>12</v>
      </c>
      <c r="Q10" s="12">
        <v>14</v>
      </c>
      <c r="R10" s="14" t="s">
        <v>54</v>
      </c>
      <c r="S10" s="12">
        <v>16</v>
      </c>
      <c r="T10" s="12">
        <v>14</v>
      </c>
      <c r="U10" s="14" t="s">
        <v>54</v>
      </c>
      <c r="V10" s="12">
        <v>10</v>
      </c>
      <c r="W10" s="12">
        <v>18</v>
      </c>
      <c r="X10" s="12">
        <f t="shared" si="0"/>
        <v>258</v>
      </c>
      <c r="Y10" s="15">
        <v>258</v>
      </c>
    </row>
    <row r="11" spans="1:25" ht="13.5" customHeight="1">
      <c r="A11" s="12" t="s">
        <v>60</v>
      </c>
      <c r="B11" s="16">
        <v>99</v>
      </c>
      <c r="C11" s="13" t="s">
        <v>97</v>
      </c>
      <c r="D11" s="13" t="s">
        <v>20</v>
      </c>
      <c r="E11" s="13" t="s">
        <v>98</v>
      </c>
      <c r="F11" s="14">
        <v>6</v>
      </c>
      <c r="G11" s="12">
        <v>16</v>
      </c>
      <c r="H11" s="12">
        <v>16</v>
      </c>
      <c r="I11" s="12">
        <v>20</v>
      </c>
      <c r="J11" s="14" t="s">
        <v>54</v>
      </c>
      <c r="K11" s="12">
        <v>16</v>
      </c>
      <c r="L11" s="12">
        <v>8</v>
      </c>
      <c r="M11" s="12">
        <v>8</v>
      </c>
      <c r="N11" s="12">
        <v>18</v>
      </c>
      <c r="O11" s="12">
        <v>20</v>
      </c>
      <c r="P11" s="12">
        <v>13</v>
      </c>
      <c r="Q11" s="12">
        <v>18</v>
      </c>
      <c r="R11" s="12">
        <v>13</v>
      </c>
      <c r="S11" s="12">
        <v>13</v>
      </c>
      <c r="T11" s="12">
        <v>16</v>
      </c>
      <c r="U11" s="12">
        <v>12</v>
      </c>
      <c r="V11" s="12">
        <v>13</v>
      </c>
      <c r="W11" s="12">
        <v>22</v>
      </c>
      <c r="X11" s="12">
        <f t="shared" si="0"/>
        <v>248</v>
      </c>
      <c r="Y11" s="15">
        <v>242</v>
      </c>
    </row>
    <row r="12" spans="1:25" ht="13.5" customHeight="1">
      <c r="A12" s="12" t="s">
        <v>61</v>
      </c>
      <c r="B12" s="12">
        <v>29</v>
      </c>
      <c r="C12" s="13" t="s">
        <v>99</v>
      </c>
      <c r="D12" s="13" t="s">
        <v>20</v>
      </c>
      <c r="E12" s="13" t="s">
        <v>100</v>
      </c>
      <c r="F12" s="12">
        <v>12</v>
      </c>
      <c r="G12" s="12">
        <v>14</v>
      </c>
      <c r="H12" s="12">
        <v>12</v>
      </c>
      <c r="I12" s="12">
        <v>14</v>
      </c>
      <c r="J12" s="14" t="s">
        <v>54</v>
      </c>
      <c r="K12" s="12">
        <v>12</v>
      </c>
      <c r="L12" s="12">
        <v>4</v>
      </c>
      <c r="M12" s="12">
        <v>10</v>
      </c>
      <c r="N12" s="12">
        <v>22</v>
      </c>
      <c r="O12" s="12">
        <v>18</v>
      </c>
      <c r="P12" s="12">
        <v>10</v>
      </c>
      <c r="Q12" s="14" t="s">
        <v>54</v>
      </c>
      <c r="R12" s="12">
        <v>14</v>
      </c>
      <c r="S12" s="12">
        <v>20</v>
      </c>
      <c r="T12" s="12">
        <v>13</v>
      </c>
      <c r="U12" s="12">
        <v>18</v>
      </c>
      <c r="V12" s="12">
        <v>12</v>
      </c>
      <c r="W12" s="12">
        <v>16</v>
      </c>
      <c r="X12" s="12">
        <f t="shared" si="0"/>
        <v>221</v>
      </c>
      <c r="Y12" s="15">
        <v>221</v>
      </c>
    </row>
    <row r="13" spans="1:25" ht="13.5" customHeight="1">
      <c r="A13" s="12" t="s">
        <v>62</v>
      </c>
      <c r="B13" s="12">
        <v>86</v>
      </c>
      <c r="C13" s="13" t="s">
        <v>101</v>
      </c>
      <c r="D13" s="13" t="s">
        <v>23</v>
      </c>
      <c r="E13" s="13" t="s">
        <v>21</v>
      </c>
      <c r="F13" s="12">
        <v>10</v>
      </c>
      <c r="G13" s="14" t="s">
        <v>54</v>
      </c>
      <c r="H13" s="12">
        <v>13</v>
      </c>
      <c r="I13" s="14" t="s">
        <v>54</v>
      </c>
      <c r="J13" s="12">
        <v>14</v>
      </c>
      <c r="K13" s="12">
        <v>20</v>
      </c>
      <c r="L13" s="9">
        <v>13</v>
      </c>
      <c r="M13" s="9">
        <v>12</v>
      </c>
      <c r="N13" s="12" t="s">
        <v>54</v>
      </c>
      <c r="O13" s="12">
        <v>13</v>
      </c>
      <c r="P13" s="12">
        <v>18</v>
      </c>
      <c r="Q13" s="12">
        <v>25</v>
      </c>
      <c r="R13" s="12">
        <v>11</v>
      </c>
      <c r="S13" s="12">
        <v>14</v>
      </c>
      <c r="T13" s="12">
        <v>9</v>
      </c>
      <c r="U13" s="12">
        <v>11</v>
      </c>
      <c r="V13" s="12">
        <v>11</v>
      </c>
      <c r="W13" s="12" t="s">
        <v>54</v>
      </c>
      <c r="X13" s="12">
        <f t="shared" si="0"/>
        <v>194</v>
      </c>
      <c r="Y13" s="15">
        <v>194</v>
      </c>
    </row>
    <row r="14" spans="1:25" ht="13.5" customHeight="1">
      <c r="A14" s="12" t="s">
        <v>63</v>
      </c>
      <c r="B14" s="12">
        <v>25</v>
      </c>
      <c r="C14" s="13" t="s">
        <v>102</v>
      </c>
      <c r="D14" s="13" t="s">
        <v>20</v>
      </c>
      <c r="E14" s="13" t="s">
        <v>82</v>
      </c>
      <c r="F14" s="12">
        <v>5</v>
      </c>
      <c r="G14" s="12">
        <v>8</v>
      </c>
      <c r="H14" s="12">
        <v>10</v>
      </c>
      <c r="I14" s="12">
        <v>9</v>
      </c>
      <c r="J14" s="12">
        <v>11</v>
      </c>
      <c r="K14" s="12">
        <v>10</v>
      </c>
      <c r="L14" s="9">
        <v>9</v>
      </c>
      <c r="M14" s="9">
        <v>6</v>
      </c>
      <c r="N14" s="14"/>
      <c r="O14" s="14"/>
      <c r="P14" s="12">
        <v>9</v>
      </c>
      <c r="Q14" s="12">
        <v>9</v>
      </c>
      <c r="R14" s="12">
        <v>9</v>
      </c>
      <c r="S14" s="12">
        <v>7</v>
      </c>
      <c r="T14" s="12">
        <v>8</v>
      </c>
      <c r="U14" s="12">
        <v>13</v>
      </c>
      <c r="V14" s="12">
        <v>7</v>
      </c>
      <c r="W14" s="12">
        <v>10</v>
      </c>
      <c r="X14" s="12">
        <f t="shared" si="0"/>
        <v>140</v>
      </c>
      <c r="Y14" s="15">
        <v>140</v>
      </c>
    </row>
    <row r="15" spans="1:25" ht="13.5" customHeight="1">
      <c r="A15" s="12" t="s">
        <v>65</v>
      </c>
      <c r="B15" s="12">
        <v>66</v>
      </c>
      <c r="C15" s="13" t="s">
        <v>32</v>
      </c>
      <c r="D15" s="13" t="s">
        <v>23</v>
      </c>
      <c r="E15" s="13" t="s">
        <v>64</v>
      </c>
      <c r="F15" s="12">
        <v>11</v>
      </c>
      <c r="G15" s="12">
        <v>12</v>
      </c>
      <c r="H15" s="12">
        <v>11</v>
      </c>
      <c r="I15" s="12">
        <v>10</v>
      </c>
      <c r="J15" s="12">
        <v>12</v>
      </c>
      <c r="K15" s="12">
        <v>13</v>
      </c>
      <c r="L15" s="9">
        <v>14</v>
      </c>
      <c r="M15" s="9">
        <v>7</v>
      </c>
      <c r="N15" s="14"/>
      <c r="O15" s="14"/>
      <c r="P15" s="12" t="s">
        <v>54</v>
      </c>
      <c r="Q15" s="12">
        <v>11</v>
      </c>
      <c r="R15" s="12">
        <v>12</v>
      </c>
      <c r="S15" s="12">
        <v>9</v>
      </c>
      <c r="T15" s="12"/>
      <c r="U15" s="12"/>
      <c r="V15" s="12"/>
      <c r="W15" s="12"/>
      <c r="X15" s="12">
        <f t="shared" si="0"/>
        <v>122</v>
      </c>
      <c r="Y15" s="15">
        <v>122</v>
      </c>
    </row>
    <row r="16" spans="1:25" ht="13.5" customHeight="1">
      <c r="A16" s="12" t="s">
        <v>66</v>
      </c>
      <c r="B16" s="12">
        <v>35</v>
      </c>
      <c r="C16" s="13" t="s">
        <v>103</v>
      </c>
      <c r="D16" s="13" t="s">
        <v>20</v>
      </c>
      <c r="E16" s="13" t="s">
        <v>28</v>
      </c>
      <c r="F16" s="12">
        <v>14</v>
      </c>
      <c r="G16" s="12">
        <v>6</v>
      </c>
      <c r="H16" s="14"/>
      <c r="I16" s="14"/>
      <c r="J16" s="12" t="s">
        <v>54</v>
      </c>
      <c r="K16" s="12"/>
      <c r="L16" s="9">
        <v>12</v>
      </c>
      <c r="M16" s="9">
        <v>13</v>
      </c>
      <c r="N16" s="12" t="s">
        <v>54</v>
      </c>
      <c r="O16" s="12">
        <v>12</v>
      </c>
      <c r="P16" s="12">
        <v>11</v>
      </c>
      <c r="Q16" s="12">
        <v>13</v>
      </c>
      <c r="R16" s="12" t="s">
        <v>54</v>
      </c>
      <c r="S16" s="12">
        <v>11</v>
      </c>
      <c r="T16" s="12"/>
      <c r="U16" s="12"/>
      <c r="V16" s="12">
        <v>16</v>
      </c>
      <c r="W16" s="12">
        <v>20</v>
      </c>
      <c r="X16" s="12">
        <f t="shared" si="0"/>
        <v>128</v>
      </c>
      <c r="Y16" s="15">
        <v>128</v>
      </c>
    </row>
    <row r="17" spans="1:25" ht="13.5" customHeight="1">
      <c r="A17" s="12" t="s">
        <v>68</v>
      </c>
      <c r="B17" s="12">
        <v>27</v>
      </c>
      <c r="C17" s="13" t="s">
        <v>104</v>
      </c>
      <c r="D17" s="13" t="s">
        <v>23</v>
      </c>
      <c r="E17" s="13" t="s">
        <v>105</v>
      </c>
      <c r="F17" s="12">
        <v>8</v>
      </c>
      <c r="G17" s="12">
        <v>10</v>
      </c>
      <c r="H17" s="14" t="s">
        <v>54</v>
      </c>
      <c r="I17" s="12">
        <v>8</v>
      </c>
      <c r="J17" s="14"/>
      <c r="K17" s="12"/>
      <c r="L17" s="9"/>
      <c r="M17" s="9"/>
      <c r="N17" s="12">
        <v>12</v>
      </c>
      <c r="O17" s="12">
        <v>10</v>
      </c>
      <c r="P17" s="12">
        <v>8</v>
      </c>
      <c r="Q17" s="12">
        <v>10</v>
      </c>
      <c r="R17" s="12">
        <v>7</v>
      </c>
      <c r="S17" s="12">
        <v>5</v>
      </c>
      <c r="T17" s="12">
        <v>7</v>
      </c>
      <c r="U17" s="12">
        <v>10</v>
      </c>
      <c r="V17" s="12">
        <v>6</v>
      </c>
      <c r="W17" s="12">
        <v>9</v>
      </c>
      <c r="X17" s="12">
        <f t="shared" si="0"/>
        <v>110</v>
      </c>
      <c r="Y17" s="15">
        <v>110</v>
      </c>
    </row>
    <row r="18" spans="1:25" ht="13.5" customHeight="1">
      <c r="A18" s="12" t="s">
        <v>70</v>
      </c>
      <c r="B18" s="12">
        <v>36</v>
      </c>
      <c r="C18" s="13" t="s">
        <v>106</v>
      </c>
      <c r="D18" s="13" t="s">
        <v>20</v>
      </c>
      <c r="E18" s="13" t="s">
        <v>28</v>
      </c>
      <c r="F18" s="14"/>
      <c r="G18" s="14"/>
      <c r="H18" s="12">
        <v>18</v>
      </c>
      <c r="I18" s="12">
        <v>13</v>
      </c>
      <c r="J18" s="12"/>
      <c r="K18" s="12"/>
      <c r="L18" s="9">
        <v>11</v>
      </c>
      <c r="M18" s="9">
        <v>11</v>
      </c>
      <c r="N18" s="12">
        <v>16</v>
      </c>
      <c r="O18" s="12" t="s">
        <v>54</v>
      </c>
      <c r="P18" s="12"/>
      <c r="Q18" s="12"/>
      <c r="R18" s="12"/>
      <c r="S18" s="12"/>
      <c r="T18" s="12"/>
      <c r="U18" s="12"/>
      <c r="V18" s="12"/>
      <c r="W18" s="12"/>
      <c r="X18" s="12">
        <f t="shared" si="0"/>
        <v>69</v>
      </c>
      <c r="Y18" s="15">
        <v>69</v>
      </c>
    </row>
    <row r="19" spans="1:25" ht="13.5" customHeight="1">
      <c r="A19" s="12" t="s">
        <v>71</v>
      </c>
      <c r="B19" s="12">
        <v>24</v>
      </c>
      <c r="C19" s="13" t="s">
        <v>107</v>
      </c>
      <c r="D19" s="13" t="s">
        <v>108</v>
      </c>
      <c r="E19" s="13" t="s">
        <v>109</v>
      </c>
      <c r="F19" s="12">
        <v>13</v>
      </c>
      <c r="G19" s="12">
        <v>13</v>
      </c>
      <c r="H19" s="12">
        <v>9</v>
      </c>
      <c r="I19" s="12">
        <v>11</v>
      </c>
      <c r="J19" s="14"/>
      <c r="K19" s="14"/>
      <c r="L19" s="12">
        <v>18</v>
      </c>
      <c r="M19" s="12" t="s">
        <v>54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>
        <f t="shared" si="0"/>
        <v>64</v>
      </c>
      <c r="Y19" s="15">
        <v>64</v>
      </c>
    </row>
    <row r="20" spans="1:25" ht="13.5" customHeight="1">
      <c r="A20" s="12" t="s">
        <v>72</v>
      </c>
      <c r="B20" s="12">
        <v>26</v>
      </c>
      <c r="C20" s="13" t="s">
        <v>110</v>
      </c>
      <c r="D20" s="13" t="s">
        <v>20</v>
      </c>
      <c r="E20" s="13" t="s">
        <v>21</v>
      </c>
      <c r="F20" s="14"/>
      <c r="G20" s="14"/>
      <c r="H20" s="12"/>
      <c r="I20" s="12"/>
      <c r="J20" s="12"/>
      <c r="K20" s="12"/>
      <c r="L20" s="9"/>
      <c r="M20" s="9"/>
      <c r="N20" s="12"/>
      <c r="O20" s="12"/>
      <c r="P20" s="12"/>
      <c r="Q20" s="12"/>
      <c r="R20" s="12">
        <v>10</v>
      </c>
      <c r="S20" s="12">
        <v>10</v>
      </c>
      <c r="T20" s="12">
        <v>10</v>
      </c>
      <c r="U20" s="12">
        <v>14</v>
      </c>
      <c r="V20" s="12"/>
      <c r="W20" s="12"/>
      <c r="X20" s="12">
        <f t="shared" si="0"/>
        <v>44</v>
      </c>
      <c r="Y20" s="15">
        <v>44</v>
      </c>
    </row>
    <row r="21" spans="1:25" ht="13.5" customHeight="1">
      <c r="A21" s="12" t="s">
        <v>73</v>
      </c>
      <c r="B21" s="12">
        <v>21</v>
      </c>
      <c r="C21" s="13" t="s">
        <v>78</v>
      </c>
      <c r="D21" s="13" t="s">
        <v>20</v>
      </c>
      <c r="E21" s="13" t="s">
        <v>31</v>
      </c>
      <c r="F21" s="12">
        <v>9</v>
      </c>
      <c r="G21" s="12">
        <v>11</v>
      </c>
      <c r="H21" s="14"/>
      <c r="I21" s="14"/>
      <c r="J21" s="12"/>
      <c r="K21" s="12"/>
      <c r="L21" s="12">
        <v>10</v>
      </c>
      <c r="M21" s="12">
        <v>9</v>
      </c>
      <c r="N21" s="12"/>
      <c r="O21" s="12"/>
      <c r="P21" s="12"/>
      <c r="Q21" s="12"/>
      <c r="R21" s="12"/>
      <c r="S21" s="12">
        <v>4</v>
      </c>
      <c r="T21" s="12"/>
      <c r="U21" s="12"/>
      <c r="V21" s="12"/>
      <c r="W21" s="12"/>
      <c r="X21" s="12">
        <f t="shared" si="0"/>
        <v>43</v>
      </c>
      <c r="Y21" s="15">
        <v>43</v>
      </c>
    </row>
    <row r="22" spans="1:25" ht="13.5" customHeight="1">
      <c r="A22" s="12" t="s">
        <v>74</v>
      </c>
      <c r="B22" s="12">
        <v>100</v>
      </c>
      <c r="C22" s="13" t="s">
        <v>111</v>
      </c>
      <c r="D22" s="13" t="s">
        <v>19</v>
      </c>
      <c r="E22" s="13" t="s">
        <v>112</v>
      </c>
      <c r="F22" s="14"/>
      <c r="G22" s="14"/>
      <c r="H22" s="12"/>
      <c r="I22" s="12"/>
      <c r="J22" s="12"/>
      <c r="K22" s="12"/>
      <c r="L22" s="9">
        <v>6</v>
      </c>
      <c r="M22" s="9">
        <v>3</v>
      </c>
      <c r="N22" s="12"/>
      <c r="O22" s="12"/>
      <c r="P22" s="12"/>
      <c r="Q22" s="12"/>
      <c r="R22" s="12">
        <v>6</v>
      </c>
      <c r="S22" s="12">
        <v>8</v>
      </c>
      <c r="T22" s="12">
        <v>12</v>
      </c>
      <c r="U22" s="12" t="s">
        <v>53</v>
      </c>
      <c r="V22" s="12">
        <v>8</v>
      </c>
      <c r="W22" s="12">
        <v>11</v>
      </c>
      <c r="X22" s="12">
        <f t="shared" si="0"/>
        <v>54</v>
      </c>
      <c r="Y22" s="15">
        <v>54</v>
      </c>
    </row>
    <row r="23" spans="1:25" ht="13.5" customHeight="1">
      <c r="A23" s="12" t="s">
        <v>76</v>
      </c>
      <c r="B23" s="12">
        <v>44</v>
      </c>
      <c r="C23" s="13" t="s">
        <v>113</v>
      </c>
      <c r="D23" s="13" t="s">
        <v>20</v>
      </c>
      <c r="E23" s="13" t="s">
        <v>25</v>
      </c>
      <c r="F23" s="14"/>
      <c r="G23" s="14"/>
      <c r="H23" s="12"/>
      <c r="I23" s="12"/>
      <c r="J23" s="12"/>
      <c r="K23" s="12"/>
      <c r="L23" s="9"/>
      <c r="M23" s="9"/>
      <c r="N23" s="12"/>
      <c r="O23" s="12"/>
      <c r="P23" s="12"/>
      <c r="Q23" s="12"/>
      <c r="R23" s="12">
        <v>18</v>
      </c>
      <c r="S23" s="12">
        <v>12</v>
      </c>
      <c r="T23" s="12"/>
      <c r="U23" s="12"/>
      <c r="V23" s="12"/>
      <c r="W23" s="12"/>
      <c r="X23" s="12">
        <f t="shared" si="0"/>
        <v>30</v>
      </c>
      <c r="Y23" s="15">
        <v>30</v>
      </c>
    </row>
    <row r="24" spans="1:25" ht="13.5" customHeight="1">
      <c r="A24" s="12" t="s">
        <v>77</v>
      </c>
      <c r="B24" s="12">
        <v>32</v>
      </c>
      <c r="C24" s="13" t="s">
        <v>114</v>
      </c>
      <c r="D24" s="13" t="s">
        <v>20</v>
      </c>
      <c r="E24" s="13" t="s">
        <v>115</v>
      </c>
      <c r="F24" s="14"/>
      <c r="G24" s="14"/>
      <c r="H24" s="12" t="s">
        <v>54</v>
      </c>
      <c r="I24" s="12">
        <v>12</v>
      </c>
      <c r="J24" s="12"/>
      <c r="K24" s="12"/>
      <c r="L24" s="12" t="s">
        <v>54</v>
      </c>
      <c r="M24" s="12" t="s">
        <v>54</v>
      </c>
      <c r="N24" s="12"/>
      <c r="O24" s="12"/>
      <c r="P24" s="12" t="s">
        <v>54</v>
      </c>
      <c r="Q24" s="12" t="s">
        <v>54</v>
      </c>
      <c r="R24" s="12"/>
      <c r="S24" s="12">
        <v>6</v>
      </c>
      <c r="T24" s="12"/>
      <c r="U24" s="12"/>
      <c r="V24" s="12">
        <v>5</v>
      </c>
      <c r="W24" s="12"/>
      <c r="X24" s="12">
        <f t="shared" si="0"/>
        <v>23</v>
      </c>
      <c r="Y24" s="15">
        <v>23</v>
      </c>
    </row>
    <row r="25" spans="1:25" ht="13.5" customHeight="1">
      <c r="A25" s="12" t="s">
        <v>79</v>
      </c>
      <c r="B25" s="12">
        <v>23</v>
      </c>
      <c r="C25" s="13" t="s">
        <v>81</v>
      </c>
      <c r="D25" s="13"/>
      <c r="E25" s="13" t="s">
        <v>82</v>
      </c>
      <c r="F25" s="14"/>
      <c r="G25" s="14"/>
      <c r="H25" s="12"/>
      <c r="I25" s="12"/>
      <c r="J25" s="12"/>
      <c r="K25" s="12"/>
      <c r="L25" s="9">
        <v>7</v>
      </c>
      <c r="M25" s="9">
        <v>5</v>
      </c>
      <c r="N25" s="12"/>
      <c r="O25" s="12"/>
      <c r="P25" s="12"/>
      <c r="Q25" s="12"/>
      <c r="R25" s="12">
        <v>8</v>
      </c>
      <c r="S25" s="12" t="s">
        <v>54</v>
      </c>
      <c r="T25" s="12"/>
      <c r="U25" s="12"/>
      <c r="V25" s="12" t="s">
        <v>54</v>
      </c>
      <c r="W25" s="12" t="s">
        <v>54</v>
      </c>
      <c r="X25" s="12">
        <f t="shared" si="0"/>
        <v>20</v>
      </c>
      <c r="Y25" s="15">
        <v>20</v>
      </c>
    </row>
    <row r="26" spans="1:25" ht="13.5" customHeight="1">
      <c r="A26" s="12" t="s">
        <v>80</v>
      </c>
      <c r="B26" s="12">
        <v>37</v>
      </c>
      <c r="C26" s="13" t="s">
        <v>116</v>
      </c>
      <c r="D26" s="13" t="s">
        <v>20</v>
      </c>
      <c r="E26" s="13" t="s">
        <v>112</v>
      </c>
      <c r="F26" s="14"/>
      <c r="G26" s="14"/>
      <c r="H26" s="12"/>
      <c r="I26" s="12"/>
      <c r="J26" s="12"/>
      <c r="K26" s="12"/>
      <c r="L26" s="9"/>
      <c r="M26" s="9"/>
      <c r="N26" s="12"/>
      <c r="O26" s="12"/>
      <c r="P26" s="12">
        <v>7</v>
      </c>
      <c r="Q26" s="12">
        <v>8</v>
      </c>
      <c r="R26" s="12"/>
      <c r="S26" s="12"/>
      <c r="T26" s="12"/>
      <c r="U26" s="12"/>
      <c r="V26" s="12">
        <v>4</v>
      </c>
      <c r="W26" s="12" t="s">
        <v>54</v>
      </c>
      <c r="X26" s="12">
        <f t="shared" si="0"/>
        <v>19</v>
      </c>
      <c r="Y26" s="15">
        <v>19</v>
      </c>
    </row>
    <row r="27" spans="1:25" ht="13.5" customHeight="1">
      <c r="A27" s="12" t="s">
        <v>117</v>
      </c>
      <c r="B27" s="12">
        <v>34</v>
      </c>
      <c r="C27" s="13" t="s">
        <v>118</v>
      </c>
      <c r="D27" s="13" t="s">
        <v>20</v>
      </c>
      <c r="E27" s="13" t="s">
        <v>21</v>
      </c>
      <c r="F27" s="12">
        <v>7</v>
      </c>
      <c r="G27" s="12">
        <v>9</v>
      </c>
      <c r="H27" s="14"/>
      <c r="I27" s="14"/>
      <c r="J27" s="12"/>
      <c r="K27" s="12"/>
      <c r="L27" s="9"/>
      <c r="M27" s="9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f t="shared" si="0"/>
        <v>16</v>
      </c>
      <c r="Y27" s="15">
        <v>16</v>
      </c>
    </row>
    <row r="28" spans="1:25" ht="13.5" customHeight="1">
      <c r="A28" s="12" t="s">
        <v>119</v>
      </c>
      <c r="B28" s="12">
        <v>33</v>
      </c>
      <c r="C28" s="13" t="s">
        <v>120</v>
      </c>
      <c r="D28" s="13" t="s">
        <v>20</v>
      </c>
      <c r="E28" s="13" t="s">
        <v>24</v>
      </c>
      <c r="F28" s="14"/>
      <c r="G28" s="14"/>
      <c r="H28" s="12"/>
      <c r="I28" s="12"/>
      <c r="J28" s="12" t="s">
        <v>54</v>
      </c>
      <c r="K28" s="12">
        <v>9</v>
      </c>
      <c r="L28" s="9"/>
      <c r="M28" s="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f t="shared" si="0"/>
        <v>9</v>
      </c>
      <c r="Y28" s="15">
        <v>9</v>
      </c>
    </row>
    <row r="29" spans="1:25" ht="13.5" customHeight="1">
      <c r="A29" s="12" t="s">
        <v>121</v>
      </c>
      <c r="B29" s="12">
        <v>40</v>
      </c>
      <c r="C29" s="13" t="s">
        <v>122</v>
      </c>
      <c r="D29" s="13" t="s">
        <v>20</v>
      </c>
      <c r="E29" s="13" t="s">
        <v>21</v>
      </c>
      <c r="F29" s="14"/>
      <c r="G29" s="14"/>
      <c r="H29" s="12"/>
      <c r="I29" s="12"/>
      <c r="J29" s="12"/>
      <c r="K29" s="12"/>
      <c r="L29" s="9">
        <v>5</v>
      </c>
      <c r="M29" s="9">
        <v>4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f t="shared" si="0"/>
        <v>9</v>
      </c>
      <c r="Y29" s="15">
        <v>9</v>
      </c>
    </row>
    <row r="30" spans="1:25" ht="13.5" customHeight="1">
      <c r="A30" s="12" t="s">
        <v>123</v>
      </c>
      <c r="B30" s="12">
        <v>28</v>
      </c>
      <c r="C30" s="13" t="s">
        <v>124</v>
      </c>
      <c r="D30" s="13"/>
      <c r="E30" s="13" t="s">
        <v>125</v>
      </c>
      <c r="F30" s="14"/>
      <c r="G30" s="14"/>
      <c r="H30" s="12"/>
      <c r="I30" s="12"/>
      <c r="J30" s="12"/>
      <c r="K30" s="12"/>
      <c r="L30" s="9"/>
      <c r="M30" s="9"/>
      <c r="N30" s="12"/>
      <c r="O30" s="12"/>
      <c r="P30" s="12"/>
      <c r="Q30" s="12"/>
      <c r="R30" s="12"/>
      <c r="S30" s="12"/>
      <c r="T30" s="12"/>
      <c r="U30" s="12"/>
      <c r="V30" s="12">
        <v>9</v>
      </c>
      <c r="W30" s="12">
        <v>13</v>
      </c>
      <c r="X30" s="12">
        <f t="shared" si="0"/>
        <v>22</v>
      </c>
      <c r="Y30" s="15">
        <v>22</v>
      </c>
    </row>
    <row r="31" spans="1:25" ht="13.5" customHeight="1">
      <c r="A31" s="12" t="s">
        <v>126</v>
      </c>
      <c r="B31" s="12">
        <v>36</v>
      </c>
      <c r="C31" s="13" t="s">
        <v>127</v>
      </c>
      <c r="D31" s="13" t="s">
        <v>20</v>
      </c>
      <c r="E31" s="13" t="s">
        <v>128</v>
      </c>
      <c r="F31" s="14"/>
      <c r="G31" s="14"/>
      <c r="H31" s="12"/>
      <c r="I31" s="12"/>
      <c r="J31" s="12"/>
      <c r="K31" s="12"/>
      <c r="L31" s="9"/>
      <c r="M31" s="9"/>
      <c r="N31" s="12"/>
      <c r="O31" s="12"/>
      <c r="P31" s="12"/>
      <c r="Q31" s="12"/>
      <c r="R31" s="12"/>
      <c r="S31" s="12"/>
      <c r="T31" s="12">
        <v>6</v>
      </c>
      <c r="U31" s="12" t="s">
        <v>53</v>
      </c>
      <c r="V31" s="12"/>
      <c r="W31" s="12"/>
      <c r="X31" s="12">
        <f t="shared" si="0"/>
        <v>6</v>
      </c>
      <c r="Y31" s="15">
        <v>6</v>
      </c>
    </row>
    <row r="32" spans="1:25" ht="13.5" customHeight="1">
      <c r="A32" s="12" t="s">
        <v>129</v>
      </c>
      <c r="B32" s="12">
        <v>101</v>
      </c>
      <c r="C32" s="13" t="s">
        <v>130</v>
      </c>
      <c r="D32" s="13"/>
      <c r="E32" s="13" t="s">
        <v>115</v>
      </c>
      <c r="F32" s="14"/>
      <c r="G32" s="14"/>
      <c r="H32" s="12"/>
      <c r="I32" s="12"/>
      <c r="J32" s="12"/>
      <c r="K32" s="12"/>
      <c r="L32" s="9"/>
      <c r="M32" s="9"/>
      <c r="N32" s="12"/>
      <c r="O32" s="12"/>
      <c r="P32" s="12"/>
      <c r="Q32" s="12"/>
      <c r="R32" s="12" t="s">
        <v>53</v>
      </c>
      <c r="S32" s="12">
        <v>3</v>
      </c>
      <c r="T32" s="12"/>
      <c r="U32" s="12"/>
      <c r="V32" s="12"/>
      <c r="W32" s="12"/>
      <c r="X32" s="12">
        <f t="shared" si="0"/>
        <v>3</v>
      </c>
      <c r="Y32" s="15">
        <v>3</v>
      </c>
    </row>
    <row r="33" spans="1:25" ht="14.25" customHeight="1">
      <c r="A33" s="17"/>
      <c r="B33" s="18"/>
      <c r="C33" s="19"/>
      <c r="D33" s="19"/>
      <c r="E33" s="19"/>
      <c r="F33" s="17"/>
      <c r="G33" s="17"/>
      <c r="H33" s="17"/>
      <c r="I33" s="17"/>
      <c r="J33" s="17"/>
      <c r="K33" s="17"/>
      <c r="L33" s="20"/>
      <c r="M33" s="20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3.5" customHeight="1">
      <c r="A34" s="7" t="s">
        <v>131</v>
      </c>
      <c r="B34" s="17"/>
      <c r="C34" s="19"/>
      <c r="D34" s="19"/>
      <c r="E34" s="19"/>
      <c r="F34" s="21" t="s">
        <v>54</v>
      </c>
      <c r="G34" s="17" t="s">
        <v>132</v>
      </c>
      <c r="H34" s="22" t="s">
        <v>133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3.5" customHeight="1">
      <c r="A35" s="19" t="s">
        <v>134</v>
      </c>
      <c r="B35" s="17"/>
      <c r="C35" s="19"/>
      <c r="D35" s="19"/>
      <c r="E35" s="19"/>
      <c r="F35" s="21" t="s">
        <v>53</v>
      </c>
      <c r="G35" s="17" t="s">
        <v>132</v>
      </c>
      <c r="H35" s="22" t="s">
        <v>135</v>
      </c>
      <c r="I35" s="17"/>
      <c r="J35" s="17"/>
      <c r="K35" s="17"/>
      <c r="L35" s="20"/>
      <c r="M35" s="2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3.5" customHeight="1">
      <c r="A36" s="22" t="s">
        <v>136</v>
      </c>
      <c r="B36" s="17"/>
      <c r="C36" s="19"/>
      <c r="D36" s="19"/>
      <c r="E36" s="1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3.5" customHeight="1">
      <c r="A37" s="17"/>
      <c r="B37" s="17"/>
      <c r="C37" s="19"/>
      <c r="D37" s="19"/>
      <c r="E37" s="19"/>
      <c r="F37" s="17"/>
      <c r="G37" s="17"/>
      <c r="H37" s="17"/>
      <c r="I37" s="17"/>
      <c r="J37" s="17"/>
      <c r="K37" s="17"/>
      <c r="L37" s="20"/>
      <c r="M37" s="2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3.5" customHeight="1">
      <c r="A38" s="17"/>
      <c r="B38" s="17"/>
      <c r="C38" s="19"/>
      <c r="D38" s="19"/>
      <c r="E38" s="19"/>
      <c r="F38" s="17"/>
      <c r="G38" s="17"/>
      <c r="H38" s="17"/>
      <c r="I38" s="17"/>
      <c r="J38" s="17"/>
      <c r="K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3.5" customHeight="1">
      <c r="A39" s="17"/>
      <c r="B39" s="17"/>
      <c r="C39" s="19"/>
      <c r="D39" s="19"/>
      <c r="E39" s="1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3.5" customHeight="1">
      <c r="A40" s="17"/>
      <c r="B40" s="17"/>
      <c r="C40" s="19"/>
      <c r="D40" s="19"/>
      <c r="E40" s="19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3.5" customHeight="1">
      <c r="A41" s="17"/>
      <c r="B41" s="17"/>
      <c r="C41" s="19"/>
      <c r="D41" s="19"/>
      <c r="E41" s="19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3.5" customHeight="1">
      <c r="A42" s="17"/>
      <c r="B42" s="17"/>
      <c r="C42" s="19"/>
      <c r="D42" s="19"/>
      <c r="E42" s="19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3.5" customHeight="1">
      <c r="A43" s="17"/>
      <c r="B43" s="17"/>
      <c r="C43" s="19"/>
      <c r="D43" s="19"/>
      <c r="E43" s="19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3.5" customHeight="1">
      <c r="A44" s="17"/>
      <c r="B44" s="17"/>
      <c r="C44" s="19"/>
      <c r="D44" s="19"/>
      <c r="E44" s="19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3.5" customHeight="1">
      <c r="A45" s="17"/>
      <c r="B45" s="17"/>
      <c r="C45" s="19"/>
      <c r="D45" s="19"/>
      <c r="E45" s="19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3.5" customHeight="1">
      <c r="A46" s="17"/>
      <c r="B46" s="17"/>
      <c r="C46" s="19"/>
      <c r="D46" s="19"/>
      <c r="E46" s="19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3.5" customHeight="1">
      <c r="A47" s="17"/>
      <c r="B47" s="17"/>
      <c r="C47" s="19"/>
      <c r="D47" s="19"/>
      <c r="E47" s="19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3.5" customHeight="1">
      <c r="A48" s="17"/>
      <c r="B48" s="17"/>
      <c r="C48" s="19"/>
      <c r="D48" s="19"/>
      <c r="E48" s="19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3.5" customHeight="1">
      <c r="A49" s="17"/>
      <c r="B49" s="17"/>
      <c r="C49" s="19"/>
      <c r="D49" s="19"/>
      <c r="E49" s="19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3.5" customHeight="1">
      <c r="A50" s="17"/>
      <c r="B50" s="17"/>
      <c r="C50" s="19"/>
      <c r="D50" s="19"/>
      <c r="E50" s="19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3.5" customHeight="1">
      <c r="A51" s="17"/>
      <c r="B51" s="17"/>
      <c r="C51" s="19"/>
      <c r="D51" s="19"/>
      <c r="E51" s="19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3.5" customHeight="1">
      <c r="A52" s="17"/>
      <c r="B52" s="17"/>
      <c r="C52" s="19"/>
      <c r="D52" s="19"/>
      <c r="E52" s="19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3.5" customHeight="1">
      <c r="A53" s="17"/>
      <c r="B53" s="17"/>
      <c r="C53" s="19"/>
      <c r="D53" s="19"/>
      <c r="E53" s="19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3.5" customHeight="1">
      <c r="A54" s="17"/>
      <c r="B54" s="17"/>
      <c r="C54" s="19"/>
      <c r="D54" s="19"/>
      <c r="E54" s="19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3.5" customHeight="1">
      <c r="A55" s="17"/>
      <c r="B55" s="17"/>
      <c r="C55" s="19"/>
      <c r="D55" s="19"/>
      <c r="E55" s="19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3.5" customHeight="1">
      <c r="A56" s="17"/>
      <c r="B56" s="17"/>
      <c r="C56" s="19"/>
      <c r="D56" s="19"/>
      <c r="E56" s="1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3.5" customHeight="1">
      <c r="A57" s="17"/>
      <c r="B57" s="17"/>
      <c r="C57" s="19"/>
      <c r="D57" s="19"/>
      <c r="E57" s="1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3.5" customHeight="1">
      <c r="A58" s="17"/>
      <c r="B58" s="17"/>
      <c r="C58" s="19"/>
      <c r="D58" s="19"/>
      <c r="E58" s="19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3.5" customHeight="1">
      <c r="A59" s="17"/>
      <c r="B59" s="17"/>
      <c r="C59" s="19"/>
      <c r="D59" s="19"/>
      <c r="E59" s="19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3.5" customHeight="1">
      <c r="A60" s="17"/>
      <c r="B60" s="17"/>
      <c r="C60" s="19"/>
      <c r="D60" s="19"/>
      <c r="E60" s="19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3.5" customHeight="1">
      <c r="A61" s="17"/>
      <c r="B61" s="17"/>
      <c r="C61" s="19"/>
      <c r="D61" s="19"/>
      <c r="E61" s="19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3.5" customHeight="1">
      <c r="A62" s="22"/>
      <c r="B62" s="17"/>
      <c r="C62" s="22"/>
      <c r="D62" s="19"/>
      <c r="E62" s="19"/>
      <c r="F62" s="17"/>
      <c r="G62" s="22"/>
      <c r="H62" s="19"/>
      <c r="I62" s="17"/>
      <c r="J62" s="17"/>
      <c r="K62" s="22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3.5" customHeight="1">
      <c r="A63" s="22"/>
      <c r="B63" s="17"/>
      <c r="C63" s="19"/>
      <c r="D63" s="19"/>
      <c r="E63" s="19"/>
      <c r="F63" s="17"/>
      <c r="G63" s="22"/>
      <c r="H63" s="17"/>
      <c r="I63" s="17"/>
      <c r="J63" s="17"/>
      <c r="K63" s="17"/>
      <c r="L63" s="17"/>
      <c r="M63" s="22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3.5" customHeight="1">
      <c r="A64" s="20"/>
      <c r="B64" s="20"/>
      <c r="C64" s="23"/>
      <c r="D64" s="23"/>
      <c r="E64" s="23"/>
      <c r="H64" s="20"/>
      <c r="I64" s="20"/>
      <c r="J64" s="20"/>
      <c r="K64" s="2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20"/>
      <c r="Y64" s="20"/>
    </row>
    <row r="65" spans="1:25" ht="13.5" customHeight="1">
      <c r="A65" s="20"/>
      <c r="B65" s="20"/>
      <c r="C65" s="23"/>
      <c r="D65" s="23"/>
      <c r="E65" s="23"/>
      <c r="F65" s="20"/>
      <c r="G65" s="20"/>
      <c r="H65" s="20"/>
      <c r="I65" s="20"/>
      <c r="J65" s="20"/>
      <c r="K65" s="20"/>
      <c r="L65" s="20"/>
      <c r="M65" s="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  <c r="Y65" s="20"/>
    </row>
    <row r="66" spans="1:25" ht="13.5" customHeight="1">
      <c r="A66" s="20"/>
      <c r="B66" s="20"/>
      <c r="C66" s="23"/>
      <c r="D66" s="23"/>
      <c r="E66" s="23"/>
      <c r="F66" s="20"/>
      <c r="G66" s="20"/>
      <c r="H66" s="20"/>
      <c r="I66" s="20"/>
      <c r="J66" s="20"/>
      <c r="K66" s="20"/>
      <c r="L66" s="20"/>
      <c r="M66" s="20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0"/>
      <c r="Y66" s="20"/>
    </row>
    <row r="67" spans="1:25" ht="13.5" customHeight="1">
      <c r="A67" s="20"/>
      <c r="B67" s="20"/>
      <c r="C67" s="23"/>
      <c r="D67" s="23"/>
      <c r="E67" s="23"/>
      <c r="F67" s="20"/>
      <c r="G67" s="20"/>
      <c r="H67" s="20"/>
      <c r="I67" s="20"/>
      <c r="J67" s="20"/>
      <c r="K67" s="20"/>
      <c r="L67" s="20"/>
      <c r="M67" s="20"/>
      <c r="N67" s="17"/>
      <c r="O67" s="17"/>
      <c r="P67" s="17"/>
      <c r="Q67" s="17"/>
      <c r="R67" s="17"/>
      <c r="S67" s="17"/>
      <c r="T67" s="17"/>
      <c r="U67" s="22"/>
      <c r="V67" s="17"/>
      <c r="W67" s="22"/>
      <c r="X67" s="20"/>
      <c r="Y67" s="20"/>
    </row>
    <row r="68" spans="1:25" ht="13.5" customHeight="1">
      <c r="A68" s="20"/>
      <c r="B68" s="20"/>
      <c r="C68" s="23"/>
      <c r="D68" s="23"/>
      <c r="E68" s="23"/>
      <c r="F68" s="20"/>
      <c r="G68" s="20"/>
      <c r="H68" s="20"/>
      <c r="I68" s="20"/>
      <c r="J68" s="20"/>
      <c r="K68" s="20"/>
      <c r="L68" s="20"/>
      <c r="M68" s="20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  <c r="Y68" s="20"/>
    </row>
    <row r="69" spans="1:25" ht="13.5" customHeight="1">
      <c r="A69" s="20"/>
      <c r="B69" s="20"/>
      <c r="C69" s="23"/>
      <c r="D69" s="23"/>
      <c r="E69" s="23"/>
      <c r="F69" s="20"/>
      <c r="G69" s="20"/>
      <c r="H69" s="20"/>
      <c r="I69" s="20"/>
      <c r="J69" s="20"/>
      <c r="K69" s="20"/>
      <c r="L69" s="20"/>
      <c r="M69" s="20"/>
      <c r="N69" s="17"/>
      <c r="O69" s="17"/>
      <c r="P69" s="17"/>
      <c r="Q69" s="17"/>
      <c r="R69" s="17"/>
      <c r="S69" s="17"/>
      <c r="T69" s="20"/>
      <c r="U69" s="20"/>
      <c r="V69" s="20"/>
      <c r="W69" s="20"/>
      <c r="X69" s="20"/>
      <c r="Y69" s="20"/>
    </row>
    <row r="70" spans="1:25" ht="13.5" customHeight="1">
      <c r="A70" s="20"/>
      <c r="B70" s="20"/>
      <c r="C70" s="23"/>
      <c r="D70" s="23"/>
      <c r="E70" s="23"/>
      <c r="F70" s="20"/>
      <c r="G70" s="20"/>
      <c r="H70" s="20"/>
      <c r="I70" s="20"/>
      <c r="J70" s="20"/>
      <c r="K70" s="20"/>
      <c r="L70" s="20"/>
      <c r="M70" s="20"/>
      <c r="N70" s="17"/>
      <c r="O70" s="17"/>
      <c r="P70" s="17"/>
      <c r="Q70" s="22"/>
      <c r="R70" s="17"/>
      <c r="S70" s="17"/>
      <c r="T70" s="20"/>
      <c r="U70" s="20"/>
      <c r="V70" s="20"/>
      <c r="W70" s="20"/>
      <c r="X70" s="20"/>
      <c r="Y70" s="20"/>
    </row>
    <row r="71" spans="1:25" ht="13.5" customHeight="1">
      <c r="A71" s="20"/>
      <c r="B71" s="20"/>
      <c r="C71" s="23"/>
      <c r="D71" s="23"/>
      <c r="E71" s="23"/>
      <c r="F71" s="20"/>
      <c r="G71" s="20"/>
      <c r="H71" s="20"/>
      <c r="I71" s="20"/>
      <c r="J71" s="20"/>
      <c r="K71" s="20"/>
      <c r="L71" s="20"/>
      <c r="M71" s="20"/>
      <c r="N71" s="17"/>
      <c r="O71" s="17"/>
      <c r="P71" s="17"/>
      <c r="Q71" s="17"/>
      <c r="R71" s="17"/>
      <c r="S71" s="17"/>
      <c r="T71" s="20"/>
      <c r="U71" s="20"/>
      <c r="V71" s="20"/>
      <c r="W71" s="20"/>
      <c r="X71" s="20"/>
      <c r="Y71" s="20"/>
    </row>
    <row r="72" spans="1:25" ht="13.5" customHeight="1">
      <c r="A72" s="20"/>
      <c r="B72" s="20"/>
      <c r="C72" s="23"/>
      <c r="D72" s="23"/>
      <c r="E72" s="23"/>
      <c r="F72" s="20"/>
      <c r="G72" s="20"/>
      <c r="H72" s="20"/>
      <c r="I72" s="20"/>
      <c r="J72" s="20"/>
      <c r="K72" s="20"/>
      <c r="L72" s="20"/>
      <c r="M72" s="20"/>
      <c r="N72" s="17"/>
      <c r="O72" s="17"/>
      <c r="P72" s="20"/>
      <c r="Q72" s="20"/>
      <c r="R72" s="17"/>
      <c r="S72" s="17"/>
      <c r="T72" s="20"/>
      <c r="U72" s="20"/>
      <c r="V72" s="20"/>
      <c r="W72" s="20"/>
      <c r="X72" s="20"/>
      <c r="Y72" s="20"/>
    </row>
    <row r="73" spans="1:25" ht="13.5" customHeight="1">
      <c r="A73" s="20"/>
      <c r="B73" s="20"/>
      <c r="C73" s="23"/>
      <c r="D73" s="23"/>
      <c r="E73" s="23"/>
      <c r="F73" s="20"/>
      <c r="G73" s="20"/>
      <c r="H73" s="20"/>
      <c r="I73" s="20"/>
      <c r="J73" s="20"/>
      <c r="K73" s="20"/>
      <c r="L73" s="20"/>
      <c r="M73" s="20"/>
      <c r="N73" s="17"/>
      <c r="O73" s="17"/>
      <c r="P73" s="20"/>
      <c r="Q73" s="20"/>
      <c r="R73" s="17"/>
      <c r="S73" s="22"/>
      <c r="T73" s="20"/>
      <c r="U73" s="20"/>
      <c r="V73" s="20"/>
      <c r="W73" s="20"/>
      <c r="X73" s="20"/>
      <c r="Y73" s="20"/>
    </row>
    <row r="74" spans="1:25" ht="13.5" customHeight="1">
      <c r="A74" s="20"/>
      <c r="B74" s="20"/>
      <c r="C74" s="23"/>
      <c r="D74" s="23"/>
      <c r="E74" s="23"/>
      <c r="F74" s="20"/>
      <c r="G74" s="20"/>
      <c r="H74" s="20"/>
      <c r="I74" s="20"/>
      <c r="J74" s="20"/>
      <c r="K74" s="20"/>
      <c r="L74" s="20"/>
      <c r="M74" s="20"/>
      <c r="N74" s="17"/>
      <c r="O74" s="22"/>
      <c r="P74" s="20"/>
      <c r="Q74" s="20"/>
      <c r="R74" s="17"/>
      <c r="S74" s="17"/>
      <c r="T74" s="20"/>
      <c r="U74" s="20"/>
      <c r="V74" s="20"/>
      <c r="W74" s="20"/>
      <c r="X74" s="20"/>
      <c r="Y74" s="20"/>
    </row>
    <row r="75" spans="1:25" ht="13.5" customHeight="1">
      <c r="A75" s="20"/>
      <c r="B75" s="20"/>
      <c r="C75" s="23"/>
      <c r="D75" s="23"/>
      <c r="E75" s="23"/>
      <c r="F75" s="20"/>
      <c r="G75" s="20"/>
      <c r="H75" s="20"/>
      <c r="I75" s="20"/>
      <c r="J75" s="20"/>
      <c r="K75" s="20"/>
      <c r="L75" s="20"/>
      <c r="M75" s="20"/>
      <c r="N75" s="17"/>
      <c r="O75" s="17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3.5" customHeight="1">
      <c r="A76" s="20"/>
      <c r="B76" s="20"/>
      <c r="C76" s="23"/>
      <c r="D76" s="23"/>
      <c r="E76" s="23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3.5" customHeight="1">
      <c r="A77" s="20"/>
      <c r="B77" s="20"/>
      <c r="C77" s="23"/>
      <c r="D77" s="23"/>
      <c r="E77" s="23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3.5" customHeight="1">
      <c r="A78" s="20"/>
      <c r="B78" s="20"/>
      <c r="C78" s="23"/>
      <c r="D78" s="23"/>
      <c r="E78" s="23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3.5" customHeight="1">
      <c r="A79" s="20"/>
      <c r="B79" s="20"/>
      <c r="C79" s="23"/>
      <c r="D79" s="23"/>
      <c r="E79" s="23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5:25" ht="12">
      <c r="E80" s="19"/>
      <c r="F80" s="23"/>
      <c r="G80" s="23"/>
      <c r="H80" s="23"/>
      <c r="I80" s="23"/>
      <c r="J80" s="23"/>
      <c r="K80" s="23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3"/>
      <c r="Y80" s="23"/>
    </row>
    <row r="81" spans="6:25" ht="12">
      <c r="F81" s="23"/>
      <c r="G81" s="23"/>
      <c r="H81" s="23"/>
      <c r="I81" s="23"/>
      <c r="J81" s="23"/>
      <c r="K81" s="23"/>
      <c r="L81" s="23"/>
      <c r="M81" s="23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3"/>
      <c r="Y81" s="23"/>
    </row>
    <row r="82" spans="1:25" ht="12">
      <c r="A82" s="24"/>
      <c r="F82" s="23"/>
      <c r="G82" s="23"/>
      <c r="H82" s="23"/>
      <c r="I82" s="23"/>
      <c r="J82" s="23"/>
      <c r="K82" s="23"/>
      <c r="L82" s="23"/>
      <c r="M82" s="23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3"/>
      <c r="Y82" s="23"/>
    </row>
    <row r="83" spans="12:23" ht="12">
      <c r="L83" s="23"/>
      <c r="M83" s="23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4:23" ht="12"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4:23" ht="12">
      <c r="N85" s="20"/>
      <c r="O85" s="20"/>
      <c r="P85" s="20"/>
      <c r="Q85" s="20"/>
      <c r="R85" s="20"/>
      <c r="S85" s="20"/>
      <c r="T85" s="23"/>
      <c r="U85" s="23"/>
      <c r="V85" s="23"/>
      <c r="W85" s="23"/>
    </row>
    <row r="86" spans="14:23" ht="12">
      <c r="N86" s="20"/>
      <c r="O86" s="20"/>
      <c r="P86" s="20"/>
      <c r="Q86" s="20"/>
      <c r="R86" s="20"/>
      <c r="S86" s="20"/>
      <c r="T86" s="23"/>
      <c r="U86" s="23"/>
      <c r="V86" s="23"/>
      <c r="W86" s="23"/>
    </row>
    <row r="87" spans="14:23" ht="12">
      <c r="N87" s="20"/>
      <c r="O87" s="20"/>
      <c r="P87" s="20"/>
      <c r="Q87" s="20"/>
      <c r="R87" s="20"/>
      <c r="S87" s="20"/>
      <c r="T87" s="23"/>
      <c r="U87" s="23"/>
      <c r="V87" s="23"/>
      <c r="W87" s="23"/>
    </row>
    <row r="88" spans="14:19" ht="12">
      <c r="N88" s="20"/>
      <c r="O88" s="20"/>
      <c r="P88" s="23"/>
      <c r="Q88" s="23"/>
      <c r="R88" s="20"/>
      <c r="S88" s="20"/>
    </row>
    <row r="89" spans="14:19" ht="12">
      <c r="N89" s="20"/>
      <c r="O89" s="20"/>
      <c r="P89" s="23"/>
      <c r="Q89" s="23"/>
      <c r="R89" s="20"/>
      <c r="S89" s="20"/>
    </row>
    <row r="90" spans="14:19" ht="12">
      <c r="N90" s="20"/>
      <c r="O90" s="20"/>
      <c r="P90" s="23"/>
      <c r="Q90" s="23"/>
      <c r="R90" s="20"/>
      <c r="S90" s="20"/>
    </row>
    <row r="91" spans="14:19" ht="12">
      <c r="N91" s="20"/>
      <c r="O91" s="20"/>
      <c r="R91" s="23"/>
      <c r="S91" s="23"/>
    </row>
    <row r="92" spans="14:19" ht="12">
      <c r="N92" s="23"/>
      <c r="O92" s="23"/>
      <c r="R92" s="23"/>
      <c r="S92" s="23"/>
    </row>
    <row r="93" spans="14:19" ht="12">
      <c r="N93" s="23"/>
      <c r="O93" s="23"/>
      <c r="R93" s="23"/>
      <c r="S93" s="23"/>
    </row>
    <row r="94" spans="14:15" ht="12">
      <c r="N94" s="23"/>
      <c r="O94" s="23"/>
    </row>
  </sheetData>
  <sheetProtection/>
  <mergeCells count="13">
    <mergeCell ref="A1:X1"/>
    <mergeCell ref="X2:X3"/>
    <mergeCell ref="A2:E2"/>
    <mergeCell ref="F2:G2"/>
    <mergeCell ref="L2:M2"/>
    <mergeCell ref="N2:O2"/>
    <mergeCell ref="P2:Q2"/>
    <mergeCell ref="R2:S2"/>
    <mergeCell ref="V2:W2"/>
    <mergeCell ref="T2:U2"/>
    <mergeCell ref="H2:I2"/>
    <mergeCell ref="J2:K2"/>
    <mergeCell ref="Y2:Y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Alstrup PR &amp;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Alstrup</dc:creator>
  <cp:keywords/>
  <dc:description/>
  <cp:lastModifiedBy>Morten</cp:lastModifiedBy>
  <cp:lastPrinted>2015-08-29T06:20:22Z</cp:lastPrinted>
  <dcterms:created xsi:type="dcterms:W3CDTF">2002-11-24T14:41:13Z</dcterms:created>
  <dcterms:modified xsi:type="dcterms:W3CDTF">2015-08-29T06:20:44Z</dcterms:modified>
  <cp:category/>
  <cp:version/>
  <cp:contentType/>
  <cp:contentStatus/>
</cp:coreProperties>
</file>