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40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<sst xmlns="http://schemas.openxmlformats.org/spreadsheetml/2006/main" count="402" uniqueCount="144">
  <si>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</si>
  <si>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</si>
  <si>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</si>
  <si>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</si>
  <si>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</si>
  <si>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</si>
  <si>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</si>
  <si>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</si>
  <si>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</si>
  <si>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</si>
  <si>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</si>
  <si>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</si>
  <si>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</si>
  <si>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</si>
  <si>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</si>
  <si>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</si>
  <si>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</si>
  <si>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</si>
  <si>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</si>
  <si>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</si>
  <si>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</si>
  <si>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</si>
  <si>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</si>
  <si>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</si>
  <si>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</si>
  <si>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</si>
  <si>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</si>
  <si>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</si>
  <si>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</si>
  <si>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</si>
  <si>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</si>
  <si>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</si>
  <si>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</si>
  <si>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</si>
  <si>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</si>
  <si>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</si>
  <si>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</si>
  <si>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</si>
  <si>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</si>
  <si>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</si>
  <si>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</si>
  <si>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</si>
  <si>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</si>
  <si>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</si>
  <si>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</si>
  <si>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</si>
  <si>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</si>
  <si>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</si>
  <si>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</si>
  <si>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</si>
  <si>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</si>
  <si>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</si>
  <si>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</si>
  <si>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</si>
  <si>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</si>
  <si>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</si>
  <si>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</si>
  <si>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</si>
  <si>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</si>
  <si>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</si>
  <si>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</si>
  <si>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</si>
  <si>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</si>
  <si>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</si>
  <si>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</si>
  <si>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</si>
  <si>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</si>
  <si>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</si>
  <si>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</si>
  <si>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</si>
  <si>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</si>
  <si>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</si>
  <si>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</si>
  <si>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</si>
  <si>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</si>
  <si>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</si>
  <si>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</si>
  <si>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</si>
  <si>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</si>
  <si>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</si>
  <si>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</si>
  <si>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</si>
  <si>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</si>
  <si>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</si>
  <si>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</si>
  <si>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</si>
  <si>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</si>
  <si>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</si>
  <si>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</si>
  <si>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</si>
  <si>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</si>
  <si>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</si>
  <si>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</si>
  <si>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</si>
  <si>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</si>
  <si>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</si>
  <si>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</si>
  <si>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</si>
  <si>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</si>
  <si>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</si>
  <si>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</si>
  <si>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</si>
  <si>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</si>
  <si>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</si>
  <si>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</si>
  <si>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</si>
  <si>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</si>
  <si>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</si>
  <si>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</si>
  <si>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</si>
  <si>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</si>
  <si>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</si>
  <si>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</si>
  <si>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</si>
  <si>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</si>
  <si>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</si>
  <si>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</si>
  <si>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</si>
  <si>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</si>
  <si>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</si>
  <si>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</si>
  <si>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</si>
  <si>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</si>
  <si>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</si>
  <si>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</si>
  <si>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versie 26-07-2016 - wijzigingen onder voorbehoud</t>
  </si>
  <si>
    <t>wedstrijdschema's en sport.kamp. op blad 2, 3, 4 en 5</t>
  </si>
  <si>
    <t>TLC</t>
  </si>
  <si>
    <t>FVC</t>
  </si>
  <si>
    <t>ONB</t>
  </si>
  <si>
    <t>OLDE VESTE'54</t>
  </si>
  <si>
    <t>AKKRUM</t>
  </si>
  <si>
    <t>LEOVARDIA</t>
  </si>
  <si>
    <t>RODEN</t>
  </si>
  <si>
    <t>BOLSWARD</t>
  </si>
  <si>
    <t>NOORDSTER</t>
  </si>
  <si>
    <t>HZVV</t>
  </si>
  <si>
    <t>WORKUM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</si>
  <si>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ZO. 28</t>
    </r>
    <r>
      <rPr>
        <sz val="14"/>
        <color indexed="12"/>
        <rFont val="Arial"/>
        <family val="0"/>
      </rPr>
      <t xml:space="preserve"> AUG - LEEK - TLC</t>
    </r>
    <r>
      <rPr>
        <sz val="18"/>
        <color indexed="12"/>
        <rFont val="Arial"/>
        <family val="2"/>
      </rPr>
      <t xml:space="preserve">                                                                 </t>
    </r>
    <r>
      <rPr>
        <sz val="10"/>
        <color indexed="12"/>
        <rFont val="Arial"/>
        <family val="2"/>
      </rPr>
      <t xml:space="preserve">DISTRICT NOORD - C JUNIOREN / O15 &amp; O14 </t>
    </r>
    <r>
      <rPr>
        <sz val="18"/>
        <color indexed="12"/>
        <rFont val="Arial"/>
        <family val="2"/>
      </rPr>
      <t xml:space="preserve">                                                                                       </t>
    </r>
  </si>
  <si>
    <t>BURGUM BCV</t>
  </si>
  <si>
    <t>FVC II</t>
  </si>
  <si>
    <t>BLAUW WIT'34</t>
  </si>
  <si>
    <t>STIENS</t>
  </si>
  <si>
    <t>DEELNEMER VIII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</si>
</sst>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01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sz val="14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48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6" borderId="29" xfId="0" applyFont="1" applyFill="1" applyBorder="1" applyAlignment="1">
      <alignment/>
    </xf>
    <xf numFmtId="0" fontId="0" fillId="36" borderId="30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2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9" borderId="38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6" fillId="37" borderId="40" xfId="0" applyFont="1" applyFill="1" applyBorder="1" applyAlignment="1">
      <alignment/>
    </xf>
    <xf numFmtId="0" fontId="17" fillId="37" borderId="41" xfId="0" applyFont="1" applyFill="1" applyBorder="1" applyAlignment="1">
      <alignment horizontal="center"/>
    </xf>
    <xf numFmtId="0" fontId="16" fillId="37" borderId="42" xfId="0" applyFont="1" applyFill="1" applyBorder="1" applyAlignment="1">
      <alignment/>
    </xf>
    <xf numFmtId="20" fontId="1" fillId="0" borderId="4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6" xfId="0" applyFont="1" applyFill="1" applyBorder="1" applyAlignment="1">
      <alignment/>
    </xf>
    <xf numFmtId="0" fontId="17" fillId="37" borderId="47" xfId="0" applyFont="1" applyFill="1" applyBorder="1" applyAlignment="1">
      <alignment horizontal="center"/>
    </xf>
    <xf numFmtId="0" fontId="16" fillId="37" borderId="48" xfId="0" applyFont="1" applyFill="1" applyBorder="1" applyAlignment="1">
      <alignment/>
    </xf>
    <xf numFmtId="20" fontId="1" fillId="0" borderId="49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2" xfId="0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2" fillId="40" borderId="53" xfId="0" applyFont="1" applyFill="1" applyBorder="1" applyAlignment="1">
      <alignment horizontal="left"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57" xfId="0" applyFill="1" applyBorder="1" applyAlignment="1">
      <alignment/>
    </xf>
    <xf numFmtId="0" fontId="0" fillId="41" borderId="58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4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3" fillId="35" borderId="59" xfId="0" applyFont="1" applyFill="1" applyBorder="1" applyAlignment="1">
      <alignment/>
    </xf>
    <xf numFmtId="0" fontId="8" fillId="35" borderId="59" xfId="0" applyFont="1" applyFill="1" applyBorder="1" applyAlignment="1">
      <alignment horizontal="center"/>
    </xf>
    <xf numFmtId="0" fontId="8" fillId="35" borderId="59" xfId="0" applyFont="1" applyFill="1" applyBorder="1" applyAlignment="1">
      <alignment/>
    </xf>
    <xf numFmtId="0" fontId="3" fillId="35" borderId="60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60" xfId="0" applyBorder="1" applyAlignment="1">
      <alignment horizontal="center"/>
    </xf>
    <xf numFmtId="0" fontId="11" fillId="0" borderId="61" xfId="0" applyFont="1" applyBorder="1" applyAlignment="1">
      <alignment/>
    </xf>
    <xf numFmtId="0" fontId="7" fillId="0" borderId="61" xfId="0" applyFont="1" applyBorder="1" applyAlignment="1">
      <alignment horizontal="center"/>
    </xf>
    <xf numFmtId="20" fontId="1" fillId="0" borderId="61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11" fillId="0" borderId="53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54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24" fillId="35" borderId="62" xfId="0" applyFont="1" applyFill="1" applyBorder="1" applyAlignment="1">
      <alignment horizontal="left"/>
    </xf>
    <xf numFmtId="0" fontId="21" fillId="35" borderId="63" xfId="0" applyFont="1" applyFill="1" applyBorder="1" applyAlignment="1">
      <alignment horizontal="left"/>
    </xf>
    <xf numFmtId="0" fontId="25" fillId="35" borderId="63" xfId="0" applyFont="1" applyFill="1" applyBorder="1" applyAlignment="1">
      <alignment horizontal="left"/>
    </xf>
    <xf numFmtId="0" fontId="26" fillId="35" borderId="63" xfId="0" applyFont="1" applyFill="1" applyBorder="1" applyAlignment="1">
      <alignment/>
    </xf>
    <xf numFmtId="0" fontId="23" fillId="35" borderId="63" xfId="0" applyFont="1" applyFill="1" applyBorder="1" applyAlignment="1">
      <alignment horizontal="left"/>
    </xf>
    <xf numFmtId="0" fontId="23" fillId="35" borderId="64" xfId="0" applyFont="1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21" fillId="35" borderId="68" xfId="0" applyFont="1" applyFill="1" applyBorder="1" applyAlignment="1">
      <alignment horizontal="left"/>
    </xf>
    <xf numFmtId="0" fontId="26" fillId="35" borderId="68" xfId="0" applyFont="1" applyFill="1" applyBorder="1" applyAlignment="1">
      <alignment/>
    </xf>
    <xf numFmtId="0" fontId="0" fillId="35" borderId="69" xfId="0" applyFill="1" applyBorder="1" applyAlignment="1">
      <alignment/>
    </xf>
    <xf numFmtId="0" fontId="25" fillId="35" borderId="68" xfId="0" applyFont="1" applyFill="1" applyBorder="1" applyAlignment="1">
      <alignment horizontal="left"/>
    </xf>
    <xf numFmtId="0" fontId="22" fillId="35" borderId="68" xfId="0" applyFont="1" applyFill="1" applyBorder="1" applyAlignment="1">
      <alignment/>
    </xf>
    <xf numFmtId="0" fontId="23" fillId="35" borderId="68" xfId="0" applyFont="1" applyFill="1" applyBorder="1" applyAlignment="1">
      <alignment horizontal="left"/>
    </xf>
    <xf numFmtId="0" fontId="3" fillId="36" borderId="70" xfId="0" applyFont="1" applyFill="1" applyBorder="1" applyAlignment="1">
      <alignment/>
    </xf>
    <xf numFmtId="0" fontId="0" fillId="36" borderId="71" xfId="0" applyFill="1" applyBorder="1" applyAlignment="1">
      <alignment/>
    </xf>
    <xf numFmtId="0" fontId="8" fillId="36" borderId="71" xfId="0" applyFont="1" applyFill="1" applyBorder="1" applyAlignment="1">
      <alignment horizontal="left"/>
    </xf>
    <xf numFmtId="0" fontId="8" fillId="36" borderId="71" xfId="0" applyFont="1" applyFill="1" applyBorder="1" applyAlignment="1">
      <alignment horizontal="center"/>
    </xf>
    <xf numFmtId="0" fontId="3" fillId="36" borderId="71" xfId="0" applyFont="1" applyFill="1" applyBorder="1" applyAlignment="1">
      <alignment/>
    </xf>
    <xf numFmtId="0" fontId="8" fillId="36" borderId="71" xfId="0" applyFont="1" applyFill="1" applyBorder="1" applyAlignment="1">
      <alignment/>
    </xf>
    <xf numFmtId="0" fontId="8" fillId="36" borderId="72" xfId="0" applyFont="1" applyFill="1" applyBorder="1" applyAlignment="1">
      <alignment/>
    </xf>
    <xf numFmtId="0" fontId="3" fillId="36" borderId="73" xfId="0" applyFont="1" applyFill="1" applyBorder="1" applyAlignment="1">
      <alignment/>
    </xf>
    <xf numFmtId="0" fontId="3" fillId="36" borderId="74" xfId="0" applyFont="1" applyFill="1" applyBorder="1" applyAlignment="1">
      <alignment/>
    </xf>
    <xf numFmtId="0" fontId="3" fillId="36" borderId="75" xfId="0" applyFont="1" applyFill="1" applyBorder="1" applyAlignment="1">
      <alignment/>
    </xf>
    <xf numFmtId="0" fontId="0" fillId="36" borderId="74" xfId="0" applyFill="1" applyBorder="1" applyAlignment="1">
      <alignment horizontal="center"/>
    </xf>
    <xf numFmtId="0" fontId="0" fillId="36" borderId="75" xfId="0" applyFill="1" applyBorder="1" applyAlignment="1">
      <alignment horizontal="center"/>
    </xf>
    <xf numFmtId="0" fontId="3" fillId="36" borderId="76" xfId="0" applyFont="1" applyFill="1" applyBorder="1" applyAlignment="1">
      <alignment/>
    </xf>
    <xf numFmtId="0" fontId="18" fillId="36" borderId="77" xfId="0" applyFont="1" applyFill="1" applyBorder="1" applyAlignment="1">
      <alignment/>
    </xf>
    <xf numFmtId="0" fontId="18" fillId="36" borderId="77" xfId="0" applyFont="1" applyFill="1" applyBorder="1" applyAlignment="1">
      <alignment horizontal="center"/>
    </xf>
    <xf numFmtId="0" fontId="8" fillId="36" borderId="77" xfId="0" applyFont="1" applyFill="1" applyBorder="1" applyAlignment="1">
      <alignment horizontal="center"/>
    </xf>
    <xf numFmtId="0" fontId="3" fillId="36" borderId="77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3" fillId="36" borderId="78" xfId="0" applyFont="1" applyFill="1" applyBorder="1" applyAlignment="1">
      <alignment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37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9" fillId="35" borderId="0" xfId="0" applyFont="1" applyFill="1" applyAlignment="1">
      <alignment/>
    </xf>
    <xf numFmtId="0" fontId="37" fillId="43" borderId="53" xfId="0" applyFont="1" applyFill="1" applyBorder="1" applyAlignment="1">
      <alignment/>
    </xf>
    <xf numFmtId="0" fontId="40" fillId="43" borderId="59" xfId="0" applyFont="1" applyFill="1" applyBorder="1" applyAlignment="1">
      <alignment/>
    </xf>
    <xf numFmtId="0" fontId="41" fillId="43" borderId="59" xfId="0" applyFont="1" applyFill="1" applyBorder="1" applyAlignment="1">
      <alignment/>
    </xf>
    <xf numFmtId="0" fontId="37" fillId="43" borderId="10" xfId="0" applyFont="1" applyFill="1" applyBorder="1" applyAlignment="1">
      <alignment/>
    </xf>
    <xf numFmtId="0" fontId="38" fillId="43" borderId="10" xfId="0" applyFont="1" applyFill="1" applyBorder="1" applyAlignment="1">
      <alignment/>
    </xf>
    <xf numFmtId="0" fontId="41" fillId="43" borderId="60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79" xfId="0" applyFill="1" applyBorder="1" applyAlignment="1">
      <alignment horizontal="center"/>
    </xf>
    <xf numFmtId="0" fontId="0" fillId="41" borderId="59" xfId="0" applyFill="1" applyBorder="1" applyAlignment="1">
      <alignment/>
    </xf>
    <xf numFmtId="0" fontId="27" fillId="35" borderId="54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9" fillId="35" borderId="11" xfId="55" applyFill="1" applyBorder="1">
      <alignment/>
      <protection/>
    </xf>
    <xf numFmtId="0" fontId="39" fillId="35" borderId="12" xfId="55" applyFill="1" applyBorder="1">
      <alignment/>
      <protection/>
    </xf>
    <xf numFmtId="0" fontId="39" fillId="0" borderId="0" xfId="55">
      <alignment/>
      <protection/>
    </xf>
    <xf numFmtId="0" fontId="27" fillId="35" borderId="58" xfId="55" applyFont="1" applyFill="1" applyBorder="1" applyAlignment="1">
      <alignment horizontal="center" vertical="center"/>
      <protection/>
    </xf>
    <xf numFmtId="0" fontId="37" fillId="33" borderId="53" xfId="55" applyFont="1" applyFill="1" applyBorder="1">
      <alignment/>
      <protection/>
    </xf>
    <xf numFmtId="0" fontId="37" fillId="33" borderId="60" xfId="55" applyFont="1" applyFill="1" applyBorder="1">
      <alignment/>
      <protection/>
    </xf>
    <xf numFmtId="0" fontId="39" fillId="35" borderId="13" xfId="55" applyFill="1" applyBorder="1">
      <alignment/>
      <protection/>
    </xf>
    <xf numFmtId="0" fontId="42" fillId="45" borderId="58" xfId="55" applyFont="1" applyFill="1" applyBorder="1">
      <alignment/>
      <protection/>
    </xf>
    <xf numFmtId="0" fontId="43" fillId="45" borderId="13" xfId="55" applyFont="1" applyFill="1" applyBorder="1" applyAlignment="1">
      <alignment horizontal="right"/>
      <protection/>
    </xf>
    <xf numFmtId="0" fontId="44" fillId="38" borderId="59" xfId="55" applyFont="1" applyFill="1" applyBorder="1" applyAlignment="1">
      <alignment horizontal="center"/>
      <protection/>
    </xf>
    <xf numFmtId="0" fontId="29" fillId="38" borderId="60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7" xfId="55" applyFont="1" applyFill="1" applyBorder="1" applyAlignment="1">
      <alignment horizontal="center" vertical="center"/>
      <protection/>
    </xf>
    <xf numFmtId="0" fontId="39" fillId="35" borderId="57" xfId="55" applyFill="1" applyBorder="1">
      <alignment/>
      <protection/>
    </xf>
    <xf numFmtId="0" fontId="37" fillId="46" borderId="53" xfId="55" applyFont="1" applyFill="1" applyBorder="1" applyAlignment="1">
      <alignment horizontal="left"/>
      <protection/>
    </xf>
    <xf numFmtId="0" fontId="37" fillId="46" borderId="59" xfId="55" applyFont="1" applyFill="1" applyBorder="1" applyAlignment="1">
      <alignment horizontal="left"/>
      <protection/>
    </xf>
    <xf numFmtId="0" fontId="37" fillId="46" borderId="11" xfId="55" applyFont="1" applyFill="1" applyBorder="1" applyAlignment="1">
      <alignment horizontal="left"/>
      <protection/>
    </xf>
    <xf numFmtId="0" fontId="39" fillId="0" borderId="54" xfId="55" applyBorder="1">
      <alignment/>
      <protection/>
    </xf>
    <xf numFmtId="0" fontId="39" fillId="0" borderId="12" xfId="55" applyBorder="1">
      <alignment/>
      <protection/>
    </xf>
    <xf numFmtId="0" fontId="2" fillId="40" borderId="53" xfId="55" applyFont="1" applyFill="1" applyBorder="1" applyAlignment="1">
      <alignment horizontal="left"/>
      <protection/>
    </xf>
    <xf numFmtId="0" fontId="39" fillId="40" borderId="59" xfId="55" applyFill="1" applyBorder="1">
      <alignment/>
      <protection/>
    </xf>
    <xf numFmtId="0" fontId="45" fillId="40" borderId="59" xfId="55" applyFont="1" applyFill="1" applyBorder="1" applyAlignment="1">
      <alignment horizontal="left"/>
      <protection/>
    </xf>
    <xf numFmtId="0" fontId="59" fillId="40" borderId="60" xfId="55" applyFont="1" applyFill="1" applyBorder="1">
      <alignment/>
      <protection/>
    </xf>
    <xf numFmtId="0" fontId="47" fillId="45" borderId="0" xfId="55" applyFont="1" applyFill="1" applyBorder="1">
      <alignment/>
      <protection/>
    </xf>
    <xf numFmtId="0" fontId="48" fillId="40" borderId="59" xfId="55" applyFont="1" applyFill="1" applyBorder="1" applyAlignment="1">
      <alignment horizontal="left"/>
      <protection/>
    </xf>
    <xf numFmtId="0" fontId="39" fillId="40" borderId="59" xfId="55" applyFont="1" applyFill="1" applyBorder="1" applyAlignment="1">
      <alignment horizontal="left"/>
      <protection/>
    </xf>
    <xf numFmtId="0" fontId="59" fillId="40" borderId="59" xfId="55" applyFont="1" applyFill="1" applyBorder="1">
      <alignment/>
      <protection/>
    </xf>
    <xf numFmtId="0" fontId="30" fillId="0" borderId="58" xfId="55" applyFont="1" applyBorder="1">
      <alignment/>
      <protection/>
    </xf>
    <xf numFmtId="0" fontId="30" fillId="0" borderId="13" xfId="55" applyFont="1" applyBorder="1">
      <alignment/>
      <protection/>
    </xf>
    <xf numFmtId="0" fontId="60" fillId="0" borderId="0" xfId="55" applyFont="1">
      <alignment/>
      <protection/>
    </xf>
    <xf numFmtId="0" fontId="39" fillId="35" borderId="58" xfId="55" applyFill="1" applyBorder="1">
      <alignment/>
      <protection/>
    </xf>
    <xf numFmtId="0" fontId="31" fillId="40" borderId="59" xfId="55" applyFont="1" applyFill="1" applyBorder="1" applyAlignment="1">
      <alignment horizontal="left"/>
      <protection/>
    </xf>
    <xf numFmtId="0" fontId="32" fillId="40" borderId="59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7" fillId="46" borderId="59" xfId="55" applyFont="1" applyFill="1" applyBorder="1" applyAlignment="1">
      <alignment horizontal="center"/>
      <protection/>
    </xf>
    <xf numFmtId="0" fontId="59" fillId="46" borderId="0" xfId="55" applyFont="1" applyFill="1" applyBorder="1" applyAlignment="1">
      <alignment horizontal="center"/>
      <protection/>
    </xf>
    <xf numFmtId="0" fontId="37" fillId="46" borderId="0" xfId="55" applyFont="1" applyFill="1" applyBorder="1" applyAlignment="1">
      <alignment horizontal="center"/>
      <protection/>
    </xf>
    <xf numFmtId="0" fontId="59" fillId="46" borderId="59" xfId="55" applyFont="1" applyFill="1" applyBorder="1" applyAlignment="1">
      <alignment horizontal="center"/>
      <protection/>
    </xf>
    <xf numFmtId="0" fontId="39" fillId="0" borderId="58" xfId="55" applyBorder="1">
      <alignment/>
      <protection/>
    </xf>
    <xf numFmtId="0" fontId="39" fillId="0" borderId="13" xfId="55" applyBorder="1">
      <alignment/>
      <protection/>
    </xf>
    <xf numFmtId="0" fontId="49" fillId="0" borderId="58" xfId="55" applyFont="1" applyBorder="1">
      <alignment/>
      <protection/>
    </xf>
    <xf numFmtId="0" fontId="49" fillId="0" borderId="13" xfId="55" applyFont="1" applyBorder="1">
      <alignment/>
      <protection/>
    </xf>
    <xf numFmtId="0" fontId="49" fillId="35" borderId="13" xfId="55" applyFont="1" applyFill="1" applyBorder="1">
      <alignment/>
      <protection/>
    </xf>
    <xf numFmtId="0" fontId="48" fillId="0" borderId="0" xfId="55" applyFont="1">
      <alignment/>
      <protection/>
    </xf>
    <xf numFmtId="0" fontId="47" fillId="45" borderId="80" xfId="55" applyFont="1" applyFill="1" applyBorder="1">
      <alignment/>
      <protection/>
    </xf>
    <xf numFmtId="0" fontId="49" fillId="0" borderId="13" xfId="55" applyFont="1" applyFill="1" applyBorder="1">
      <alignment/>
      <protection/>
    </xf>
    <xf numFmtId="0" fontId="48" fillId="0" borderId="0" xfId="55" applyFont="1" applyFill="1" applyBorder="1">
      <alignment/>
      <protection/>
    </xf>
    <xf numFmtId="0" fontId="50" fillId="45" borderId="53" xfId="55" applyFont="1" applyFill="1" applyBorder="1">
      <alignment/>
      <protection/>
    </xf>
    <xf numFmtId="0" fontId="50" fillId="45" borderId="59" xfId="55" applyFont="1" applyFill="1" applyBorder="1">
      <alignment/>
      <protection/>
    </xf>
    <xf numFmtId="0" fontId="38" fillId="45" borderId="59" xfId="55" applyFont="1" applyFill="1" applyBorder="1">
      <alignment/>
      <protection/>
    </xf>
    <xf numFmtId="0" fontId="38" fillId="45" borderId="57" xfId="55" applyFont="1" applyFill="1" applyBorder="1">
      <alignment/>
      <protection/>
    </xf>
    <xf numFmtId="0" fontId="51" fillId="45" borderId="59" xfId="55" applyFont="1" applyFill="1" applyBorder="1">
      <alignment/>
      <protection/>
    </xf>
    <xf numFmtId="0" fontId="52" fillId="45" borderId="59" xfId="55" applyFont="1" applyFill="1" applyBorder="1">
      <alignment/>
      <protection/>
    </xf>
    <xf numFmtId="0" fontId="38" fillId="45" borderId="60" xfId="55" applyFont="1" applyFill="1" applyBorder="1">
      <alignment/>
      <protection/>
    </xf>
    <xf numFmtId="0" fontId="49" fillId="0" borderId="55" xfId="55" applyFont="1" applyFill="1" applyBorder="1">
      <alignment/>
      <protection/>
    </xf>
    <xf numFmtId="0" fontId="32" fillId="0" borderId="56" xfId="55" applyFont="1" applyFill="1" applyBorder="1" applyAlignment="1">
      <alignment horizontal="left"/>
      <protection/>
    </xf>
    <xf numFmtId="0" fontId="32" fillId="35" borderId="13" xfId="55" applyFont="1" applyFill="1" applyBorder="1" applyAlignment="1">
      <alignment horizontal="left"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5" borderId="55" xfId="55" applyFill="1" applyBorder="1">
      <alignment/>
      <protection/>
    </xf>
    <xf numFmtId="0" fontId="33" fillId="35" borderId="57" xfId="55" applyFont="1" applyFill="1" applyBorder="1">
      <alignment/>
      <protection/>
    </xf>
    <xf numFmtId="0" fontId="30" fillId="35" borderId="57" xfId="55" applyFont="1" applyFill="1" applyBorder="1">
      <alignment/>
      <protection/>
    </xf>
    <xf numFmtId="0" fontId="32" fillId="35" borderId="57" xfId="55" applyFont="1" applyFill="1" applyBorder="1" applyAlignment="1">
      <alignment horizontal="left"/>
      <protection/>
    </xf>
    <xf numFmtId="0" fontId="53" fillId="35" borderId="56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29" fillId="0" borderId="0" xfId="55" applyFont="1">
      <alignment/>
      <protection/>
    </xf>
    <xf numFmtId="0" fontId="39" fillId="0" borderId="0" xfId="55" applyBorder="1">
      <alignment/>
      <protection/>
    </xf>
    <xf numFmtId="21" fontId="61" fillId="0" borderId="0" xfId="55" applyNumberFormat="1" applyFont="1" applyBorder="1">
      <alignment/>
      <protection/>
    </xf>
    <xf numFmtId="0" fontId="61" fillId="0" borderId="0" xfId="55" applyFont="1" applyBorder="1">
      <alignment/>
      <protection/>
    </xf>
    <xf numFmtId="0" fontId="61" fillId="0" borderId="0" xfId="55" applyFont="1">
      <alignment/>
      <protection/>
    </xf>
    <xf numFmtId="0" fontId="61" fillId="0" borderId="0" xfId="55" applyFont="1" applyBorder="1" applyAlignment="1">
      <alignment horizontal="left"/>
      <protection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2" fillId="35" borderId="63" xfId="0" applyFont="1" applyFill="1" applyBorder="1" applyAlignment="1">
      <alignment/>
    </xf>
    <xf numFmtId="0" fontId="63" fillId="35" borderId="63" xfId="0" applyFont="1" applyFill="1" applyBorder="1" applyAlignment="1">
      <alignment/>
    </xf>
    <xf numFmtId="0" fontId="63" fillId="35" borderId="63" xfId="0" applyFont="1" applyFill="1" applyBorder="1" applyAlignment="1">
      <alignment horizontal="center"/>
    </xf>
    <xf numFmtId="0" fontId="64" fillId="35" borderId="63" xfId="0" applyFont="1" applyFill="1" applyBorder="1" applyAlignment="1">
      <alignment horizontal="left"/>
    </xf>
    <xf numFmtId="0" fontId="65" fillId="35" borderId="63" xfId="0" applyFont="1" applyFill="1" applyBorder="1" applyAlignment="1">
      <alignment horizontal="left"/>
    </xf>
    <xf numFmtId="0" fontId="39" fillId="0" borderId="0" xfId="55" applyFill="1" applyBorder="1" applyAlignment="1">
      <alignment horizontal="left"/>
      <protection/>
    </xf>
    <xf numFmtId="0" fontId="55" fillId="47" borderId="53" xfId="55" applyFont="1" applyFill="1" applyBorder="1" applyAlignment="1">
      <alignment horizontal="center"/>
      <protection/>
    </xf>
    <xf numFmtId="0" fontId="56" fillId="47" borderId="59" xfId="55" applyFont="1" applyFill="1" applyBorder="1" applyAlignment="1">
      <alignment horizontal="center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8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57" xfId="55" applyFont="1" applyBorder="1" applyAlignment="1">
      <alignment horizontal="center" vertical="center" wrapText="1"/>
      <protection/>
    </xf>
    <xf numFmtId="0" fontId="34" fillId="0" borderId="56" xfId="55" applyFont="1" applyBorder="1" applyAlignment="1">
      <alignment horizontal="center" vertical="center" wrapText="1"/>
      <protection/>
    </xf>
    <xf numFmtId="0" fontId="100" fillId="48" borderId="53" xfId="55" applyFont="1" applyFill="1" applyBorder="1" applyAlignment="1">
      <alignment horizontal="center"/>
      <protection/>
    </xf>
    <xf numFmtId="0" fontId="100" fillId="48" borderId="59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285750</xdr:colOff>
      <xdr:row>21</xdr:row>
      <xdr:rowOff>133350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954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I30" sqref="I30"/>
    </sheetView>
  </sheetViews>
  <sheetFormatPr defaultColWidth="8.875" defaultRowHeight="12.75"/>
  <cols>
    <col min="1" max="1" width="1.625" style="218" customWidth="1"/>
    <col min="2" max="3" width="7.125" style="218" customWidth="1"/>
    <col min="4" max="7" width="6.625" style="218" customWidth="1"/>
    <col min="8" max="8" width="0.875" style="218" customWidth="1"/>
    <col min="9" max="9" width="7.125" style="218" customWidth="1"/>
    <col min="10" max="14" width="6.625" style="218" customWidth="1"/>
    <col min="15" max="15" width="22.50390625" style="218" customWidth="1"/>
    <col min="16" max="16" width="3.875" style="218" customWidth="1"/>
    <col min="17" max="17" width="1.625" style="218" customWidth="1"/>
    <col min="18" max="21" width="8.875" style="218" customWidth="1"/>
    <col min="22" max="22" width="9.625" style="218" customWidth="1"/>
    <col min="23" max="16384" width="8.875" style="218" customWidth="1"/>
  </cols>
  <sheetData>
    <row r="1" spans="1:17" ht="13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6"/>
      <c r="L1" s="216"/>
      <c r="M1" s="216"/>
      <c r="N1" s="216"/>
      <c r="O1" s="216"/>
      <c r="P1" s="216"/>
      <c r="Q1" s="217"/>
    </row>
    <row r="2" spans="1:17" ht="13.5" customHeight="1">
      <c r="A2" s="219"/>
      <c r="B2" s="298" t="s">
        <v>122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20" t="s">
        <v>90</v>
      </c>
      <c r="P2" s="221" t="s">
        <v>91</v>
      </c>
      <c r="Q2" s="222"/>
    </row>
    <row r="3" spans="1:17" ht="13.5" customHeight="1">
      <c r="A3" s="219"/>
      <c r="B3" s="300" t="s">
        <v>138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2"/>
      <c r="O3" s="223" t="s">
        <v>92</v>
      </c>
      <c r="P3" s="224" t="s">
        <v>93</v>
      </c>
      <c r="Q3" s="222"/>
    </row>
    <row r="4" spans="1:17" ht="13.5" customHeight="1">
      <c r="A4" s="219"/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5"/>
      <c r="O4" s="223" t="s">
        <v>94</v>
      </c>
      <c r="P4" s="224" t="s">
        <v>95</v>
      </c>
      <c r="Q4" s="222"/>
    </row>
    <row r="5" spans="1:17" ht="13.5" customHeight="1">
      <c r="A5" s="21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5"/>
      <c r="O5" s="223" t="s">
        <v>96</v>
      </c>
      <c r="P5" s="224" t="s">
        <v>97</v>
      </c>
      <c r="Q5" s="222"/>
    </row>
    <row r="6" spans="1:17" ht="13.5" customHeight="1">
      <c r="A6" s="219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223" t="s">
        <v>98</v>
      </c>
      <c r="P6" s="224" t="s">
        <v>99</v>
      </c>
      <c r="Q6" s="222"/>
    </row>
    <row r="7" spans="1:17" ht="13.5" customHeight="1">
      <c r="A7" s="219"/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  <c r="O7" s="223" t="s">
        <v>100</v>
      </c>
      <c r="P7" s="224" t="s">
        <v>101</v>
      </c>
      <c r="Q7" s="222"/>
    </row>
    <row r="8" spans="1:17" ht="13.5" customHeight="1">
      <c r="A8" s="219"/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5"/>
      <c r="O8" s="223" t="s">
        <v>102</v>
      </c>
      <c r="P8" s="224" t="s">
        <v>107</v>
      </c>
      <c r="Q8" s="222"/>
    </row>
    <row r="9" spans="1:17" ht="13.5" customHeight="1">
      <c r="A9" s="219"/>
      <c r="B9" s="306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223" t="s">
        <v>123</v>
      </c>
      <c r="P9" s="224" t="s">
        <v>108</v>
      </c>
      <c r="Q9" s="222"/>
    </row>
    <row r="10" spans="1:17" ht="13.5" customHeight="1">
      <c r="A10" s="219"/>
      <c r="B10" s="309" t="s">
        <v>124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225"/>
      <c r="P10" s="226"/>
      <c r="Q10" s="227"/>
    </row>
    <row r="11" spans="1:17" ht="13.5" customHeight="1">
      <c r="A11" s="219"/>
      <c r="B11" s="228"/>
      <c r="C11" s="228"/>
      <c r="D11" s="228"/>
      <c r="E11" s="228"/>
      <c r="F11" s="228"/>
      <c r="G11" s="228"/>
      <c r="H11" s="228"/>
      <c r="I11" s="228"/>
      <c r="J11" s="228"/>
      <c r="K11" s="229"/>
      <c r="L11" s="229"/>
      <c r="M11" s="229"/>
      <c r="N11" s="229"/>
      <c r="O11" s="229"/>
      <c r="P11" s="229"/>
      <c r="Q11" s="222"/>
    </row>
    <row r="12" spans="1:17" ht="13.5" customHeight="1">
      <c r="A12" s="219"/>
      <c r="B12" s="230" t="s">
        <v>0</v>
      </c>
      <c r="C12" s="231"/>
      <c r="D12" s="231"/>
      <c r="E12" s="231"/>
      <c r="F12" s="231"/>
      <c r="G12" s="231"/>
      <c r="H12" s="232"/>
      <c r="I12" s="231" t="s">
        <v>1</v>
      </c>
      <c r="J12" s="231"/>
      <c r="K12" s="231"/>
      <c r="L12" s="231"/>
      <c r="M12" s="231"/>
      <c r="N12" s="231"/>
      <c r="O12" s="233"/>
      <c r="P12" s="234"/>
      <c r="Q12" s="222"/>
    </row>
    <row r="13" spans="1:22" ht="13.5" customHeight="1">
      <c r="A13" s="219"/>
      <c r="B13" s="235" t="s">
        <v>127</v>
      </c>
      <c r="C13" s="236"/>
      <c r="D13" s="237"/>
      <c r="E13" s="237"/>
      <c r="F13" s="237"/>
      <c r="G13" s="238"/>
      <c r="H13" s="239"/>
      <c r="I13" s="235" t="s">
        <v>128</v>
      </c>
      <c r="J13" s="240"/>
      <c r="K13" s="241"/>
      <c r="L13" s="237"/>
      <c r="M13" s="237"/>
      <c r="N13" s="242"/>
      <c r="O13" s="243"/>
      <c r="P13" s="244"/>
      <c r="Q13" s="222"/>
      <c r="R13" s="245"/>
      <c r="S13" s="245"/>
      <c r="T13" s="245"/>
      <c r="U13" s="245"/>
      <c r="V13" s="245"/>
    </row>
    <row r="14" spans="1:22" ht="13.5" customHeight="1">
      <c r="A14" s="246"/>
      <c r="B14" s="235" t="s">
        <v>131</v>
      </c>
      <c r="C14" s="237"/>
      <c r="D14" s="237"/>
      <c r="E14" s="237"/>
      <c r="F14" s="237"/>
      <c r="G14" s="238"/>
      <c r="H14" s="239"/>
      <c r="I14" s="235" t="s">
        <v>133</v>
      </c>
      <c r="J14" s="236"/>
      <c r="K14" s="247"/>
      <c r="L14" s="237"/>
      <c r="M14" s="237"/>
      <c r="N14" s="242"/>
      <c r="O14" s="243"/>
      <c r="P14" s="244"/>
      <c r="Q14" s="222"/>
      <c r="R14" s="245"/>
      <c r="S14" s="245"/>
      <c r="T14" s="245"/>
      <c r="U14" s="245"/>
      <c r="V14" s="245"/>
    </row>
    <row r="15" spans="1:22" ht="13.5" customHeight="1">
      <c r="A15" s="246"/>
      <c r="B15" s="235" t="s">
        <v>141</v>
      </c>
      <c r="C15" s="237"/>
      <c r="D15" s="237"/>
      <c r="E15" s="237"/>
      <c r="F15" s="237"/>
      <c r="G15" s="238"/>
      <c r="H15" s="239"/>
      <c r="I15" s="235" t="s">
        <v>135</v>
      </c>
      <c r="J15" s="236"/>
      <c r="K15" s="248"/>
      <c r="L15" s="237"/>
      <c r="M15" s="237"/>
      <c r="N15" s="242"/>
      <c r="O15" s="243"/>
      <c r="P15" s="244"/>
      <c r="Q15" s="249"/>
      <c r="R15" s="245"/>
      <c r="S15" s="245"/>
      <c r="T15" s="245"/>
      <c r="U15" s="245"/>
      <c r="V15" s="245"/>
    </row>
    <row r="16" spans="1:22" ht="13.5" customHeight="1">
      <c r="A16" s="246"/>
      <c r="B16" s="235" t="s">
        <v>136</v>
      </c>
      <c r="C16" s="237"/>
      <c r="D16" s="236"/>
      <c r="E16" s="237"/>
      <c r="F16" s="237"/>
      <c r="G16" s="238"/>
      <c r="H16" s="239"/>
      <c r="I16" s="235" t="s">
        <v>143</v>
      </c>
      <c r="J16" s="240"/>
      <c r="K16" s="241"/>
      <c r="L16" s="237"/>
      <c r="M16" s="237"/>
      <c r="N16" s="242"/>
      <c r="O16" s="243"/>
      <c r="P16" s="244"/>
      <c r="Q16" s="249"/>
      <c r="R16" s="245"/>
      <c r="S16" s="245"/>
      <c r="T16" s="245"/>
      <c r="U16" s="245"/>
      <c r="V16" s="245"/>
    </row>
    <row r="17" spans="1:22" ht="13.5" customHeight="1">
      <c r="A17" s="246"/>
      <c r="B17" s="230" t="s">
        <v>2</v>
      </c>
      <c r="C17" s="250"/>
      <c r="D17" s="250"/>
      <c r="E17" s="250"/>
      <c r="F17" s="250"/>
      <c r="G17" s="251"/>
      <c r="H17" s="252"/>
      <c r="I17" s="231" t="s">
        <v>3</v>
      </c>
      <c r="J17" s="250"/>
      <c r="K17" s="250"/>
      <c r="L17" s="250"/>
      <c r="M17" s="250"/>
      <c r="N17" s="253"/>
      <c r="O17" s="254"/>
      <c r="P17" s="255"/>
      <c r="Q17" s="222"/>
      <c r="U17" s="245"/>
      <c r="V17" s="245"/>
    </row>
    <row r="18" spans="1:22" ht="13.5" customHeight="1">
      <c r="A18" s="246"/>
      <c r="B18" s="235" t="s">
        <v>129</v>
      </c>
      <c r="C18" s="240"/>
      <c r="D18" s="240"/>
      <c r="E18" s="237"/>
      <c r="F18" s="237"/>
      <c r="G18" s="238"/>
      <c r="H18" s="239"/>
      <c r="I18" s="235" t="s">
        <v>130</v>
      </c>
      <c r="J18" s="237"/>
      <c r="K18" s="236"/>
      <c r="L18" s="237"/>
      <c r="M18" s="237"/>
      <c r="N18" s="242"/>
      <c r="O18" s="256"/>
      <c r="P18" s="257"/>
      <c r="Q18" s="249"/>
      <c r="R18" s="245"/>
      <c r="S18" s="245"/>
      <c r="T18" s="245"/>
      <c r="U18" s="245"/>
      <c r="V18" s="245"/>
    </row>
    <row r="19" spans="1:22" ht="13.5" customHeight="1">
      <c r="A19" s="246"/>
      <c r="B19" s="235" t="s">
        <v>132</v>
      </c>
      <c r="C19" s="237"/>
      <c r="D19" s="236"/>
      <c r="E19" s="237"/>
      <c r="F19" s="237"/>
      <c r="G19" s="238"/>
      <c r="H19" s="239"/>
      <c r="I19" s="235" t="s">
        <v>134</v>
      </c>
      <c r="J19" s="240"/>
      <c r="K19" s="240"/>
      <c r="L19" s="237"/>
      <c r="M19" s="237"/>
      <c r="N19" s="242"/>
      <c r="O19" s="254"/>
      <c r="P19" s="255"/>
      <c r="Q19" s="249"/>
      <c r="R19" s="245"/>
      <c r="S19" s="245"/>
      <c r="T19" s="245"/>
      <c r="U19" s="245"/>
      <c r="V19" s="245"/>
    </row>
    <row r="20" spans="1:22" ht="13.5" customHeight="1">
      <c r="A20" s="246"/>
      <c r="B20" s="235" t="s">
        <v>142</v>
      </c>
      <c r="C20" s="236"/>
      <c r="D20" s="240"/>
      <c r="E20" s="237"/>
      <c r="F20" s="237"/>
      <c r="G20" s="238"/>
      <c r="H20" s="239"/>
      <c r="I20" s="235" t="s">
        <v>139</v>
      </c>
      <c r="J20" s="236"/>
      <c r="K20" s="237"/>
      <c r="L20" s="237"/>
      <c r="M20" s="237"/>
      <c r="N20" s="242"/>
      <c r="O20" s="254"/>
      <c r="P20" s="255"/>
      <c r="Q20" s="258"/>
      <c r="R20" s="259"/>
      <c r="S20" s="259"/>
      <c r="T20" s="259"/>
      <c r="U20" s="245"/>
      <c r="V20" s="245"/>
    </row>
    <row r="21" spans="1:20" ht="13.5" customHeight="1">
      <c r="A21" s="246"/>
      <c r="B21" s="235" t="s">
        <v>137</v>
      </c>
      <c r="C21" s="235"/>
      <c r="D21" s="237"/>
      <c r="E21" s="237"/>
      <c r="F21" s="237"/>
      <c r="G21" s="238"/>
      <c r="H21" s="260"/>
      <c r="I21" s="235" t="s">
        <v>140</v>
      </c>
      <c r="J21" s="236"/>
      <c r="K21" s="240"/>
      <c r="L21" s="237"/>
      <c r="M21" s="237"/>
      <c r="N21" s="242"/>
      <c r="O21" s="256"/>
      <c r="P21" s="261"/>
      <c r="Q21" s="258"/>
      <c r="R21" s="262"/>
      <c r="S21" s="262"/>
      <c r="T21" s="262"/>
    </row>
    <row r="22" spans="1:20" ht="13.5" customHeight="1">
      <c r="A22" s="246"/>
      <c r="B22" s="263" t="s">
        <v>125</v>
      </c>
      <c r="C22" s="264"/>
      <c r="D22" s="264"/>
      <c r="E22" s="264"/>
      <c r="F22" s="265"/>
      <c r="G22" s="265"/>
      <c r="H22" s="266"/>
      <c r="I22" s="267" t="s">
        <v>126</v>
      </c>
      <c r="J22" s="267"/>
      <c r="K22" s="267"/>
      <c r="L22" s="268"/>
      <c r="M22" s="265"/>
      <c r="N22" s="269"/>
      <c r="O22" s="270"/>
      <c r="P22" s="271"/>
      <c r="Q22" s="272"/>
      <c r="R22" s="273"/>
      <c r="S22" s="274"/>
      <c r="T22" s="275"/>
    </row>
    <row r="23" spans="1:20" ht="13.5" customHeight="1">
      <c r="A23" s="276"/>
      <c r="B23" s="277"/>
      <c r="C23" s="277"/>
      <c r="D23" s="277"/>
      <c r="E23" s="277"/>
      <c r="F23" s="229"/>
      <c r="G23" s="229"/>
      <c r="H23" s="229"/>
      <c r="I23" s="278"/>
      <c r="J23" s="278"/>
      <c r="K23" s="278"/>
      <c r="L23" s="278"/>
      <c r="M23" s="229"/>
      <c r="N23" s="229"/>
      <c r="O23" s="279"/>
      <c r="P23" s="279"/>
      <c r="Q23" s="280"/>
      <c r="R23" s="281"/>
      <c r="S23" s="275"/>
      <c r="T23" s="282"/>
    </row>
    <row r="24" spans="3:19" ht="12.75">
      <c r="C24" s="283"/>
      <c r="M24" s="284"/>
      <c r="O24" s="282"/>
      <c r="P24" s="282"/>
      <c r="Q24" s="282"/>
      <c r="R24" s="282"/>
      <c r="S24" s="282"/>
    </row>
    <row r="25" spans="15:21" ht="12.75">
      <c r="O25" s="282"/>
      <c r="P25" s="282"/>
      <c r="Q25" s="282"/>
      <c r="R25" s="282"/>
      <c r="S25" s="282"/>
      <c r="U25" s="259"/>
    </row>
    <row r="26" spans="2:21" ht="12.75">
      <c r="B26" s="285"/>
      <c r="C26" s="286"/>
      <c r="D26" s="286"/>
      <c r="E26" s="287"/>
      <c r="F26" s="287"/>
      <c r="G26" s="287"/>
      <c r="H26" s="287"/>
      <c r="I26" s="287"/>
      <c r="J26" s="287"/>
      <c r="K26" s="287"/>
      <c r="L26" s="286"/>
      <c r="M26" s="286"/>
      <c r="N26" s="287"/>
      <c r="U26" s="259"/>
    </row>
    <row r="27" spans="2:15" ht="12.75">
      <c r="B27" s="286"/>
      <c r="C27" s="286"/>
      <c r="O27" s="287"/>
    </row>
    <row r="28" spans="1:16" ht="12.75">
      <c r="A28" s="287"/>
      <c r="B28" s="287"/>
      <c r="C28" s="287"/>
      <c r="E28" s="286"/>
      <c r="F28" s="288"/>
      <c r="G28" s="288"/>
      <c r="H28" s="288"/>
      <c r="I28" s="288"/>
      <c r="J28" s="286"/>
      <c r="K28" s="286"/>
      <c r="L28" s="286"/>
      <c r="M28" s="286"/>
      <c r="P28" s="287"/>
    </row>
    <row r="29" spans="1:16" ht="12.75">
      <c r="A29" s="287"/>
      <c r="D29" s="286"/>
      <c r="E29" s="287"/>
      <c r="F29" s="287"/>
      <c r="G29" s="287"/>
      <c r="H29" s="287"/>
      <c r="I29" s="287"/>
      <c r="J29" s="287"/>
      <c r="K29" s="287"/>
      <c r="L29" s="286"/>
      <c r="M29" s="286"/>
      <c r="N29" s="287"/>
      <c r="O29" s="287"/>
      <c r="P29" s="287"/>
    </row>
    <row r="30" spans="1:17" ht="12.75">
      <c r="A30" s="287"/>
      <c r="B30" s="286"/>
      <c r="C30" s="286"/>
      <c r="D30" s="286"/>
      <c r="E30" s="287"/>
      <c r="F30" s="287"/>
      <c r="G30" s="287"/>
      <c r="H30" s="287"/>
      <c r="I30" s="287"/>
      <c r="J30" s="287"/>
      <c r="K30" s="287"/>
      <c r="L30" s="286"/>
      <c r="M30" s="286"/>
      <c r="N30" s="287"/>
      <c r="O30" s="287"/>
      <c r="P30" s="287"/>
      <c r="Q30" s="289"/>
    </row>
    <row r="31" spans="1:17" ht="12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6"/>
      <c r="M31" s="284"/>
      <c r="N31" s="287"/>
      <c r="O31" s="287"/>
      <c r="P31" s="287"/>
      <c r="Q31" s="290"/>
    </row>
    <row r="32" spans="2:15" ht="12.75">
      <c r="B32" s="287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4"/>
      <c r="N32" s="286"/>
      <c r="O32" s="287"/>
    </row>
    <row r="33" spans="2:14" ht="12.75">
      <c r="B33" s="287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4"/>
      <c r="N33" s="284"/>
    </row>
    <row r="34" spans="3:14" ht="12.75"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</row>
    <row r="35" spans="2:14" ht="12.75">
      <c r="B35" s="284"/>
      <c r="C35" s="284"/>
      <c r="D35" s="284"/>
      <c r="E35" s="291"/>
      <c r="F35" s="291"/>
      <c r="H35" s="286"/>
      <c r="I35" s="288"/>
      <c r="J35" s="289"/>
      <c r="K35" s="289"/>
      <c r="L35" s="284"/>
      <c r="M35" s="284"/>
      <c r="N35" s="284"/>
    </row>
    <row r="36" spans="2:14" ht="12.75">
      <c r="B36" s="284"/>
      <c r="C36" s="284"/>
      <c r="D36" s="284"/>
      <c r="E36" s="284"/>
      <c r="F36" s="284"/>
      <c r="G36" s="286"/>
      <c r="H36" s="287"/>
      <c r="I36" s="287"/>
      <c r="J36" s="290"/>
      <c r="K36" s="290"/>
      <c r="L36" s="284"/>
      <c r="M36" s="284"/>
      <c r="N36" s="284"/>
    </row>
    <row r="37" spans="2:14" ht="12.75">
      <c r="B37" s="284"/>
      <c r="C37" s="284"/>
      <c r="D37" s="284"/>
      <c r="E37" s="284"/>
      <c r="F37" s="284"/>
      <c r="G37" s="286"/>
      <c r="H37" s="287"/>
      <c r="I37" s="287"/>
      <c r="J37" s="282"/>
      <c r="K37" s="282"/>
      <c r="L37" s="284"/>
      <c r="M37" s="284"/>
      <c r="N37" s="284"/>
    </row>
    <row r="38" spans="2:14" ht="12.75">
      <c r="B38" s="284"/>
      <c r="C38" s="284"/>
      <c r="D38" s="284"/>
      <c r="E38" s="284"/>
      <c r="F38" s="284"/>
      <c r="G38" s="287"/>
      <c r="H38" s="287"/>
      <c r="I38" s="287"/>
      <c r="J38" s="284"/>
      <c r="K38" s="284"/>
      <c r="L38" s="284"/>
      <c r="M38" s="284"/>
      <c r="N38" s="284"/>
    </row>
    <row r="39" spans="2:14" ht="12.75">
      <c r="B39" s="284"/>
      <c r="C39" s="284"/>
      <c r="D39" s="284"/>
      <c r="E39" s="284"/>
      <c r="F39" s="284"/>
      <c r="G39" s="286"/>
      <c r="H39" s="286"/>
      <c r="I39" s="286"/>
      <c r="J39" s="284"/>
      <c r="K39" s="284"/>
      <c r="L39" s="284"/>
      <c r="M39" s="284"/>
      <c r="N39" s="284"/>
    </row>
    <row r="40" spans="2:14" ht="12.75"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</row>
    <row r="41" spans="2:14" ht="12.75"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</row>
    <row r="42" spans="2:14" ht="12.75"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2:13" ht="12.75"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</row>
    <row r="44" spans="2:13" ht="12.75"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</row>
    <row r="45" spans="2:13" ht="12.75"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</row>
    <row r="46" spans="2:13" ht="12.75"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</row>
    <row r="47" spans="2:13" ht="12.75"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</row>
    <row r="48" spans="2:13" ht="12.75"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</row>
    <row r="49" spans="2:13" ht="12.75"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</row>
    <row r="50" spans="2:13" ht="12.75"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1" spans="2:13" ht="12.75"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</row>
    <row r="52" spans="2:13" ht="12.75">
      <c r="B52" s="284"/>
      <c r="C52" s="284"/>
      <c r="D52" s="284"/>
      <c r="E52" s="311"/>
      <c r="F52" s="311"/>
      <c r="G52" s="311"/>
      <c r="H52" s="311"/>
      <c r="I52" s="311"/>
      <c r="J52" s="311"/>
      <c r="K52" s="311"/>
      <c r="L52" s="284"/>
      <c r="M52" s="284"/>
    </row>
    <row r="53" spans="5:11" ht="12.75">
      <c r="E53" s="291"/>
      <c r="F53" s="291"/>
      <c r="G53" s="291"/>
      <c r="H53" s="291"/>
      <c r="I53" s="291"/>
      <c r="J53" s="297"/>
      <c r="K53" s="297"/>
    </row>
    <row r="54" spans="5:11" ht="12.75">
      <c r="E54" s="291"/>
      <c r="F54" s="291"/>
      <c r="G54" s="291"/>
      <c r="H54" s="291"/>
      <c r="I54" s="291"/>
      <c r="J54" s="297"/>
      <c r="K54" s="297"/>
    </row>
    <row r="55" spans="5:11" ht="12.75">
      <c r="E55" s="291"/>
      <c r="F55" s="291"/>
      <c r="G55" s="291"/>
      <c r="H55" s="291"/>
      <c r="I55" s="291"/>
      <c r="J55" s="297"/>
      <c r="K55" s="297"/>
    </row>
    <row r="56" spans="5:11" ht="12.75">
      <c r="E56" s="291"/>
      <c r="F56" s="291"/>
      <c r="G56" s="291"/>
      <c r="H56" s="291"/>
      <c r="I56" s="291"/>
      <c r="J56" s="297"/>
      <c r="K56" s="297"/>
    </row>
    <row r="57" spans="5:11" ht="12.75">
      <c r="E57" s="291"/>
      <c r="F57" s="291"/>
      <c r="G57" s="291"/>
      <c r="H57" s="291"/>
      <c r="I57" s="291"/>
      <c r="J57" s="297"/>
      <c r="K57" s="297"/>
    </row>
    <row r="58" spans="5:11" ht="12.75">
      <c r="E58" s="284"/>
      <c r="F58" s="284"/>
      <c r="G58" s="284"/>
      <c r="H58" s="284"/>
      <c r="I58" s="284"/>
      <c r="J58" s="284"/>
      <c r="K58" s="284"/>
    </row>
    <row r="59" spans="5:11" ht="12.75">
      <c r="E59" s="284"/>
      <c r="F59" s="284"/>
      <c r="G59" s="284"/>
      <c r="H59" s="284"/>
      <c r="I59" s="284"/>
      <c r="J59" s="284"/>
      <c r="K59" s="284"/>
    </row>
    <row r="60" spans="5:11" ht="12.75">
      <c r="E60" s="284"/>
      <c r="F60" s="284"/>
      <c r="G60" s="284"/>
      <c r="H60" s="284"/>
      <c r="I60" s="284"/>
      <c r="J60" s="284"/>
      <c r="K60" s="284"/>
    </row>
    <row r="61" spans="5:11" ht="12.75">
      <c r="E61" s="284"/>
      <c r="F61" s="284"/>
      <c r="G61" s="284"/>
      <c r="H61" s="284"/>
      <c r="I61" s="284"/>
      <c r="J61" s="284"/>
      <c r="K61" s="284"/>
    </row>
    <row r="62" spans="5:11" ht="12.75">
      <c r="E62" s="284"/>
      <c r="F62" s="284"/>
      <c r="G62" s="284"/>
      <c r="H62" s="284"/>
      <c r="I62" s="284"/>
      <c r="J62" s="284"/>
      <c r="K62" s="284"/>
    </row>
    <row r="63" spans="5:11" ht="12.75">
      <c r="E63" s="284"/>
      <c r="F63" s="284"/>
      <c r="G63" s="284"/>
      <c r="H63" s="284"/>
      <c r="I63" s="284"/>
      <c r="J63" s="284"/>
      <c r="K63" s="284"/>
    </row>
    <row r="64" spans="5:11" ht="12.75">
      <c r="E64" s="284"/>
      <c r="F64" s="284"/>
      <c r="G64" s="284"/>
      <c r="H64" s="284"/>
      <c r="I64" s="284"/>
      <c r="J64" s="284"/>
      <c r="K64" s="284"/>
    </row>
    <row r="65" spans="5:11" ht="12.75">
      <c r="E65" s="284"/>
      <c r="F65" s="284"/>
      <c r="G65" s="284"/>
      <c r="H65" s="284"/>
      <c r="I65" s="284"/>
      <c r="J65" s="284"/>
      <c r="K65" s="284"/>
    </row>
    <row r="66" spans="5:11" ht="12.75">
      <c r="E66" s="284"/>
      <c r="F66" s="284"/>
      <c r="G66" s="284"/>
      <c r="H66" s="284"/>
      <c r="I66" s="284"/>
      <c r="J66" s="284"/>
      <c r="K66" s="284"/>
    </row>
    <row r="67" spans="5:11" ht="12.75">
      <c r="E67" s="284"/>
      <c r="F67" s="284"/>
      <c r="G67" s="284"/>
      <c r="H67" s="284"/>
      <c r="I67" s="284"/>
      <c r="J67" s="284"/>
      <c r="K67" s="284"/>
    </row>
    <row r="68" spans="5:11" ht="12.75">
      <c r="E68" s="284"/>
      <c r="F68" s="284"/>
      <c r="G68" s="284"/>
      <c r="H68" s="284"/>
      <c r="I68" s="284"/>
      <c r="J68" s="284"/>
      <c r="K68" s="284"/>
    </row>
    <row r="69" spans="5:11" ht="12.75">
      <c r="E69" s="284"/>
      <c r="F69" s="284"/>
      <c r="G69" s="284"/>
      <c r="H69" s="284"/>
      <c r="I69" s="284"/>
      <c r="J69" s="284"/>
      <c r="K69" s="284"/>
    </row>
    <row r="70" spans="5:11" ht="12.75">
      <c r="E70" s="284"/>
      <c r="F70" s="284"/>
      <c r="G70" s="284"/>
      <c r="H70" s="284"/>
      <c r="I70" s="284"/>
      <c r="J70" s="284"/>
      <c r="K70" s="284"/>
    </row>
    <row r="71" spans="5:11" ht="12.75">
      <c r="E71" s="284"/>
      <c r="F71" s="284"/>
      <c r="G71" s="284"/>
      <c r="H71" s="284"/>
      <c r="I71" s="284"/>
      <c r="J71" s="284"/>
      <c r="K71" s="284"/>
    </row>
    <row r="72" spans="5:11" ht="12.75">
      <c r="E72" s="284"/>
      <c r="F72" s="284"/>
      <c r="G72" s="284"/>
      <c r="H72" s="284"/>
      <c r="I72" s="284"/>
      <c r="J72" s="284"/>
      <c r="K72" s="284"/>
    </row>
    <row r="73" spans="5:11" ht="12.75">
      <c r="E73" s="284"/>
      <c r="F73" s="284"/>
      <c r="G73" s="284"/>
      <c r="H73" s="284"/>
      <c r="I73" s="284"/>
      <c r="J73" s="284"/>
      <c r="K73" s="284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C38" sqref="C34:C38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60"/>
      <c r="B1" s="161" t="s">
        <v>111</v>
      </c>
      <c r="C1" s="162"/>
      <c r="D1" s="163"/>
      <c r="E1" s="163"/>
      <c r="F1" s="292"/>
      <c r="G1" s="292"/>
      <c r="H1" s="292"/>
      <c r="I1" s="293"/>
      <c r="J1" s="293"/>
      <c r="K1" s="293"/>
      <c r="L1" s="294"/>
      <c r="M1" s="295"/>
      <c r="N1" s="293"/>
      <c r="O1" s="293"/>
      <c r="P1" s="296"/>
      <c r="Q1" s="296"/>
      <c r="R1" s="164"/>
      <c r="S1" s="161" t="s">
        <v>89</v>
      </c>
      <c r="T1" s="164"/>
      <c r="U1" s="163"/>
      <c r="V1" s="165"/>
    </row>
    <row r="2" spans="1:22" ht="12.75" customHeight="1">
      <c r="A2" s="166"/>
      <c r="B2" s="30"/>
      <c r="C2" s="33"/>
      <c r="D2" s="34" t="s">
        <v>48</v>
      </c>
      <c r="E2" s="35"/>
      <c r="F2" s="35"/>
      <c r="G2" s="35" t="s">
        <v>7</v>
      </c>
      <c r="H2" s="35" t="s">
        <v>8</v>
      </c>
      <c r="I2" s="35" t="s">
        <v>10</v>
      </c>
      <c r="J2" s="35" t="s">
        <v>13</v>
      </c>
      <c r="K2" s="35" t="s">
        <v>15</v>
      </c>
      <c r="L2" s="35" t="s">
        <v>12</v>
      </c>
      <c r="M2" s="36"/>
      <c r="N2" s="35"/>
      <c r="O2" s="36"/>
      <c r="P2" s="37"/>
      <c r="Q2" s="37"/>
      <c r="R2" s="37"/>
      <c r="S2" s="36"/>
      <c r="T2" s="36"/>
      <c r="U2" s="38"/>
      <c r="V2" s="167"/>
    </row>
    <row r="3" spans="1:22" ht="12.75" customHeight="1">
      <c r="A3" s="166"/>
      <c r="B3" s="31"/>
      <c r="C3" s="39" t="s">
        <v>0</v>
      </c>
      <c r="D3" s="84" t="s">
        <v>4</v>
      </c>
      <c r="E3" s="84" t="s">
        <v>5</v>
      </c>
      <c r="F3" s="84" t="s">
        <v>6</v>
      </c>
      <c r="G3" s="41"/>
      <c r="H3" s="42" t="s">
        <v>9</v>
      </c>
      <c r="I3" s="42" t="s">
        <v>11</v>
      </c>
      <c r="J3" s="42" t="s">
        <v>14</v>
      </c>
      <c r="K3" s="42" t="s">
        <v>14</v>
      </c>
      <c r="L3" s="42" t="s">
        <v>16</v>
      </c>
      <c r="M3" s="43"/>
      <c r="N3" s="42" t="s">
        <v>12</v>
      </c>
      <c r="O3" s="43"/>
      <c r="P3" s="44" t="s">
        <v>71</v>
      </c>
      <c r="Q3" s="44" t="s">
        <v>42</v>
      </c>
      <c r="R3" s="44" t="s">
        <v>49</v>
      </c>
      <c r="S3" s="43"/>
      <c r="T3" s="43"/>
      <c r="U3" s="45"/>
      <c r="V3" s="167"/>
    </row>
    <row r="4" spans="1:22" ht="12" customHeight="1">
      <c r="A4" s="166"/>
      <c r="B4" s="32"/>
      <c r="C4" s="127" t="str">
        <f>'Poule-indeling'!B13</f>
        <v>TLC</v>
      </c>
      <c r="D4" s="90"/>
      <c r="E4" s="91"/>
      <c r="F4" s="90"/>
      <c r="G4" s="97"/>
      <c r="H4" s="90"/>
      <c r="I4" s="92"/>
      <c r="J4" s="98"/>
      <c r="K4" s="93"/>
      <c r="L4" s="29" t="s">
        <v>33</v>
      </c>
      <c r="M4" s="103" t="str">
        <f>C4</f>
        <v>TLC</v>
      </c>
      <c r="N4" s="104" t="s">
        <v>17</v>
      </c>
      <c r="O4" s="105" t="str">
        <f>C5</f>
        <v>AKKRUM</v>
      </c>
      <c r="P4" s="25" t="s">
        <v>47</v>
      </c>
      <c r="Q4" s="106">
        <v>0.4166666666666667</v>
      </c>
      <c r="R4" s="107"/>
      <c r="S4" s="107"/>
      <c r="T4" s="108"/>
      <c r="U4" s="46"/>
      <c r="V4" s="167"/>
    </row>
    <row r="5" spans="1:22" ht="12.75" customHeight="1">
      <c r="A5" s="166"/>
      <c r="B5" s="32"/>
      <c r="C5" s="127" t="str">
        <f>'Poule-indeling'!B14</f>
        <v>AKKRUM</v>
      </c>
      <c r="D5" s="50"/>
      <c r="E5" s="51"/>
      <c r="F5" s="50"/>
      <c r="G5" s="87"/>
      <c r="H5" s="50"/>
      <c r="I5" s="92"/>
      <c r="J5" s="89"/>
      <c r="K5" s="94"/>
      <c r="L5" s="29" t="s">
        <v>34</v>
      </c>
      <c r="M5" s="109" t="str">
        <f>C6</f>
        <v>BLAUW WIT'34</v>
      </c>
      <c r="N5" s="54" t="s">
        <v>17</v>
      </c>
      <c r="O5" s="53" t="str">
        <f>C7</f>
        <v>HZVV</v>
      </c>
      <c r="P5" s="74" t="s">
        <v>46</v>
      </c>
      <c r="Q5" s="69">
        <v>0.4166666666666667</v>
      </c>
      <c r="R5" s="71"/>
      <c r="S5" s="71" t="s">
        <v>17</v>
      </c>
      <c r="T5" s="110"/>
      <c r="U5" s="46"/>
      <c r="V5" s="167"/>
    </row>
    <row r="6" spans="1:22" ht="12.75" customHeight="1">
      <c r="A6" s="166"/>
      <c r="B6" s="32"/>
      <c r="C6" s="127" t="str">
        <f>'Poule-indeling'!B15</f>
        <v>BLAUW WIT'34</v>
      </c>
      <c r="D6" s="48"/>
      <c r="E6" s="49"/>
      <c r="F6" s="48"/>
      <c r="G6" s="86"/>
      <c r="H6" s="48"/>
      <c r="I6" s="92"/>
      <c r="J6" s="88"/>
      <c r="K6" s="95"/>
      <c r="L6" s="29" t="s">
        <v>35</v>
      </c>
      <c r="M6" s="111" t="str">
        <f>C4</f>
        <v>TLC</v>
      </c>
      <c r="N6" s="55" t="s">
        <v>17</v>
      </c>
      <c r="O6" s="52" t="str">
        <f>C6</f>
        <v>BLAUW WIT'34</v>
      </c>
      <c r="P6" s="27" t="s">
        <v>45</v>
      </c>
      <c r="Q6" s="72">
        <v>0.4583333333333333</v>
      </c>
      <c r="R6" s="71"/>
      <c r="S6" s="71" t="s">
        <v>17</v>
      </c>
      <c r="T6" s="110"/>
      <c r="U6" s="46"/>
      <c r="V6" s="167"/>
    </row>
    <row r="7" spans="1:22" ht="12.75" customHeight="1">
      <c r="A7" s="166"/>
      <c r="B7" s="32"/>
      <c r="C7" s="127" t="str">
        <f>'Poule-indeling'!B16</f>
        <v>HZVV</v>
      </c>
      <c r="D7" s="96"/>
      <c r="E7" s="99"/>
      <c r="F7" s="96"/>
      <c r="G7" s="100"/>
      <c r="H7" s="96"/>
      <c r="I7" s="92"/>
      <c r="J7" s="101"/>
      <c r="K7" s="102"/>
      <c r="L7" s="29" t="s">
        <v>18</v>
      </c>
      <c r="M7" s="109" t="str">
        <f>C5</f>
        <v>AKKRUM</v>
      </c>
      <c r="N7" s="54" t="s">
        <v>17</v>
      </c>
      <c r="O7" s="53" t="str">
        <f>C7</f>
        <v>HZVV</v>
      </c>
      <c r="P7" s="126" t="s">
        <v>44</v>
      </c>
      <c r="Q7" s="69">
        <v>0.4583333333333333</v>
      </c>
      <c r="R7" s="71"/>
      <c r="S7" s="71" t="s">
        <v>17</v>
      </c>
      <c r="T7" s="110"/>
      <c r="U7" s="46"/>
      <c r="V7" s="167"/>
    </row>
    <row r="8" spans="1:22" ht="12.75" customHeight="1">
      <c r="A8" s="166"/>
      <c r="B8" s="32"/>
      <c r="C8" s="80" t="s">
        <v>50</v>
      </c>
      <c r="D8" s="81"/>
      <c r="E8" s="81"/>
      <c r="F8" s="81"/>
      <c r="G8" s="81"/>
      <c r="H8" s="81"/>
      <c r="I8" s="81"/>
      <c r="J8" s="81"/>
      <c r="K8" s="82"/>
      <c r="L8" s="29" t="s">
        <v>25</v>
      </c>
      <c r="M8" s="109" t="str">
        <f>C4</f>
        <v>TLC</v>
      </c>
      <c r="N8" s="54" t="s">
        <v>17</v>
      </c>
      <c r="O8" s="53" t="str">
        <f>C7</f>
        <v>HZVV</v>
      </c>
      <c r="P8" s="25" t="s">
        <v>47</v>
      </c>
      <c r="Q8" s="68">
        <v>0.5</v>
      </c>
      <c r="R8" s="24"/>
      <c r="S8" s="24" t="s">
        <v>17</v>
      </c>
      <c r="T8" s="112"/>
      <c r="U8" s="46"/>
      <c r="V8" s="167"/>
    </row>
    <row r="9" spans="1:22" ht="12.75" customHeight="1">
      <c r="A9" s="166"/>
      <c r="B9" s="32"/>
      <c r="C9" s="82" t="s">
        <v>76</v>
      </c>
      <c r="D9" s="85" t="s">
        <v>72</v>
      </c>
      <c r="E9" s="85"/>
      <c r="F9" s="85" t="s">
        <v>73</v>
      </c>
      <c r="G9" s="85"/>
      <c r="H9" s="85" t="s">
        <v>74</v>
      </c>
      <c r="I9" s="85"/>
      <c r="J9" s="85" t="s">
        <v>75</v>
      </c>
      <c r="K9" s="83"/>
      <c r="L9" s="29" t="s">
        <v>26</v>
      </c>
      <c r="M9" s="113" t="str">
        <f>C5</f>
        <v>AKKRUM</v>
      </c>
      <c r="N9" s="114" t="s">
        <v>17</v>
      </c>
      <c r="O9" s="115" t="str">
        <f>C6</f>
        <v>BLAUW WIT'34</v>
      </c>
      <c r="P9" s="124" t="s">
        <v>46</v>
      </c>
      <c r="Q9" s="116">
        <v>0.5</v>
      </c>
      <c r="R9" s="117"/>
      <c r="S9" s="117" t="s">
        <v>17</v>
      </c>
      <c r="T9" s="118"/>
      <c r="U9" s="77"/>
      <c r="V9" s="167"/>
    </row>
    <row r="10" spans="1:22" ht="12.75" customHeight="1">
      <c r="A10" s="166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16</v>
      </c>
      <c r="M10" s="65"/>
      <c r="N10" s="47" t="s">
        <v>12</v>
      </c>
      <c r="O10" s="65"/>
      <c r="P10" s="66" t="s">
        <v>71</v>
      </c>
      <c r="Q10" s="66" t="s">
        <v>42</v>
      </c>
      <c r="R10" s="66" t="s">
        <v>49</v>
      </c>
      <c r="S10" s="65"/>
      <c r="T10" s="65"/>
      <c r="U10" s="67"/>
      <c r="V10" s="167"/>
    </row>
    <row r="11" spans="1:22" ht="12.75" customHeight="1">
      <c r="A11" s="166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167"/>
    </row>
    <row r="12" spans="1:22" ht="12.75" customHeight="1">
      <c r="A12" s="166"/>
      <c r="B12" s="30"/>
      <c r="C12" s="33"/>
      <c r="D12" s="34" t="s">
        <v>48</v>
      </c>
      <c r="E12" s="35"/>
      <c r="F12" s="35"/>
      <c r="G12" s="35" t="s">
        <v>7</v>
      </c>
      <c r="H12" s="35" t="s">
        <v>8</v>
      </c>
      <c r="I12" s="35" t="s">
        <v>10</v>
      </c>
      <c r="J12" s="35" t="s">
        <v>13</v>
      </c>
      <c r="K12" s="35" t="s">
        <v>15</v>
      </c>
      <c r="L12" s="35" t="s">
        <v>12</v>
      </c>
      <c r="M12" s="36"/>
      <c r="N12" s="35"/>
      <c r="O12" s="36"/>
      <c r="P12" s="37"/>
      <c r="Q12" s="37"/>
      <c r="R12" s="76"/>
      <c r="S12" s="36"/>
      <c r="T12" s="36"/>
      <c r="U12" s="38"/>
      <c r="V12" s="167"/>
    </row>
    <row r="13" spans="1:22" ht="12.75" customHeight="1">
      <c r="A13" s="166"/>
      <c r="B13" s="31"/>
      <c r="C13" s="39" t="s">
        <v>1</v>
      </c>
      <c r="D13" s="40" t="s">
        <v>4</v>
      </c>
      <c r="E13" s="40" t="s">
        <v>5</v>
      </c>
      <c r="F13" s="40" t="s">
        <v>6</v>
      </c>
      <c r="G13" s="41"/>
      <c r="H13" s="42" t="s">
        <v>9</v>
      </c>
      <c r="I13" s="42" t="s">
        <v>11</v>
      </c>
      <c r="J13" s="42" t="s">
        <v>14</v>
      </c>
      <c r="K13" s="42" t="s">
        <v>14</v>
      </c>
      <c r="L13" s="42" t="s">
        <v>16</v>
      </c>
      <c r="M13" s="43"/>
      <c r="N13" s="42" t="s">
        <v>12</v>
      </c>
      <c r="O13" s="43"/>
      <c r="P13" s="44" t="s">
        <v>71</v>
      </c>
      <c r="Q13" s="44" t="s">
        <v>42</v>
      </c>
      <c r="R13" s="44" t="s">
        <v>49</v>
      </c>
      <c r="S13" s="43"/>
      <c r="T13" s="43"/>
      <c r="U13" s="45"/>
      <c r="V13" s="167"/>
    </row>
    <row r="14" spans="1:22" ht="12.75" customHeight="1">
      <c r="A14" s="166"/>
      <c r="B14" s="32"/>
      <c r="C14" s="127" t="str">
        <f>'Poule-indeling'!I13</f>
        <v>FVC</v>
      </c>
      <c r="D14" s="90"/>
      <c r="E14" s="91"/>
      <c r="F14" s="90"/>
      <c r="G14" s="97"/>
      <c r="H14" s="90"/>
      <c r="I14" s="92"/>
      <c r="J14" s="98"/>
      <c r="K14" s="93"/>
      <c r="L14" s="29" t="s">
        <v>36</v>
      </c>
      <c r="M14" s="103" t="str">
        <f>C14</f>
        <v>FVC</v>
      </c>
      <c r="N14" s="104" t="s">
        <v>17</v>
      </c>
      <c r="O14" s="105" t="str">
        <f>C15</f>
        <v>RODEN</v>
      </c>
      <c r="P14" s="119" t="s">
        <v>45</v>
      </c>
      <c r="Q14" s="120">
        <v>0.4166666666666667</v>
      </c>
      <c r="R14" s="121"/>
      <c r="S14" s="121" t="s">
        <v>17</v>
      </c>
      <c r="T14" s="122"/>
      <c r="U14" s="46"/>
      <c r="V14" s="167"/>
    </row>
    <row r="15" spans="1:22" ht="12.75" customHeight="1">
      <c r="A15" s="166"/>
      <c r="B15" s="32"/>
      <c r="C15" s="127" t="str">
        <f>'Poule-indeling'!I14</f>
        <v>RODEN</v>
      </c>
      <c r="D15" s="50"/>
      <c r="E15" s="51"/>
      <c r="F15" s="50"/>
      <c r="G15" s="87"/>
      <c r="H15" s="50"/>
      <c r="I15" s="92"/>
      <c r="J15" s="89"/>
      <c r="K15" s="94"/>
      <c r="L15" s="29" t="s">
        <v>37</v>
      </c>
      <c r="M15" s="109" t="str">
        <f>C16</f>
        <v>NOORDSTER</v>
      </c>
      <c r="N15" s="54" t="s">
        <v>17</v>
      </c>
      <c r="O15" s="53" t="str">
        <f>C17</f>
        <v>DEELNEMER VIII</v>
      </c>
      <c r="P15" s="73" t="s">
        <v>44</v>
      </c>
      <c r="Q15" s="72">
        <v>0.4166666666666667</v>
      </c>
      <c r="R15" s="71"/>
      <c r="S15" s="71" t="s">
        <v>17</v>
      </c>
      <c r="T15" s="110"/>
      <c r="U15" s="46"/>
      <c r="V15" s="167"/>
    </row>
    <row r="16" spans="1:22" ht="12.75" customHeight="1">
      <c r="A16" s="166"/>
      <c r="B16" s="32"/>
      <c r="C16" s="127" t="str">
        <f>'Poule-indeling'!I15</f>
        <v>NOORDSTER</v>
      </c>
      <c r="D16" s="48"/>
      <c r="E16" s="49"/>
      <c r="F16" s="48"/>
      <c r="G16" s="86"/>
      <c r="H16" s="48"/>
      <c r="I16" s="92"/>
      <c r="J16" s="88"/>
      <c r="K16" s="95"/>
      <c r="L16" s="29" t="s">
        <v>19</v>
      </c>
      <c r="M16" s="111" t="str">
        <f>C14</f>
        <v>FVC</v>
      </c>
      <c r="N16" s="55" t="s">
        <v>17</v>
      </c>
      <c r="O16" s="70" t="str">
        <f>C16</f>
        <v>NOORDSTER</v>
      </c>
      <c r="P16" s="25" t="s">
        <v>47</v>
      </c>
      <c r="Q16" s="26">
        <v>0.4583333333333333</v>
      </c>
      <c r="R16" s="24"/>
      <c r="S16" s="24" t="s">
        <v>17</v>
      </c>
      <c r="T16" s="112"/>
      <c r="U16" s="46"/>
      <c r="V16" s="167"/>
    </row>
    <row r="17" spans="1:22" ht="12.75" customHeight="1">
      <c r="A17" s="166"/>
      <c r="B17" s="32"/>
      <c r="C17" s="127" t="str">
        <f>'Poule-indeling'!I16</f>
        <v>DEELNEMER VIII</v>
      </c>
      <c r="D17" s="96"/>
      <c r="E17" s="99"/>
      <c r="F17" s="96"/>
      <c r="G17" s="100"/>
      <c r="H17" s="96"/>
      <c r="I17" s="92"/>
      <c r="J17" s="101"/>
      <c r="K17" s="102"/>
      <c r="L17" s="29" t="s">
        <v>20</v>
      </c>
      <c r="M17" s="109" t="str">
        <f>C15</f>
        <v>RODEN</v>
      </c>
      <c r="N17" s="54" t="s">
        <v>17</v>
      </c>
      <c r="O17" s="53" t="str">
        <f>C17</f>
        <v>DEELNEMER VIII</v>
      </c>
      <c r="P17" s="74" t="s">
        <v>46</v>
      </c>
      <c r="Q17" s="72">
        <v>0.4583333333333333</v>
      </c>
      <c r="R17" s="71"/>
      <c r="S17" s="71" t="s">
        <v>17</v>
      </c>
      <c r="T17" s="110"/>
      <c r="U17" s="46"/>
      <c r="V17" s="167"/>
    </row>
    <row r="18" spans="1:22" ht="12.75" customHeight="1">
      <c r="A18" s="166"/>
      <c r="B18" s="32"/>
      <c r="C18" s="80" t="s">
        <v>50</v>
      </c>
      <c r="D18" s="81"/>
      <c r="E18" s="81"/>
      <c r="F18" s="81"/>
      <c r="G18" s="81"/>
      <c r="H18" s="81"/>
      <c r="I18" s="81"/>
      <c r="J18" s="81"/>
      <c r="K18" s="82"/>
      <c r="L18" s="29" t="s">
        <v>27</v>
      </c>
      <c r="M18" s="109" t="str">
        <f>C14</f>
        <v>FVC</v>
      </c>
      <c r="N18" s="54" t="s">
        <v>17</v>
      </c>
      <c r="O18" s="53" t="str">
        <f>C17</f>
        <v>DEELNEMER VIII</v>
      </c>
      <c r="P18" s="27" t="s">
        <v>45</v>
      </c>
      <c r="Q18" s="26">
        <v>0.5</v>
      </c>
      <c r="R18" s="24"/>
      <c r="S18" s="24" t="s">
        <v>17</v>
      </c>
      <c r="T18" s="112"/>
      <c r="U18" s="46"/>
      <c r="V18" s="167"/>
    </row>
    <row r="19" spans="1:22" ht="12.75" customHeight="1">
      <c r="A19" s="166"/>
      <c r="B19" s="32"/>
      <c r="C19" s="82" t="s">
        <v>76</v>
      </c>
      <c r="D19" s="85" t="s">
        <v>88</v>
      </c>
      <c r="E19" s="85"/>
      <c r="F19" s="85" t="s">
        <v>87</v>
      </c>
      <c r="G19" s="85"/>
      <c r="H19" s="85" t="s">
        <v>86</v>
      </c>
      <c r="I19" s="85"/>
      <c r="J19" s="85" t="s">
        <v>85</v>
      </c>
      <c r="K19" s="83"/>
      <c r="L19" s="29" t="s">
        <v>28</v>
      </c>
      <c r="M19" s="113" t="str">
        <f>C15</f>
        <v>RODEN</v>
      </c>
      <c r="N19" s="114" t="s">
        <v>17</v>
      </c>
      <c r="O19" s="115" t="str">
        <f>C16</f>
        <v>NOORDSTER</v>
      </c>
      <c r="P19" s="126" t="s">
        <v>44</v>
      </c>
      <c r="Q19" s="123">
        <v>0.5</v>
      </c>
      <c r="R19" s="117"/>
      <c r="S19" s="117" t="s">
        <v>17</v>
      </c>
      <c r="T19" s="118"/>
      <c r="U19" s="46"/>
      <c r="V19" s="167"/>
    </row>
    <row r="20" spans="1:22" ht="12.75" customHeight="1">
      <c r="A20" s="166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16</v>
      </c>
      <c r="M20" s="65"/>
      <c r="N20" s="47" t="s">
        <v>12</v>
      </c>
      <c r="O20" s="65"/>
      <c r="P20" s="66"/>
      <c r="Q20" s="66"/>
      <c r="R20" s="66"/>
      <c r="S20" s="65"/>
      <c r="T20" s="65"/>
      <c r="U20" s="67"/>
      <c r="V20" s="167"/>
    </row>
    <row r="21" spans="1:22" ht="12.75" customHeight="1">
      <c r="A21" s="166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167"/>
    </row>
    <row r="22" spans="1:22" ht="12.75" customHeight="1">
      <c r="A22" s="166"/>
      <c r="B22" s="30"/>
      <c r="C22" s="33"/>
      <c r="D22" s="34" t="s">
        <v>48</v>
      </c>
      <c r="E22" s="35"/>
      <c r="F22" s="35"/>
      <c r="G22" s="35" t="s">
        <v>7</v>
      </c>
      <c r="H22" s="35" t="s">
        <v>8</v>
      </c>
      <c r="I22" s="35" t="s">
        <v>10</v>
      </c>
      <c r="J22" s="35" t="s">
        <v>13</v>
      </c>
      <c r="K22" s="35" t="s">
        <v>15</v>
      </c>
      <c r="L22" s="35" t="s">
        <v>12</v>
      </c>
      <c r="M22" s="36"/>
      <c r="N22" s="35"/>
      <c r="O22" s="36"/>
      <c r="P22" s="37"/>
      <c r="Q22" s="37"/>
      <c r="R22" s="76"/>
      <c r="S22" s="36"/>
      <c r="T22" s="36"/>
      <c r="U22" s="38"/>
      <c r="V22" s="167"/>
    </row>
    <row r="23" spans="1:22" ht="12.75" customHeight="1">
      <c r="A23" s="166"/>
      <c r="B23" s="31"/>
      <c r="C23" s="39" t="s">
        <v>2</v>
      </c>
      <c r="D23" s="40" t="s">
        <v>4</v>
      </c>
      <c r="E23" s="40" t="s">
        <v>5</v>
      </c>
      <c r="F23" s="40" t="s">
        <v>6</v>
      </c>
      <c r="G23" s="41"/>
      <c r="H23" s="42" t="s">
        <v>9</v>
      </c>
      <c r="I23" s="42" t="s">
        <v>11</v>
      </c>
      <c r="J23" s="42" t="s">
        <v>14</v>
      </c>
      <c r="K23" s="42" t="s">
        <v>14</v>
      </c>
      <c r="L23" s="42" t="s">
        <v>16</v>
      </c>
      <c r="M23" s="43"/>
      <c r="N23" s="42" t="s">
        <v>12</v>
      </c>
      <c r="O23" s="43"/>
      <c r="P23" s="44" t="s">
        <v>71</v>
      </c>
      <c r="Q23" s="44" t="s">
        <v>42</v>
      </c>
      <c r="R23" s="44" t="s">
        <v>49</v>
      </c>
      <c r="S23" s="43"/>
      <c r="T23" s="43"/>
      <c r="U23" s="45"/>
      <c r="V23" s="167"/>
    </row>
    <row r="24" spans="1:22" ht="12.75" customHeight="1">
      <c r="A24" s="166"/>
      <c r="B24" s="32"/>
      <c r="C24" s="127" t="str">
        <f>'Poule-indeling'!B18</f>
        <v>ONB</v>
      </c>
      <c r="D24" s="90"/>
      <c r="E24" s="91"/>
      <c r="F24" s="90"/>
      <c r="G24" s="97"/>
      <c r="H24" s="90"/>
      <c r="I24" s="92"/>
      <c r="J24" s="98"/>
      <c r="K24" s="93"/>
      <c r="L24" s="29" t="s">
        <v>38</v>
      </c>
      <c r="M24" s="103" t="str">
        <f>C24</f>
        <v>ONB</v>
      </c>
      <c r="N24" s="104" t="s">
        <v>17</v>
      </c>
      <c r="O24" s="105" t="str">
        <f>C25</f>
        <v>LEOVARDIA</v>
      </c>
      <c r="P24" s="25" t="s">
        <v>47</v>
      </c>
      <c r="Q24" s="120">
        <v>0.4375</v>
      </c>
      <c r="R24" s="121"/>
      <c r="S24" s="121" t="s">
        <v>17</v>
      </c>
      <c r="T24" s="122"/>
      <c r="U24" s="46"/>
      <c r="V24" s="167"/>
    </row>
    <row r="25" spans="1:22" ht="12.75" customHeight="1">
      <c r="A25" s="166"/>
      <c r="B25" s="32"/>
      <c r="C25" s="127" t="str">
        <f>'Poule-indeling'!B19</f>
        <v>LEOVARDIA</v>
      </c>
      <c r="D25" s="50"/>
      <c r="E25" s="51"/>
      <c r="F25" s="50"/>
      <c r="G25" s="87"/>
      <c r="H25" s="50"/>
      <c r="I25" s="92"/>
      <c r="J25" s="89"/>
      <c r="K25" s="94"/>
      <c r="L25" s="29" t="s">
        <v>39</v>
      </c>
      <c r="M25" s="109" t="str">
        <f>C26</f>
        <v>STIENS</v>
      </c>
      <c r="N25" s="54" t="s">
        <v>17</v>
      </c>
      <c r="O25" s="53" t="str">
        <f>C27</f>
        <v>WORKUM</v>
      </c>
      <c r="P25" s="74" t="s">
        <v>46</v>
      </c>
      <c r="Q25" s="72">
        <v>0.4375</v>
      </c>
      <c r="R25" s="71"/>
      <c r="S25" s="71" t="s">
        <v>17</v>
      </c>
      <c r="T25" s="110"/>
      <c r="U25" s="46"/>
      <c r="V25" s="167"/>
    </row>
    <row r="26" spans="1:22" ht="12.75" customHeight="1">
      <c r="A26" s="166"/>
      <c r="B26" s="32"/>
      <c r="C26" s="127" t="str">
        <f>'Poule-indeling'!B20</f>
        <v>STIENS</v>
      </c>
      <c r="D26" s="48"/>
      <c r="E26" s="49"/>
      <c r="F26" s="48"/>
      <c r="G26" s="86"/>
      <c r="H26" s="48"/>
      <c r="I26" s="92"/>
      <c r="J26" s="88"/>
      <c r="K26" s="95"/>
      <c r="L26" s="29" t="s">
        <v>21</v>
      </c>
      <c r="M26" s="111" t="str">
        <f>C24</f>
        <v>ONB</v>
      </c>
      <c r="N26" s="55" t="s">
        <v>17</v>
      </c>
      <c r="O26" s="70" t="str">
        <f>C26</f>
        <v>STIENS</v>
      </c>
      <c r="P26" s="27" t="s">
        <v>45</v>
      </c>
      <c r="Q26" s="26">
        <v>0.4791666666666667</v>
      </c>
      <c r="R26" s="24"/>
      <c r="S26" s="24" t="s">
        <v>17</v>
      </c>
      <c r="T26" s="112"/>
      <c r="U26" s="46"/>
      <c r="V26" s="167"/>
    </row>
    <row r="27" spans="1:22" ht="12.75" customHeight="1">
      <c r="A27" s="166"/>
      <c r="B27" s="32"/>
      <c r="C27" s="127" t="str">
        <f>'Poule-indeling'!B21</f>
        <v>WORKUM</v>
      </c>
      <c r="D27" s="96"/>
      <c r="E27" s="99"/>
      <c r="F27" s="96"/>
      <c r="G27" s="100"/>
      <c r="H27" s="96"/>
      <c r="I27" s="92"/>
      <c r="J27" s="101"/>
      <c r="K27" s="102"/>
      <c r="L27" s="29" t="s">
        <v>22</v>
      </c>
      <c r="M27" s="109" t="str">
        <f>C25</f>
        <v>LEOVARDIA</v>
      </c>
      <c r="N27" s="54" t="s">
        <v>17</v>
      </c>
      <c r="O27" s="53" t="str">
        <f>C27</f>
        <v>WORKUM</v>
      </c>
      <c r="P27" s="126" t="s">
        <v>44</v>
      </c>
      <c r="Q27" s="72">
        <v>0.4791666666666667</v>
      </c>
      <c r="R27" s="71"/>
      <c r="S27" s="71" t="s">
        <v>17</v>
      </c>
      <c r="T27" s="110"/>
      <c r="U27" s="46"/>
      <c r="V27" s="167"/>
    </row>
    <row r="28" spans="1:22" ht="12.75" customHeight="1">
      <c r="A28" s="166"/>
      <c r="B28" s="32"/>
      <c r="C28" s="80" t="s">
        <v>50</v>
      </c>
      <c r="D28" s="81"/>
      <c r="E28" s="81"/>
      <c r="F28" s="81"/>
      <c r="G28" s="81"/>
      <c r="H28" s="81"/>
      <c r="I28" s="81"/>
      <c r="J28" s="81"/>
      <c r="K28" s="82"/>
      <c r="L28" s="29" t="s">
        <v>29</v>
      </c>
      <c r="M28" s="109" t="str">
        <f>C24</f>
        <v>ONB</v>
      </c>
      <c r="N28" s="54" t="s">
        <v>17</v>
      </c>
      <c r="O28" s="53" t="str">
        <f>C27</f>
        <v>WORKUM</v>
      </c>
      <c r="P28" s="25" t="s">
        <v>47</v>
      </c>
      <c r="Q28" s="26">
        <v>0.5208333333333334</v>
      </c>
      <c r="R28" s="24"/>
      <c r="S28" s="24" t="s">
        <v>17</v>
      </c>
      <c r="T28" s="112"/>
      <c r="U28" s="46"/>
      <c r="V28" s="167"/>
    </row>
    <row r="29" spans="1:22" ht="12.75" customHeight="1">
      <c r="A29" s="166"/>
      <c r="B29" s="32"/>
      <c r="C29" s="82" t="s">
        <v>76</v>
      </c>
      <c r="D29" s="85" t="s">
        <v>81</v>
      </c>
      <c r="E29" s="85"/>
      <c r="F29" s="85" t="s">
        <v>82</v>
      </c>
      <c r="G29" s="85"/>
      <c r="H29" s="85" t="s">
        <v>83</v>
      </c>
      <c r="I29" s="85"/>
      <c r="J29" s="85" t="s">
        <v>84</v>
      </c>
      <c r="K29" s="83"/>
      <c r="L29" s="29" t="s">
        <v>30</v>
      </c>
      <c r="M29" s="113" t="str">
        <f>C25</f>
        <v>LEOVARDIA</v>
      </c>
      <c r="N29" s="114" t="s">
        <v>17</v>
      </c>
      <c r="O29" s="115" t="str">
        <f>C26</f>
        <v>STIENS</v>
      </c>
      <c r="P29" s="124" t="s">
        <v>46</v>
      </c>
      <c r="Q29" s="123">
        <v>0.5208333333333334</v>
      </c>
      <c r="R29" s="117"/>
      <c r="S29" s="117" t="s">
        <v>17</v>
      </c>
      <c r="T29" s="118"/>
      <c r="U29" s="46"/>
      <c r="V29" s="167"/>
    </row>
    <row r="30" spans="1:22" ht="12.75" customHeight="1">
      <c r="A30" s="166"/>
      <c r="B30" s="60"/>
      <c r="C30" s="78"/>
      <c r="D30" s="79"/>
      <c r="E30" s="79"/>
      <c r="F30" s="79"/>
      <c r="G30" s="79"/>
      <c r="H30" s="79"/>
      <c r="I30" s="79"/>
      <c r="J30" s="79"/>
      <c r="K30" s="79"/>
      <c r="L30" s="47" t="s">
        <v>16</v>
      </c>
      <c r="M30" s="65"/>
      <c r="N30" s="47" t="s">
        <v>12</v>
      </c>
      <c r="O30" s="65"/>
      <c r="P30" s="66"/>
      <c r="Q30" s="66"/>
      <c r="R30" s="66"/>
      <c r="S30" s="65"/>
      <c r="T30" s="65"/>
      <c r="U30" s="67"/>
      <c r="V30" s="167"/>
    </row>
    <row r="31" spans="1:22" ht="12.75" customHeight="1">
      <c r="A31" s="166"/>
      <c r="B31" s="13"/>
      <c r="C31" s="28"/>
      <c r="D31" s="5"/>
      <c r="E31" s="5"/>
      <c r="F31" s="5"/>
      <c r="G31" s="5"/>
      <c r="H31" s="5"/>
      <c r="I31" s="5"/>
      <c r="J31" s="5"/>
      <c r="K31" s="5"/>
      <c r="L31" s="17"/>
      <c r="M31" s="56"/>
      <c r="N31" s="57"/>
      <c r="O31" s="56"/>
      <c r="P31" s="58"/>
      <c r="Q31" s="59"/>
      <c r="R31" s="16"/>
      <c r="S31" s="16"/>
      <c r="T31" s="16"/>
      <c r="U31" s="13"/>
      <c r="V31" s="167"/>
    </row>
    <row r="32" spans="1:22" ht="12.75" customHeight="1">
      <c r="A32" s="166"/>
      <c r="B32" s="175"/>
      <c r="C32" s="176"/>
      <c r="D32" s="177" t="s">
        <v>48</v>
      </c>
      <c r="E32" s="178"/>
      <c r="F32" s="178"/>
      <c r="G32" s="178" t="s">
        <v>7</v>
      </c>
      <c r="H32" s="178" t="s">
        <v>8</v>
      </c>
      <c r="I32" s="178" t="s">
        <v>10</v>
      </c>
      <c r="J32" s="178" t="s">
        <v>13</v>
      </c>
      <c r="K32" s="178" t="s">
        <v>15</v>
      </c>
      <c r="L32" s="178" t="s">
        <v>12</v>
      </c>
      <c r="M32" s="179"/>
      <c r="N32" s="178"/>
      <c r="O32" s="179"/>
      <c r="P32" s="180"/>
      <c r="Q32" s="180"/>
      <c r="R32" s="181"/>
      <c r="S32" s="179"/>
      <c r="T32" s="179"/>
      <c r="U32" s="182"/>
      <c r="V32" s="167"/>
    </row>
    <row r="33" spans="1:22" ht="12.75" customHeight="1">
      <c r="A33" s="166"/>
      <c r="B33" s="183"/>
      <c r="C33" s="39" t="s">
        <v>3</v>
      </c>
      <c r="D33" s="40" t="s">
        <v>4</v>
      </c>
      <c r="E33" s="40" t="s">
        <v>5</v>
      </c>
      <c r="F33" s="40" t="s">
        <v>6</v>
      </c>
      <c r="G33" s="41"/>
      <c r="H33" s="42" t="s">
        <v>9</v>
      </c>
      <c r="I33" s="42" t="s">
        <v>11</v>
      </c>
      <c r="J33" s="42" t="s">
        <v>14</v>
      </c>
      <c r="K33" s="42" t="s">
        <v>14</v>
      </c>
      <c r="L33" s="42" t="s">
        <v>16</v>
      </c>
      <c r="M33" s="43"/>
      <c r="N33" s="42" t="s">
        <v>12</v>
      </c>
      <c r="O33" s="43"/>
      <c r="P33" s="44" t="s">
        <v>71</v>
      </c>
      <c r="Q33" s="44" t="s">
        <v>42</v>
      </c>
      <c r="R33" s="44" t="s">
        <v>49</v>
      </c>
      <c r="S33" s="43"/>
      <c r="T33" s="43"/>
      <c r="U33" s="184"/>
      <c r="V33" s="167"/>
    </row>
    <row r="34" spans="1:22" ht="12.75" customHeight="1">
      <c r="A34" s="166"/>
      <c r="B34" s="185"/>
      <c r="C34" s="127" t="str">
        <f>'Poule-indeling'!I18</f>
        <v>OLDE VESTE'54</v>
      </c>
      <c r="D34" s="90"/>
      <c r="E34" s="91"/>
      <c r="F34" s="90"/>
      <c r="G34" s="97"/>
      <c r="H34" s="90"/>
      <c r="I34" s="92"/>
      <c r="J34" s="98"/>
      <c r="K34" s="93"/>
      <c r="L34" s="29" t="s">
        <v>40</v>
      </c>
      <c r="M34" s="103" t="str">
        <f>C34</f>
        <v>OLDE VESTE'54</v>
      </c>
      <c r="N34" s="104" t="s">
        <v>17</v>
      </c>
      <c r="O34" s="105" t="str">
        <f>C35</f>
        <v>BOLSWARD</v>
      </c>
      <c r="P34" s="27" t="s">
        <v>45</v>
      </c>
      <c r="Q34" s="120">
        <v>0.4375</v>
      </c>
      <c r="R34" s="107"/>
      <c r="S34" s="107" t="s">
        <v>17</v>
      </c>
      <c r="T34" s="108"/>
      <c r="U34" s="186"/>
      <c r="V34" s="167"/>
    </row>
    <row r="35" spans="1:22" ht="12.75" customHeight="1">
      <c r="A35" s="166"/>
      <c r="B35" s="185"/>
      <c r="C35" s="127" t="str">
        <f>'Poule-indeling'!I19</f>
        <v>BOLSWARD</v>
      </c>
      <c r="D35" s="50"/>
      <c r="E35" s="51"/>
      <c r="F35" s="50"/>
      <c r="G35" s="87"/>
      <c r="H35" s="50"/>
      <c r="I35" s="92"/>
      <c r="J35" s="89"/>
      <c r="K35" s="94"/>
      <c r="L35" s="29" t="s">
        <v>41</v>
      </c>
      <c r="M35" s="109" t="str">
        <f>C36</f>
        <v>BURGUM BCV</v>
      </c>
      <c r="N35" s="54" t="s">
        <v>17</v>
      </c>
      <c r="O35" s="53" t="str">
        <f>C37</f>
        <v>FVC II</v>
      </c>
      <c r="P35" s="126" t="s">
        <v>44</v>
      </c>
      <c r="Q35" s="72">
        <v>0.4375</v>
      </c>
      <c r="R35" s="75"/>
      <c r="S35" s="75" t="s">
        <v>17</v>
      </c>
      <c r="T35" s="125"/>
      <c r="U35" s="186"/>
      <c r="V35" s="167"/>
    </row>
    <row r="36" spans="1:22" ht="12.75" customHeight="1">
      <c r="A36" s="166"/>
      <c r="B36" s="185"/>
      <c r="C36" s="127" t="str">
        <f>'Poule-indeling'!I20</f>
        <v>BURGUM BCV</v>
      </c>
      <c r="D36" s="48"/>
      <c r="E36" s="49"/>
      <c r="F36" s="48"/>
      <c r="G36" s="86"/>
      <c r="H36" s="48"/>
      <c r="I36" s="92"/>
      <c r="J36" s="88"/>
      <c r="K36" s="95"/>
      <c r="L36" s="29" t="s">
        <v>23</v>
      </c>
      <c r="M36" s="111" t="str">
        <f>C34</f>
        <v>OLDE VESTE'54</v>
      </c>
      <c r="N36" s="55" t="s">
        <v>17</v>
      </c>
      <c r="O36" s="70" t="str">
        <f>C36</f>
        <v>BURGUM BCV</v>
      </c>
      <c r="P36" s="25" t="s">
        <v>47</v>
      </c>
      <c r="Q36" s="26">
        <v>0.4791666666666667</v>
      </c>
      <c r="R36" s="24"/>
      <c r="S36" s="24" t="s">
        <v>17</v>
      </c>
      <c r="T36" s="112"/>
      <c r="U36" s="186"/>
      <c r="V36" s="167"/>
    </row>
    <row r="37" spans="1:22" ht="12.75" customHeight="1">
      <c r="A37" s="166"/>
      <c r="B37" s="185"/>
      <c r="C37" s="127" t="str">
        <f>'Poule-indeling'!I21</f>
        <v>FVC II</v>
      </c>
      <c r="D37" s="96"/>
      <c r="E37" s="99"/>
      <c r="F37" s="96"/>
      <c r="G37" s="100"/>
      <c r="H37" s="96"/>
      <c r="I37" s="92"/>
      <c r="J37" s="101"/>
      <c r="K37" s="102"/>
      <c r="L37" s="29" t="s">
        <v>24</v>
      </c>
      <c r="M37" s="109" t="str">
        <f>C35</f>
        <v>BOLSWARD</v>
      </c>
      <c r="N37" s="54" t="s">
        <v>17</v>
      </c>
      <c r="O37" s="53" t="str">
        <f>C37</f>
        <v>FVC II</v>
      </c>
      <c r="P37" s="74" t="s">
        <v>46</v>
      </c>
      <c r="Q37" s="72">
        <v>0.4791666666666667</v>
      </c>
      <c r="R37" s="71"/>
      <c r="S37" s="71" t="s">
        <v>17</v>
      </c>
      <c r="T37" s="110"/>
      <c r="U37" s="186"/>
      <c r="V37" s="167"/>
    </row>
    <row r="38" spans="1:22" ht="12.75" customHeight="1">
      <c r="A38" s="166"/>
      <c r="B38" s="185"/>
      <c r="C38" s="80" t="s">
        <v>50</v>
      </c>
      <c r="D38" s="81"/>
      <c r="E38" s="81"/>
      <c r="F38" s="81"/>
      <c r="G38" s="81"/>
      <c r="H38" s="81"/>
      <c r="I38" s="81"/>
      <c r="J38" s="81"/>
      <c r="K38" s="82"/>
      <c r="L38" s="29" t="s">
        <v>31</v>
      </c>
      <c r="M38" s="109" t="str">
        <f>C34</f>
        <v>OLDE VESTE'54</v>
      </c>
      <c r="N38" s="54" t="s">
        <v>17</v>
      </c>
      <c r="O38" s="53" t="str">
        <f>C37</f>
        <v>FVC II</v>
      </c>
      <c r="P38" s="27" t="s">
        <v>45</v>
      </c>
      <c r="Q38" s="26">
        <v>0.5208333333333334</v>
      </c>
      <c r="R38" s="24"/>
      <c r="S38" s="24" t="s">
        <v>17</v>
      </c>
      <c r="T38" s="112"/>
      <c r="U38" s="186"/>
      <c r="V38" s="167"/>
    </row>
    <row r="39" spans="1:22" ht="12.75" customHeight="1">
      <c r="A39" s="166"/>
      <c r="B39" s="185"/>
      <c r="C39" s="82" t="s">
        <v>76</v>
      </c>
      <c r="D39" s="85" t="s">
        <v>77</v>
      </c>
      <c r="E39" s="85"/>
      <c r="F39" s="85" t="s">
        <v>78</v>
      </c>
      <c r="G39" s="85"/>
      <c r="H39" s="85" t="s">
        <v>79</v>
      </c>
      <c r="I39" s="85"/>
      <c r="J39" s="85" t="s">
        <v>80</v>
      </c>
      <c r="K39" s="83"/>
      <c r="L39" s="29" t="s">
        <v>32</v>
      </c>
      <c r="M39" s="113" t="str">
        <f>C35</f>
        <v>BOLSWARD</v>
      </c>
      <c r="N39" s="114" t="s">
        <v>17</v>
      </c>
      <c r="O39" s="115" t="str">
        <f>C36</f>
        <v>BURGUM BCV</v>
      </c>
      <c r="P39" s="126" t="s">
        <v>44</v>
      </c>
      <c r="Q39" s="123">
        <v>0.5208333333333334</v>
      </c>
      <c r="R39" s="117"/>
      <c r="S39" s="117" t="s">
        <v>17</v>
      </c>
      <c r="T39" s="118"/>
      <c r="U39" s="186"/>
      <c r="V39" s="167"/>
    </row>
    <row r="40" spans="1:22" ht="12.75" customHeight="1">
      <c r="A40" s="166"/>
      <c r="B40" s="187"/>
      <c r="C40" s="188"/>
      <c r="D40" s="189"/>
      <c r="E40" s="189"/>
      <c r="F40" s="189"/>
      <c r="G40" s="189"/>
      <c r="H40" s="189"/>
      <c r="I40" s="189"/>
      <c r="J40" s="189"/>
      <c r="K40" s="189"/>
      <c r="L40" s="190" t="s">
        <v>16</v>
      </c>
      <c r="M40" s="191"/>
      <c r="N40" s="190" t="s">
        <v>12</v>
      </c>
      <c r="O40" s="191"/>
      <c r="P40" s="192"/>
      <c r="Q40" s="192"/>
      <c r="R40" s="192"/>
      <c r="S40" s="191"/>
      <c r="T40" s="191"/>
      <c r="U40" s="193"/>
      <c r="V40" s="167"/>
    </row>
    <row r="41" spans="1:22" ht="30" customHeight="1">
      <c r="A41" s="168"/>
      <c r="B41" s="169" t="s">
        <v>111</v>
      </c>
      <c r="C41" s="172"/>
      <c r="D41" s="170"/>
      <c r="E41" s="170"/>
      <c r="F41" s="170"/>
      <c r="G41" s="170"/>
      <c r="H41" s="170"/>
      <c r="I41" s="173"/>
      <c r="J41" s="173"/>
      <c r="K41" s="173"/>
      <c r="L41" s="174"/>
      <c r="M41" s="174"/>
      <c r="N41" s="174"/>
      <c r="O41" s="173"/>
      <c r="P41" s="174"/>
      <c r="Q41" s="174"/>
      <c r="R41" s="174"/>
      <c r="S41" s="169" t="s">
        <v>89</v>
      </c>
      <c r="T41" s="174"/>
      <c r="U41" s="170"/>
      <c r="V41" s="171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2" sqref="M1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103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51</v>
      </c>
      <c r="C6" s="157"/>
      <c r="D6" s="1" t="s">
        <v>17</v>
      </c>
      <c r="E6" s="22"/>
      <c r="F6" s="3" t="s">
        <v>47</v>
      </c>
      <c r="G6" s="4">
        <v>0.5625</v>
      </c>
      <c r="H6" s="1"/>
      <c r="I6" s="1" t="s">
        <v>17</v>
      </c>
      <c r="J6" s="1"/>
      <c r="K6" s="138"/>
      <c r="L6" s="213"/>
      <c r="M6" s="207"/>
      <c r="N6" s="207"/>
    </row>
    <row r="7" spans="1:11" ht="12.75">
      <c r="A7" s="137"/>
      <c r="B7" s="19" t="s">
        <v>52</v>
      </c>
      <c r="C7" s="22"/>
      <c r="D7" s="1" t="s">
        <v>17</v>
      </c>
      <c r="E7" s="22"/>
      <c r="F7" s="2" t="s">
        <v>46</v>
      </c>
      <c r="G7" s="4">
        <v>0.5625</v>
      </c>
      <c r="H7" s="1"/>
      <c r="I7" s="1" t="s">
        <v>17</v>
      </c>
      <c r="J7" s="1"/>
      <c r="K7" s="132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63</v>
      </c>
      <c r="C9" s="22"/>
      <c r="D9" s="1" t="s">
        <v>17</v>
      </c>
      <c r="E9" s="22"/>
      <c r="F9" s="3" t="s">
        <v>47</v>
      </c>
      <c r="G9" s="4">
        <v>0.6041666666666666</v>
      </c>
      <c r="H9" s="1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62</v>
      </c>
      <c r="C11" s="22"/>
      <c r="D11" s="1" t="s">
        <v>17</v>
      </c>
      <c r="E11" s="22"/>
      <c r="F11" s="3" t="s">
        <v>47</v>
      </c>
      <c r="G11" s="4">
        <v>0.6458333333333334</v>
      </c>
      <c r="H11" s="1"/>
      <c r="I11" s="1" t="s">
        <v>17</v>
      </c>
      <c r="J11" s="1"/>
      <c r="K11" s="134" t="s">
        <v>70</v>
      </c>
    </row>
    <row r="12" spans="1:11" ht="12.75" customHeight="1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" sqref="M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106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53</v>
      </c>
      <c r="C6" s="22"/>
      <c r="D6" s="149" t="s">
        <v>17</v>
      </c>
      <c r="E6" s="151"/>
      <c r="F6" s="152" t="s">
        <v>45</v>
      </c>
      <c r="G6" s="153">
        <v>0.5625</v>
      </c>
      <c r="H6" s="154"/>
      <c r="I6" s="150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54</v>
      </c>
      <c r="C7" s="22"/>
      <c r="D7" s="149" t="s">
        <v>17</v>
      </c>
      <c r="E7" s="151"/>
      <c r="F7" s="155" t="s">
        <v>44</v>
      </c>
      <c r="G7" s="153">
        <v>0.5625</v>
      </c>
      <c r="H7" s="154"/>
      <c r="I7" s="150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64</v>
      </c>
      <c r="C9" s="22"/>
      <c r="D9" s="149" t="s">
        <v>17</v>
      </c>
      <c r="E9" s="151"/>
      <c r="F9" s="152" t="s">
        <v>45</v>
      </c>
      <c r="G9" s="153">
        <v>0.6041666666666666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65</v>
      </c>
      <c r="C11" s="22"/>
      <c r="D11" s="1" t="s">
        <v>17</v>
      </c>
      <c r="E11" s="22"/>
      <c r="F11" s="2" t="s">
        <v>46</v>
      </c>
      <c r="G11" s="4">
        <v>0.6041666666666666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26" sqref="K2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104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55</v>
      </c>
      <c r="C6" s="22"/>
      <c r="D6" s="1" t="s">
        <v>17</v>
      </c>
      <c r="E6" s="22"/>
      <c r="F6" s="3" t="s">
        <v>47</v>
      </c>
      <c r="G6" s="4">
        <v>0.5833333333333334</v>
      </c>
      <c r="H6" s="1"/>
      <c r="I6" s="1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56</v>
      </c>
      <c r="C7" s="22"/>
      <c r="D7" s="1" t="s">
        <v>17</v>
      </c>
      <c r="E7" s="22"/>
      <c r="F7" s="2" t="s">
        <v>46</v>
      </c>
      <c r="G7" s="4">
        <v>0.5833333333333334</v>
      </c>
      <c r="H7" s="1"/>
      <c r="I7" s="1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66</v>
      </c>
      <c r="C9" s="22"/>
      <c r="D9" s="1" t="s">
        <v>17</v>
      </c>
      <c r="E9" s="156"/>
      <c r="F9" s="152" t="s">
        <v>45</v>
      </c>
      <c r="G9" s="153">
        <v>0.625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59</v>
      </c>
      <c r="C11" s="22"/>
      <c r="D11" s="1" t="s">
        <v>17</v>
      </c>
      <c r="E11" s="22"/>
      <c r="F11" s="3" t="s">
        <v>47</v>
      </c>
      <c r="G11" s="4">
        <v>0.625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1" sqref="C1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105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57</v>
      </c>
      <c r="C6" s="22"/>
      <c r="D6" s="1" t="s">
        <v>17</v>
      </c>
      <c r="E6" s="158"/>
      <c r="F6" s="152" t="s">
        <v>45</v>
      </c>
      <c r="G6" s="159">
        <v>0.5833333333333334</v>
      </c>
      <c r="H6" s="1"/>
      <c r="I6" s="1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58</v>
      </c>
      <c r="C7" s="22"/>
      <c r="D7" s="149" t="s">
        <v>17</v>
      </c>
      <c r="E7" s="151"/>
      <c r="F7" s="155" t="s">
        <v>44</v>
      </c>
      <c r="G7" s="153">
        <v>0.5833333333333334</v>
      </c>
      <c r="H7" s="150"/>
      <c r="I7" s="1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60</v>
      </c>
      <c r="C9" s="22"/>
      <c r="D9" s="149" t="s">
        <v>17</v>
      </c>
      <c r="E9" s="151"/>
      <c r="F9" s="155" t="s">
        <v>44</v>
      </c>
      <c r="G9" s="153">
        <v>0.625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61</v>
      </c>
      <c r="C11" s="158"/>
      <c r="D11" s="1" t="s">
        <v>17</v>
      </c>
      <c r="E11" s="22"/>
      <c r="F11" s="2" t="s">
        <v>46</v>
      </c>
      <c r="G11" s="4">
        <v>0.625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94"/>
      <c r="B1" s="195" t="s">
        <v>110</v>
      </c>
      <c r="C1" s="194"/>
      <c r="D1" s="196"/>
      <c r="E1" s="196" t="s">
        <v>111</v>
      </c>
      <c r="F1" s="197"/>
      <c r="G1" s="196"/>
      <c r="H1" s="197"/>
      <c r="I1" s="197"/>
      <c r="J1" s="198"/>
    </row>
    <row r="2" spans="1:10" ht="12.75">
      <c r="A2" s="194"/>
      <c r="B2" s="199" t="s">
        <v>112</v>
      </c>
      <c r="C2" s="200" t="s">
        <v>113</v>
      </c>
      <c r="D2" s="200" t="s">
        <v>114</v>
      </c>
      <c r="E2" s="200" t="s">
        <v>115</v>
      </c>
      <c r="F2" s="201" t="s">
        <v>116</v>
      </c>
      <c r="G2" s="200" t="s">
        <v>117</v>
      </c>
      <c r="H2" s="200" t="s">
        <v>118</v>
      </c>
      <c r="I2" s="204" t="s">
        <v>119</v>
      </c>
      <c r="J2" s="198"/>
    </row>
    <row r="3" spans="1:10" ht="12.75">
      <c r="A3" s="194"/>
      <c r="B3" s="202" t="str">
        <f>'Poule-indeling'!B13</f>
        <v>TLC</v>
      </c>
      <c r="C3" s="1"/>
      <c r="D3" s="1"/>
      <c r="E3" s="1"/>
      <c r="F3" s="203">
        <f aca="true" t="shared" si="0" ref="F3:F18">C3+D3+E3</f>
        <v>0</v>
      </c>
      <c r="G3" s="1"/>
      <c r="H3" s="1"/>
      <c r="I3" s="202">
        <f aca="true" t="shared" si="1" ref="I3:I19">F3+G3+H3</f>
        <v>0</v>
      </c>
      <c r="J3" s="194"/>
    </row>
    <row r="4" spans="1:10" ht="12.75">
      <c r="A4" s="194"/>
      <c r="B4" s="202" t="str">
        <f>'Poule-indeling'!B14</f>
        <v>AKKRUM</v>
      </c>
      <c r="C4" s="1"/>
      <c r="D4" s="1"/>
      <c r="E4" s="1"/>
      <c r="F4" s="203">
        <f t="shared" si="0"/>
        <v>0</v>
      </c>
      <c r="G4" s="1"/>
      <c r="H4" s="1"/>
      <c r="I4" s="202">
        <f t="shared" si="1"/>
        <v>0</v>
      </c>
      <c r="J4" s="194"/>
    </row>
    <row r="5" spans="1:10" ht="12.75">
      <c r="A5" s="194"/>
      <c r="B5" s="202" t="str">
        <f>'Poule-indeling'!B15</f>
        <v>BLAUW WIT'34</v>
      </c>
      <c r="C5" s="1"/>
      <c r="D5" s="1"/>
      <c r="E5" s="1"/>
      <c r="F5" s="203">
        <f t="shared" si="0"/>
        <v>0</v>
      </c>
      <c r="G5" s="1"/>
      <c r="H5" s="1"/>
      <c r="I5" s="202">
        <f t="shared" si="1"/>
        <v>0</v>
      </c>
      <c r="J5" s="194"/>
    </row>
    <row r="6" spans="1:10" ht="12.75">
      <c r="A6" s="194"/>
      <c r="B6" s="202" t="str">
        <f>'Poule-indeling'!B16</f>
        <v>HZVV</v>
      </c>
      <c r="C6" s="1"/>
      <c r="D6" s="1"/>
      <c r="E6" s="1"/>
      <c r="F6" s="203">
        <f t="shared" si="0"/>
        <v>0</v>
      </c>
      <c r="G6" s="1"/>
      <c r="H6" s="1"/>
      <c r="I6" s="202">
        <f t="shared" si="1"/>
        <v>0</v>
      </c>
      <c r="J6" s="194"/>
    </row>
    <row r="7" spans="1:10" ht="12.75">
      <c r="A7" s="194"/>
      <c r="B7" s="202" t="str">
        <f>'Poule-indeling'!I13</f>
        <v>FVC</v>
      </c>
      <c r="C7" s="1"/>
      <c r="D7" s="1"/>
      <c r="E7" s="1"/>
      <c r="F7" s="203">
        <f t="shared" si="0"/>
        <v>0</v>
      </c>
      <c r="G7" s="1"/>
      <c r="H7" s="1"/>
      <c r="I7" s="202">
        <f t="shared" si="1"/>
        <v>0</v>
      </c>
      <c r="J7" s="194"/>
    </row>
    <row r="8" spans="1:10" ht="12.75">
      <c r="A8" s="194"/>
      <c r="B8" s="202" t="str">
        <f>'Poule-indeling'!I14</f>
        <v>RODEN</v>
      </c>
      <c r="C8" s="1"/>
      <c r="D8" s="1"/>
      <c r="E8" s="1"/>
      <c r="F8" s="203">
        <f t="shared" si="0"/>
        <v>0</v>
      </c>
      <c r="G8" s="1"/>
      <c r="H8" s="1"/>
      <c r="I8" s="202">
        <f t="shared" si="1"/>
        <v>0</v>
      </c>
      <c r="J8" s="194"/>
    </row>
    <row r="9" spans="1:10" ht="12.75">
      <c r="A9" s="194"/>
      <c r="B9" s="202" t="str">
        <f>'Poule-indeling'!I15</f>
        <v>NOORDSTER</v>
      </c>
      <c r="C9" s="1"/>
      <c r="D9" s="1"/>
      <c r="E9" s="1"/>
      <c r="F9" s="203">
        <f t="shared" si="0"/>
        <v>0</v>
      </c>
      <c r="G9" s="1"/>
      <c r="H9" s="1"/>
      <c r="I9" s="202">
        <f t="shared" si="1"/>
        <v>0</v>
      </c>
      <c r="J9" s="194"/>
    </row>
    <row r="10" spans="1:10" ht="12.75">
      <c r="A10" s="194"/>
      <c r="B10" s="202" t="str">
        <f>'Poule-indeling'!I16</f>
        <v>DEELNEMER VIII</v>
      </c>
      <c r="C10" s="1"/>
      <c r="D10" s="1"/>
      <c r="E10" s="1"/>
      <c r="F10" s="203">
        <f t="shared" si="0"/>
        <v>0</v>
      </c>
      <c r="G10" s="1"/>
      <c r="H10" s="1"/>
      <c r="I10" s="202">
        <f t="shared" si="1"/>
        <v>0</v>
      </c>
      <c r="J10" s="194"/>
    </row>
    <row r="11" spans="1:10" ht="12.75">
      <c r="A11" s="194"/>
      <c r="B11" s="202" t="str">
        <f>'Poule-indeling'!B18</f>
        <v>ONB</v>
      </c>
      <c r="C11" s="1"/>
      <c r="D11" s="1"/>
      <c r="E11" s="1"/>
      <c r="F11" s="203">
        <f t="shared" si="0"/>
        <v>0</v>
      </c>
      <c r="G11" s="1"/>
      <c r="H11" s="1"/>
      <c r="I11" s="202">
        <f t="shared" si="1"/>
        <v>0</v>
      </c>
      <c r="J11" s="194"/>
    </row>
    <row r="12" spans="1:10" ht="12.75">
      <c r="A12" s="194"/>
      <c r="B12" s="202" t="str">
        <f>'Poule-indeling'!B19</f>
        <v>LEOVARDIA</v>
      </c>
      <c r="C12" s="1"/>
      <c r="D12" s="1"/>
      <c r="E12" s="1"/>
      <c r="F12" s="203">
        <f t="shared" si="0"/>
        <v>0</v>
      </c>
      <c r="G12" s="1"/>
      <c r="H12" s="1"/>
      <c r="I12" s="202">
        <f t="shared" si="1"/>
        <v>0</v>
      </c>
      <c r="J12" s="194"/>
    </row>
    <row r="13" spans="1:10" ht="12.75">
      <c r="A13" s="194"/>
      <c r="B13" s="202" t="str">
        <f>'Poule-indeling'!B20</f>
        <v>STIENS</v>
      </c>
      <c r="C13" s="1"/>
      <c r="D13" s="1"/>
      <c r="E13" s="1"/>
      <c r="F13" s="203">
        <f t="shared" si="0"/>
        <v>0</v>
      </c>
      <c r="G13" s="1"/>
      <c r="H13" s="1"/>
      <c r="I13" s="202">
        <f t="shared" si="1"/>
        <v>0</v>
      </c>
      <c r="J13" s="194"/>
    </row>
    <row r="14" spans="1:10" ht="12.75">
      <c r="A14" s="194"/>
      <c r="B14" s="202" t="str">
        <f>'Poule-indeling'!B21</f>
        <v>WORKUM</v>
      </c>
      <c r="C14" s="1"/>
      <c r="D14" s="1"/>
      <c r="E14" s="1"/>
      <c r="F14" s="203">
        <f t="shared" si="0"/>
        <v>0</v>
      </c>
      <c r="G14" s="1"/>
      <c r="H14" s="1"/>
      <c r="I14" s="202">
        <f t="shared" si="1"/>
        <v>0</v>
      </c>
      <c r="J14" s="194"/>
    </row>
    <row r="15" spans="1:10" ht="12.75">
      <c r="A15" s="194"/>
      <c r="B15" s="202" t="str">
        <f>'Poule-indeling'!I18</f>
        <v>OLDE VESTE'54</v>
      </c>
      <c r="C15" s="1"/>
      <c r="D15" s="1"/>
      <c r="E15" s="1"/>
      <c r="F15" s="203">
        <f t="shared" si="0"/>
        <v>0</v>
      </c>
      <c r="G15" s="1"/>
      <c r="H15" s="1"/>
      <c r="I15" s="202">
        <f t="shared" si="1"/>
        <v>0</v>
      </c>
      <c r="J15" s="194"/>
    </row>
    <row r="16" spans="1:10" ht="12.75">
      <c r="A16" s="194"/>
      <c r="B16" s="202" t="str">
        <f>'Poule-indeling'!I19</f>
        <v>BOLSWARD</v>
      </c>
      <c r="C16" s="1"/>
      <c r="D16" s="1"/>
      <c r="E16" s="1"/>
      <c r="F16" s="203">
        <f t="shared" si="0"/>
        <v>0</v>
      </c>
      <c r="G16" s="1"/>
      <c r="H16" s="1"/>
      <c r="I16" s="202">
        <f t="shared" si="1"/>
        <v>0</v>
      </c>
      <c r="J16" s="194"/>
    </row>
    <row r="17" spans="1:10" ht="12.75">
      <c r="A17" s="194"/>
      <c r="B17" s="202" t="str">
        <f>'Poule-indeling'!I20</f>
        <v>BURGUM BCV</v>
      </c>
      <c r="C17" s="1"/>
      <c r="D17" s="1"/>
      <c r="E17" s="1"/>
      <c r="F17" s="203">
        <f t="shared" si="0"/>
        <v>0</v>
      </c>
      <c r="G17" s="1"/>
      <c r="H17" s="1"/>
      <c r="I17" s="202">
        <f t="shared" si="1"/>
        <v>0</v>
      </c>
      <c r="J17" s="194"/>
    </row>
    <row r="18" spans="1:10" ht="12.75">
      <c r="A18" s="194"/>
      <c r="B18" s="202" t="str">
        <f>'Poule-indeling'!I21</f>
        <v>FVC II</v>
      </c>
      <c r="C18" s="1"/>
      <c r="D18" s="1"/>
      <c r="E18" s="1"/>
      <c r="F18" s="203">
        <f t="shared" si="0"/>
        <v>0</v>
      </c>
      <c r="G18" s="1"/>
      <c r="H18" s="1"/>
      <c r="I18" s="202">
        <f t="shared" si="1"/>
        <v>0</v>
      </c>
      <c r="J18" s="194"/>
    </row>
    <row r="19" spans="1:10" ht="12.75">
      <c r="A19" s="194"/>
      <c r="B19" s="202" t="s">
        <v>120</v>
      </c>
      <c r="C19" s="202">
        <f aca="true" t="shared" si="2" ref="C19:H19">C18+C17+C16+C15+C14+C13+C12+C11+C10+C9+C8+C7+C6+C5+C4+C3</f>
        <v>0</v>
      </c>
      <c r="D19" s="202">
        <f t="shared" si="2"/>
        <v>0</v>
      </c>
      <c r="E19" s="202">
        <f t="shared" si="2"/>
        <v>0</v>
      </c>
      <c r="F19" s="202">
        <f t="shared" si="2"/>
        <v>0</v>
      </c>
      <c r="G19" s="202">
        <f t="shared" si="2"/>
        <v>0</v>
      </c>
      <c r="H19" s="202">
        <f t="shared" si="2"/>
        <v>0</v>
      </c>
      <c r="I19" s="202">
        <f t="shared" si="1"/>
        <v>0</v>
      </c>
      <c r="J19" s="194"/>
    </row>
    <row r="20" spans="1:10" ht="12.75">
      <c r="A20" s="194"/>
      <c r="B20" s="194"/>
      <c r="C20" s="194"/>
      <c r="D20" s="194"/>
      <c r="E20" s="194"/>
      <c r="F20" s="194"/>
      <c r="G20" s="194"/>
      <c r="H20" s="194"/>
      <c r="I20" s="194"/>
      <c r="J20" s="194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2016-07-27T15:23:41Z</dcterms:modified>
  <cp:category/>
  <cp:version/>
  <cp:contentType/>
  <cp:contentStatus/>
</cp:coreProperties>
</file>