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KBBB2019\Jeugd\Tornooien\De Middel\"/>
    </mc:Choice>
  </mc:AlternateContent>
  <bookViews>
    <workbookView xWindow="0" yWindow="0" windowWidth="13725" windowHeight="11010" activeTab="2"/>
  </bookViews>
  <sheets>
    <sheet name="Reeks A" sheetId="1" r:id="rId1"/>
    <sheet name="Reeks B" sheetId="3" r:id="rId2"/>
    <sheet name="Reeks C" sheetId="2" r:id="rId3"/>
  </sheets>
  <externalReferences>
    <externalReference r:id="rId4"/>
  </externalReferences>
  <definedNames>
    <definedName name="FinaleDatum">[1]BASIS!$M$70:$U$113</definedName>
    <definedName name="Nat._Licentienummer">[1]BASIS!$AK$3:$AO$1041</definedName>
    <definedName name="Speelwijze">[1]BASIS!$A$10:$K$55</definedName>
    <definedName name="Sportbestuurder">[1]BASIS!$Z$1:$AI1048497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0" i="2" l="1"/>
  <c r="I47" i="3"/>
  <c r="A50" i="2" l="1"/>
  <c r="A49" i="2"/>
  <c r="A48" i="2"/>
  <c r="A47" i="2"/>
  <c r="A41" i="2"/>
  <c r="A40" i="2"/>
  <c r="A39" i="2"/>
  <c r="A38" i="2"/>
  <c r="A32" i="2"/>
  <c r="A31" i="2"/>
  <c r="A30" i="2"/>
  <c r="A29" i="2"/>
  <c r="A23" i="2"/>
  <c r="A22" i="2"/>
  <c r="A21" i="2"/>
  <c r="A20" i="2"/>
  <c r="A14" i="2"/>
  <c r="A13" i="2"/>
  <c r="A12" i="2"/>
  <c r="A11" i="2"/>
  <c r="A68" i="3"/>
  <c r="A67" i="3"/>
  <c r="A66" i="3"/>
  <c r="A65" i="3"/>
  <c r="A59" i="3"/>
  <c r="A58" i="3"/>
  <c r="A57" i="3"/>
  <c r="A56" i="3"/>
  <c r="A50" i="3"/>
  <c r="A49" i="3"/>
  <c r="A48" i="3"/>
  <c r="A47" i="3"/>
  <c r="A41" i="3"/>
  <c r="A40" i="3"/>
  <c r="A39" i="3"/>
  <c r="A38" i="3"/>
  <c r="A32" i="3"/>
  <c r="A31" i="3"/>
  <c r="A30" i="3"/>
  <c r="A29" i="3"/>
  <c r="A23" i="3"/>
  <c r="A22" i="3"/>
  <c r="A21" i="3"/>
  <c r="A20" i="3"/>
  <c r="A14" i="3"/>
  <c r="A13" i="3"/>
  <c r="A12" i="3"/>
  <c r="A11" i="3"/>
  <c r="A41" i="1"/>
  <c r="A40" i="1"/>
  <c r="A39" i="1"/>
  <c r="A38" i="1"/>
  <c r="A32" i="1"/>
  <c r="A31" i="1"/>
  <c r="A30" i="1"/>
  <c r="A29" i="1"/>
  <c r="A23" i="1"/>
  <c r="A22" i="1"/>
  <c r="A21" i="1"/>
  <c r="A20" i="1"/>
  <c r="A14" i="1"/>
  <c r="A13" i="1"/>
  <c r="A12" i="1"/>
  <c r="A11" i="1"/>
  <c r="J69" i="3"/>
  <c r="H69" i="3"/>
  <c r="G69" i="3"/>
  <c r="F69" i="3"/>
  <c r="I68" i="3"/>
  <c r="I67" i="3"/>
  <c r="I66" i="3"/>
  <c r="I65" i="3"/>
  <c r="J60" i="3"/>
  <c r="H60" i="3"/>
  <c r="G60" i="3"/>
  <c r="F60" i="3"/>
  <c r="I59" i="3"/>
  <c r="I58" i="3"/>
  <c r="I57" i="3"/>
  <c r="I56" i="3"/>
  <c r="I60" i="3" l="1"/>
  <c r="D60" i="3" s="1"/>
  <c r="I69" i="3"/>
  <c r="D69" i="3" s="1"/>
  <c r="J51" i="3"/>
  <c r="H51" i="3"/>
  <c r="G51" i="3"/>
  <c r="F51" i="3"/>
  <c r="I50" i="3"/>
  <c r="I49" i="3"/>
  <c r="I48" i="3"/>
  <c r="J42" i="3"/>
  <c r="H42" i="3"/>
  <c r="G42" i="3"/>
  <c r="F42" i="3"/>
  <c r="I41" i="3"/>
  <c r="I40" i="3"/>
  <c r="I39" i="3"/>
  <c r="I38" i="3"/>
  <c r="J33" i="3"/>
  <c r="H33" i="3"/>
  <c r="G33" i="3"/>
  <c r="F33" i="3"/>
  <c r="I32" i="3"/>
  <c r="I31" i="3"/>
  <c r="I30" i="3"/>
  <c r="I29" i="3"/>
  <c r="J24" i="3"/>
  <c r="H24" i="3"/>
  <c r="G24" i="3"/>
  <c r="F24" i="3"/>
  <c r="I23" i="3"/>
  <c r="I22" i="3"/>
  <c r="I21" i="3"/>
  <c r="I20" i="3"/>
  <c r="J15" i="3"/>
  <c r="H15" i="3"/>
  <c r="G15" i="3"/>
  <c r="F15" i="3"/>
  <c r="I14" i="3"/>
  <c r="I13" i="3"/>
  <c r="I12" i="3"/>
  <c r="I11" i="3"/>
  <c r="I51" i="3" l="1"/>
  <c r="C51" i="3" s="1"/>
  <c r="I42" i="3"/>
  <c r="D42" i="3" s="1"/>
  <c r="C60" i="3"/>
  <c r="I33" i="3"/>
  <c r="D33" i="3" s="1"/>
  <c r="I24" i="3"/>
  <c r="C24" i="3" s="1"/>
  <c r="C69" i="3"/>
  <c r="I15" i="3"/>
  <c r="D51" i="3" l="1"/>
  <c r="C42" i="3"/>
  <c r="C33" i="3"/>
  <c r="D24" i="3"/>
  <c r="C15" i="3"/>
  <c r="D15" i="3"/>
  <c r="J51" i="2"/>
  <c r="H51" i="2"/>
  <c r="G51" i="2"/>
  <c r="F51" i="2"/>
  <c r="I50" i="2"/>
  <c r="I49" i="2"/>
  <c r="I48" i="2"/>
  <c r="I47" i="2"/>
  <c r="J42" i="2"/>
  <c r="H42" i="2"/>
  <c r="G42" i="2"/>
  <c r="F42" i="2"/>
  <c r="I41" i="2"/>
  <c r="I39" i="2"/>
  <c r="I38" i="2"/>
  <c r="J33" i="2"/>
  <c r="H33" i="2"/>
  <c r="G33" i="2"/>
  <c r="F33" i="2"/>
  <c r="I32" i="2"/>
  <c r="I31" i="2"/>
  <c r="I30" i="2"/>
  <c r="I29" i="2"/>
  <c r="J24" i="2"/>
  <c r="H24" i="2"/>
  <c r="G24" i="2"/>
  <c r="F24" i="2"/>
  <c r="I23" i="2"/>
  <c r="I22" i="2"/>
  <c r="I21" i="2"/>
  <c r="I20" i="2"/>
  <c r="J15" i="2"/>
  <c r="H15" i="2"/>
  <c r="G15" i="2"/>
  <c r="F15" i="2"/>
  <c r="I14" i="2"/>
  <c r="I13" i="2"/>
  <c r="I12" i="2"/>
  <c r="I11" i="2"/>
  <c r="I42" i="2" l="1"/>
  <c r="I15" i="2"/>
  <c r="I33" i="2"/>
  <c r="I51" i="2"/>
  <c r="I24" i="2"/>
  <c r="I40" i="1"/>
  <c r="I31" i="1"/>
  <c r="I22" i="1"/>
  <c r="I13" i="1"/>
  <c r="C51" i="2" l="1"/>
  <c r="D51" i="2"/>
  <c r="C15" i="2"/>
  <c r="D15" i="2"/>
  <c r="C24" i="2"/>
  <c r="D24" i="2"/>
  <c r="C33" i="2"/>
  <c r="D33" i="2"/>
  <c r="C42" i="2"/>
  <c r="D42" i="2"/>
  <c r="J42" i="1"/>
  <c r="H42" i="1"/>
  <c r="G42" i="1"/>
  <c r="F42" i="1"/>
  <c r="I41" i="1"/>
  <c r="I39" i="1"/>
  <c r="I38" i="1"/>
  <c r="J33" i="1"/>
  <c r="H33" i="1"/>
  <c r="G33" i="1"/>
  <c r="F33" i="1"/>
  <c r="I32" i="1"/>
  <c r="I30" i="1"/>
  <c r="I29" i="1"/>
  <c r="J24" i="1"/>
  <c r="H24" i="1"/>
  <c r="G24" i="1"/>
  <c r="F24" i="1"/>
  <c r="I23" i="1"/>
  <c r="I21" i="1"/>
  <c r="I20" i="1"/>
  <c r="J15" i="1"/>
  <c r="H15" i="1"/>
  <c r="G15" i="1"/>
  <c r="F15" i="1"/>
  <c r="I14" i="1"/>
  <c r="I12" i="1"/>
  <c r="I11" i="1"/>
  <c r="I24" i="1" l="1"/>
  <c r="C24" i="1" s="1"/>
  <c r="I42" i="1"/>
  <c r="C42" i="1" s="1"/>
  <c r="I15" i="1"/>
  <c r="C15" i="1" s="1"/>
  <c r="I33" i="1"/>
  <c r="C33" i="1" s="1"/>
</calcChain>
</file>

<file path=xl/sharedStrings.xml><?xml version="1.0" encoding="utf-8"?>
<sst xmlns="http://schemas.openxmlformats.org/spreadsheetml/2006/main" count="305" uniqueCount="54">
  <si>
    <t>K.B.B.B.</t>
  </si>
  <si>
    <t>F.R.B.B.</t>
  </si>
  <si>
    <t>Datum</t>
  </si>
  <si>
    <t>Lokaal:</t>
  </si>
  <si>
    <t>B.C. DE MIDDEL</t>
  </si>
  <si>
    <t>Te spelen:</t>
  </si>
  <si>
    <t xml:space="preserve">punten </t>
  </si>
  <si>
    <t xml:space="preserve">Min:  </t>
  </si>
  <si>
    <t>Prom:</t>
  </si>
  <si>
    <t xml:space="preserve">Speler : </t>
  </si>
  <si>
    <t>Club :</t>
  </si>
  <si>
    <t>Licnr :</t>
  </si>
  <si>
    <t>Punt.</t>
  </si>
  <si>
    <t>Caram.</t>
  </si>
  <si>
    <t>Beurten</t>
  </si>
  <si>
    <t>Gemid.</t>
  </si>
  <si>
    <t>Reeks</t>
  </si>
  <si>
    <t>Plaats</t>
  </si>
  <si>
    <t>Totaal :</t>
  </si>
  <si>
    <t>Jeugdtornooi</t>
  </si>
  <si>
    <t>Gewest ANTWERPEN</t>
  </si>
  <si>
    <t>18e Memorial L. Lambregts - Reeks A</t>
  </si>
  <si>
    <t>VERHAEGEN Niels</t>
  </si>
  <si>
    <t>B.C. De Ploeg</t>
  </si>
  <si>
    <t>CASTERMANS Bran</t>
  </si>
  <si>
    <t>RUCCIONE Thomas</t>
  </si>
  <si>
    <t>VERHULST Thomas</t>
  </si>
  <si>
    <t>PG: 0,00</t>
  </si>
  <si>
    <t>CASTERMANS bran</t>
  </si>
  <si>
    <t>B.C. De Middel</t>
  </si>
  <si>
    <t>Vrijspel</t>
  </si>
  <si>
    <t>18e Memorial L. Lambregts - Reeks C</t>
  </si>
  <si>
    <t>COECKELBERGS Nino</t>
  </si>
  <si>
    <t>B.C. De Coeck</t>
  </si>
  <si>
    <t>VAN HEES Kevin</t>
  </si>
  <si>
    <t>K.B.C. Biljartvrienden</t>
  </si>
  <si>
    <t>EELEN Bryan</t>
  </si>
  <si>
    <t>ROSIER Nick</t>
  </si>
  <si>
    <t>B.C. 't Sleepbootje</t>
  </si>
  <si>
    <t>VAN DEN WOUWER Joppe</t>
  </si>
  <si>
    <t>KBC De Goeie Queue</t>
  </si>
  <si>
    <t>Drieband Matchtafel</t>
  </si>
  <si>
    <t>PHILIPOOM Luca</t>
  </si>
  <si>
    <t>GOOSSENS Vincent</t>
  </si>
  <si>
    <t>VERHAEGEN Lars</t>
  </si>
  <si>
    <t>NUYENS Marvin</t>
  </si>
  <si>
    <t>TACQ Stefaan</t>
  </si>
  <si>
    <t>CRB Léopold</t>
  </si>
  <si>
    <t>ROSIER Noah</t>
  </si>
  <si>
    <t>DE BOEY Seppe</t>
  </si>
  <si>
    <t>18e Memorial L. Lambregts - Reeks B</t>
  </si>
  <si>
    <t>CASTERMANS Bram</t>
  </si>
  <si>
    <t>CASTERMANS  Bran</t>
  </si>
  <si>
    <t>VAN DEN WOUWER Jopp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</si>
</sst>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13]d\ mmmm\ yyyy;@"/>
    <numFmt numFmtId="165" formatCode="0.000"/>
  </numFmts>
  <fonts count="20">
    <font>
      <sz val="11"/>
      <color theme="1"/>
      <name val="Verdana"/>
      <family val="2"/>
    </font>
    <font>
      <b/>
      <sz val="14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8"/>
      <name val="MS Sans Serif"/>
      <family val="2"/>
    </font>
    <font>
      <b/>
      <sz val="12"/>
      <color indexed="10"/>
      <name val="Arial"/>
      <family val="2"/>
    </font>
    <font>
      <b/>
      <sz val="11"/>
      <color rgb="FFFF0000"/>
      <name val="Verdana"/>
      <family val="2"/>
    </font>
    <font>
      <sz val="8"/>
      <color theme="0" tint="-0.499984740745262"/>
      <name val="Verdana"/>
      <family val="2"/>
    </font>
    <font>
      <sz val="9"/>
      <name val="Verdana"/>
      <family val="2"/>
    </font>
    <font>
      <sz val="48"/>
      <color theme="1"/>
      <name val="Vladimir Script"/>
      <family val="4"/>
    </font>
    <font>
      <sz val="11"/>
      <color theme="1"/>
      <name val="Tunga"/>
      <family val="2"/>
    </font>
  </fonts>
  <fills count="4">
    <fill>
      <patternFill patternType="none"/>
    </fill>
    <fill>
      <patternFill patternType="gray125"/>
    </fill>
    <fill>
      <patternFill patternType="gray0625">
        <fgColor indexed="8"/>
      </patternFill>
    </fill>
    <fill>
      <patternFill patternType="gray06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protection hidden="1"/>
    </xf>
    <xf numFmtId="1" fontId="4" fillId="0" borderId="0" xfId="0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/>
    <xf numFmtId="0" fontId="9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protection hidden="1"/>
    </xf>
    <xf numFmtId="0" fontId="10" fillId="0" borderId="0" xfId="0" applyFont="1"/>
    <xf numFmtId="0" fontId="10" fillId="0" borderId="0" xfId="0" applyFont="1" applyFill="1" applyBorder="1" applyAlignment="1"/>
    <xf numFmtId="0" fontId="11" fillId="0" borderId="0" xfId="0" applyFont="1"/>
    <xf numFmtId="0" fontId="1" fillId="2" borderId="1" xfId="0" applyFont="1" applyFill="1" applyBorder="1" applyProtection="1"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2" xfId="0" applyFill="1" applyBorder="1" applyProtection="1">
      <protection hidden="1"/>
    </xf>
    <xf numFmtId="0" fontId="2" fillId="2" borderId="2" xfId="0" applyFont="1" applyFill="1" applyBorder="1" applyAlignment="1" applyProtection="1">
      <alignment horizontal="centerContinuous"/>
      <protection hidden="1"/>
    </xf>
    <xf numFmtId="0" fontId="0" fillId="2" borderId="2" xfId="0" applyFill="1" applyBorder="1" applyAlignment="1" applyProtection="1">
      <alignment horizontal="centerContinuous"/>
      <protection hidden="1"/>
    </xf>
    <xf numFmtId="0" fontId="0" fillId="2" borderId="4" xfId="0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3" xfId="0" applyFill="1" applyBorder="1" applyAlignment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0" fillId="3" borderId="8" xfId="0" applyFill="1" applyBorder="1" applyProtection="1">
      <protection hidden="1"/>
    </xf>
    <xf numFmtId="0" fontId="0" fillId="3" borderId="9" xfId="0" applyFill="1" applyBorder="1" applyAlignment="1" applyProtection="1">
      <alignment horizontal="left"/>
      <protection hidden="1"/>
    </xf>
    <xf numFmtId="0" fontId="0" fillId="3" borderId="9" xfId="0" applyFill="1" applyBorder="1" applyProtection="1">
      <protection hidden="1"/>
    </xf>
    <xf numFmtId="0" fontId="5" fillId="3" borderId="9" xfId="0" applyFont="1" applyFill="1" applyBorder="1" applyAlignment="1" applyProtection="1">
      <alignment horizontal="right"/>
      <protection hidden="1"/>
    </xf>
    <xf numFmtId="0" fontId="6" fillId="3" borderId="9" xfId="0" applyFont="1" applyFill="1" applyBorder="1" applyAlignment="1" applyProtection="1">
      <alignment horizontal="left"/>
      <protection hidden="1"/>
    </xf>
    <xf numFmtId="0" fontId="5" fillId="3" borderId="9" xfId="0" applyFont="1" applyFill="1" applyBorder="1" applyAlignme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7" fillId="0" borderId="11" xfId="0" applyFont="1" applyBorder="1" applyProtection="1">
      <protection hidden="1"/>
    </xf>
    <xf numFmtId="0" fontId="0" fillId="0" borderId="11" xfId="0" applyBorder="1" applyProtection="1">
      <protection hidden="1"/>
    </xf>
    <xf numFmtId="1" fontId="4" fillId="0" borderId="11" xfId="0" applyNumberFormat="1" applyFont="1" applyBorder="1" applyAlignment="1" applyProtection="1">
      <alignment horizontal="center"/>
      <protection hidden="1"/>
    </xf>
    <xf numFmtId="0" fontId="13" fillId="3" borderId="12" xfId="0" applyFont="1" applyFill="1" applyBorder="1" applyProtection="1">
      <protection hidden="1"/>
    </xf>
    <xf numFmtId="0" fontId="13" fillId="3" borderId="12" xfId="0" applyFont="1" applyFill="1" applyBorder="1" applyAlignment="1" applyProtection="1">
      <alignment horizontal="center"/>
      <protection hidden="1"/>
    </xf>
    <xf numFmtId="0" fontId="13" fillId="3" borderId="12" xfId="0" applyFont="1" applyFill="1" applyBorder="1" applyAlignment="1" applyProtection="1">
      <alignment horizontal="right"/>
      <protection hidden="1"/>
    </xf>
    <xf numFmtId="0" fontId="13" fillId="3" borderId="13" xfId="0" applyFont="1" applyFill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vertical="center"/>
      <protection hidden="1"/>
    </xf>
    <xf numFmtId="0" fontId="0" fillId="0" borderId="9" xfId="0" applyBorder="1" applyProtection="1"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9" xfId="0" applyFont="1" applyBorder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6" xfId="0" applyBorder="1" applyProtection="1"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7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Fill="1" applyBorder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right"/>
      <protection hidden="1"/>
    </xf>
    <xf numFmtId="0" fontId="8" fillId="0" borderId="0" xfId="0" applyFont="1" applyFill="1" applyBorder="1" applyProtection="1">
      <protection hidden="1"/>
    </xf>
    <xf numFmtId="2" fontId="8" fillId="0" borderId="12" xfId="0" applyNumberFormat="1" applyFont="1" applyBorder="1" applyAlignment="1" applyProtection="1">
      <alignment horizontal="center" vertical="center"/>
      <protection hidden="1"/>
    </xf>
    <xf numFmtId="0" fontId="0" fillId="0" borderId="15" xfId="0" applyBorder="1" applyAlignment="1">
      <alignment vertical="center"/>
    </xf>
    <xf numFmtId="2" fontId="4" fillId="3" borderId="9" xfId="0" applyNumberFormat="1" applyFont="1" applyFill="1" applyBorder="1" applyAlignment="1" applyProtection="1">
      <alignment horizontal="left"/>
      <protection hidden="1"/>
    </xf>
    <xf numFmtId="0" fontId="14" fillId="2" borderId="0" xfId="0" applyFont="1" applyFill="1" applyBorder="1" applyProtection="1">
      <protection hidden="1"/>
    </xf>
    <xf numFmtId="2" fontId="4" fillId="3" borderId="10" xfId="0" applyNumberFormat="1" applyFont="1" applyFill="1" applyBorder="1" applyAlignment="1" applyProtection="1">
      <alignment horizontal="left"/>
      <protection hidden="1"/>
    </xf>
    <xf numFmtId="0" fontId="8" fillId="0" borderId="6" xfId="0" applyFont="1" applyBorder="1" applyProtection="1">
      <protection hidden="1"/>
    </xf>
    <xf numFmtId="0" fontId="8" fillId="0" borderId="10" xfId="0" applyFont="1" applyBorder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5" fontId="8" fillId="0" borderId="12" xfId="0" applyNumberFormat="1" applyFont="1" applyBorder="1" applyAlignment="1" applyProtection="1">
      <alignment horizontal="center" vertical="center"/>
      <protection hidden="1"/>
    </xf>
    <xf numFmtId="10" fontId="16" fillId="0" borderId="0" xfId="0" applyNumberFormat="1" applyFont="1" applyProtection="1">
      <protection hidden="1"/>
    </xf>
    <xf numFmtId="0" fontId="4" fillId="3" borderId="9" xfId="0" applyFont="1" applyFill="1" applyBorder="1" applyAlignment="1" applyProtection="1">
      <alignment horizontal="left"/>
      <protection hidden="1"/>
    </xf>
    <xf numFmtId="165" fontId="17" fillId="0" borderId="0" xfId="0" applyNumberFormat="1" applyFont="1" applyProtection="1">
      <protection hidden="1"/>
    </xf>
    <xf numFmtId="165" fontId="17" fillId="0" borderId="0" xfId="0" applyNumberFormat="1" applyFont="1" applyAlignment="1" applyProtection="1">
      <alignment horizontal="right"/>
      <protection hidden="1"/>
    </xf>
    <xf numFmtId="0" fontId="12" fillId="2" borderId="17" xfId="0" applyFont="1" applyFill="1" applyBorder="1" applyAlignment="1" applyProtection="1">
      <alignment horizontal="center"/>
      <protection hidden="1"/>
    </xf>
    <xf numFmtId="10" fontId="16" fillId="0" borderId="0" xfId="0" applyNumberFormat="1" applyFont="1" applyBorder="1" applyProtection="1">
      <protection hidden="1"/>
    </xf>
    <xf numFmtId="0" fontId="18" fillId="0" borderId="0" xfId="0" applyFont="1"/>
    <xf numFmtId="0" fontId="19" fillId="0" borderId="0" xfId="0" applyFont="1"/>
    <xf numFmtId="0" fontId="9" fillId="0" borderId="13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9" fillId="0" borderId="15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164" fontId="14" fillId="2" borderId="0" xfId="0" applyNumberFormat="1" applyFont="1" applyFill="1" applyBorder="1" applyAlignment="1" applyProtection="1">
      <alignment horizontal="center"/>
      <protection hidden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0</xdr:row>
      <xdr:rowOff>38101</xdr:rowOff>
    </xdr:from>
    <xdr:to>
      <xdr:col>2</xdr:col>
      <xdr:colOff>695325</xdr:colOff>
      <xdr:row>1</xdr:row>
      <xdr:rowOff>409575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xmlns="" id="{712C16DA-3E64-4830-A934-8D15A0BEF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101"/>
          <a:ext cx="323850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266700</xdr:colOff>
      <xdr:row>1</xdr:row>
      <xdr:rowOff>57150</xdr:rowOff>
    </xdr:from>
    <xdr:to>
      <xdr:col>10</xdr:col>
      <xdr:colOff>590550</xdr:colOff>
      <xdr:row>2</xdr:row>
      <xdr:rowOff>180974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xmlns="" id="{57A77DD9-AE71-46CE-9C40-A40A0DF3E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04800"/>
          <a:ext cx="323850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257175</xdr:colOff>
      <xdr:row>0</xdr:row>
      <xdr:rowOff>219075</xdr:rowOff>
    </xdr:from>
    <xdr:to>
      <xdr:col>8</xdr:col>
      <xdr:colOff>656938</xdr:colOff>
      <xdr:row>1</xdr:row>
      <xdr:rowOff>314325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xmlns="" id="{4B1E9D51-4DA8-46B3-86E1-5EE74FE94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48050" y="219075"/>
          <a:ext cx="1818988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44</xdr:row>
      <xdr:rowOff>66675</xdr:rowOff>
    </xdr:from>
    <xdr:to>
      <xdr:col>10</xdr:col>
      <xdr:colOff>549275</xdr:colOff>
      <xdr:row>48</xdr:row>
      <xdr:rowOff>7215</xdr:rowOff>
    </xdr:to>
    <xdr:pic>
      <xdr:nvPicPr>
        <xdr:cNvPr id="7" name="Afbeelding 6">
          <a:extLst>
            <a:ext uri="{FF2B5EF4-FFF2-40B4-BE49-F238E27FC236}">
              <a16:creationId xmlns="" xmlns:a16="http://schemas.microsoft.com/office/drawing/2014/main" id="{8869F5FD-3D30-4B10-8745-D1ADDD3E0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7896225"/>
          <a:ext cx="6102350" cy="626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0</xdr:row>
      <xdr:rowOff>38101</xdr:rowOff>
    </xdr:from>
    <xdr:to>
      <xdr:col>2</xdr:col>
      <xdr:colOff>695325</xdr:colOff>
      <xdr:row>1</xdr:row>
      <xdr:rowOff>409575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71476731-EDB8-4421-98A0-4C4E8655F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" y="38101"/>
          <a:ext cx="285750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266700</xdr:colOff>
      <xdr:row>1</xdr:row>
      <xdr:rowOff>57150</xdr:rowOff>
    </xdr:from>
    <xdr:to>
      <xdr:col>10</xdr:col>
      <xdr:colOff>590550</xdr:colOff>
      <xdr:row>2</xdr:row>
      <xdr:rowOff>180974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xmlns="" id="{E85842D9-66ED-41D0-8AB4-B7C663650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4480" y="285750"/>
          <a:ext cx="323850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314325</xdr:colOff>
      <xdr:row>0</xdr:row>
      <xdr:rowOff>238126</xdr:rowOff>
    </xdr:from>
    <xdr:to>
      <xdr:col>8</xdr:col>
      <xdr:colOff>714088</xdr:colOff>
      <xdr:row>1</xdr:row>
      <xdr:rowOff>333376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xmlns="" id="{7C6D7EC4-C0E0-4181-B589-9245F5AF3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05200" y="238126"/>
          <a:ext cx="1818988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70</xdr:row>
      <xdr:rowOff>171450</xdr:rowOff>
    </xdr:from>
    <xdr:to>
      <xdr:col>10</xdr:col>
      <xdr:colOff>587375</xdr:colOff>
      <xdr:row>74</xdr:row>
      <xdr:rowOff>73890</xdr:rowOff>
    </xdr:to>
    <xdr:pic>
      <xdr:nvPicPr>
        <xdr:cNvPr id="8" name="Afbeelding 7">
          <a:extLst>
            <a:ext uri="{FF2B5EF4-FFF2-40B4-BE49-F238E27FC236}">
              <a16:creationId xmlns="" xmlns:a16="http://schemas.microsoft.com/office/drawing/2014/main" id="{8869F5FD-3D30-4B10-8745-D1ADDD3E0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2639675"/>
          <a:ext cx="6102350" cy="6263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0</xdr:row>
      <xdr:rowOff>38101</xdr:rowOff>
    </xdr:from>
    <xdr:to>
      <xdr:col>2</xdr:col>
      <xdr:colOff>695325</xdr:colOff>
      <xdr:row>1</xdr:row>
      <xdr:rowOff>409575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B187E-3A3B-4051-A4C9-6E10D59B5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" y="38101"/>
          <a:ext cx="285750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266700</xdr:colOff>
      <xdr:row>1</xdr:row>
      <xdr:rowOff>57150</xdr:rowOff>
    </xdr:from>
    <xdr:to>
      <xdr:col>10</xdr:col>
      <xdr:colOff>590550</xdr:colOff>
      <xdr:row>2</xdr:row>
      <xdr:rowOff>180974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xmlns="" id="{2C3C0C09-1503-4A9E-857C-FD813B3EC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4480" y="285750"/>
          <a:ext cx="323850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323850</xdr:colOff>
      <xdr:row>1</xdr:row>
      <xdr:rowOff>0</xdr:rowOff>
    </xdr:from>
    <xdr:to>
      <xdr:col>8</xdr:col>
      <xdr:colOff>723613</xdr:colOff>
      <xdr:row>1</xdr:row>
      <xdr:rowOff>342900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xmlns="" id="{A19AEE41-8AED-46B7-8A4E-93CA81689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14725" y="247650"/>
          <a:ext cx="1818988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53</xdr:row>
      <xdr:rowOff>95250</xdr:rowOff>
    </xdr:from>
    <xdr:to>
      <xdr:col>10</xdr:col>
      <xdr:colOff>482600</xdr:colOff>
      <xdr:row>56</xdr:row>
      <xdr:rowOff>178665</xdr:rowOff>
    </xdr:to>
    <xdr:pic>
      <xdr:nvPicPr>
        <xdr:cNvPr id="6" name="Afbeelding 5">
          <a:extLst>
            <a:ext uri="{FF2B5EF4-FFF2-40B4-BE49-F238E27FC236}">
              <a16:creationId xmlns="" xmlns:a16="http://schemas.microsoft.com/office/drawing/2014/main" id="{8869F5FD-3D30-4B10-8745-D1ADDD3E0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9467850"/>
          <a:ext cx="6102350" cy="6263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%20Kalenders%20Antw\Bestanden\AA%2017-18%20-%20KB%20VR70%20proe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  <sheetName val="Deelnemers"/>
      <sheetName val="Berek DF"/>
      <sheetName val="Berek 3"/>
      <sheetName val="BASIS"/>
      <sheetName val="Kal 1"/>
      <sheetName val="Berek 1"/>
      <sheetName val="Uitsl 1"/>
      <sheetName val="Kal 2"/>
      <sheetName val="Berek 2"/>
      <sheetName val="Uitsl 2"/>
      <sheetName val="Kal 3"/>
      <sheetName val="Uitsl 3"/>
      <sheetName val="Uitnod_DF"/>
      <sheetName val="Uitsl DF"/>
      <sheetName val="samen GF"/>
      <sheetName val="onkosten"/>
      <sheetName val="Berek DF 6"/>
      <sheetName val="BeletR1"/>
      <sheetName val="BeletR2"/>
      <sheetName val="BeletR3"/>
      <sheetName val="6master"/>
      <sheetName val="5master"/>
      <sheetName val="4master"/>
      <sheetName val="BeletBiljarts"/>
      <sheetName val="BeletSpelers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Naam</v>
          </cell>
        </row>
      </sheetData>
      <sheetData sheetId="4">
        <row r="1">
          <cell r="R1">
            <v>0</v>
          </cell>
        </row>
      </sheetData>
      <sheetData sheetId="5">
        <row r="4">
          <cell r="AX4">
            <v>1</v>
          </cell>
        </row>
      </sheetData>
      <sheetData sheetId="6">
        <row r="1">
          <cell r="N1" t="str">
            <v>LOKALEN</v>
          </cell>
        </row>
        <row r="3">
          <cell r="AK3" t="str">
            <v>ACHTEN Guido</v>
          </cell>
          <cell r="AL3">
            <v>8782</v>
          </cell>
          <cell r="AM3" t="str">
            <v>03/6646366</v>
          </cell>
          <cell r="AN3" t="str">
            <v>0475/285131</v>
          </cell>
          <cell r="AO3">
            <v>1230</v>
          </cell>
        </row>
        <row r="4">
          <cell r="AK4" t="str">
            <v>ACIBADEM öner</v>
          </cell>
          <cell r="AL4">
            <v>9868</v>
          </cell>
          <cell r="AM4">
            <v>0</v>
          </cell>
          <cell r="AN4" t="str">
            <v>'+49157/33130548</v>
          </cell>
          <cell r="AO4">
            <v>2638</v>
          </cell>
        </row>
        <row r="5">
          <cell r="AK5" t="str">
            <v>ACKER John</v>
          </cell>
          <cell r="AL5">
            <v>8333</v>
          </cell>
          <cell r="AM5">
            <v>0</v>
          </cell>
          <cell r="AN5" t="str">
            <v>0485/783561</v>
          </cell>
          <cell r="AO5">
            <v>2</v>
          </cell>
        </row>
        <row r="6">
          <cell r="AK6" t="str">
            <v>ADAMS Patrick</v>
          </cell>
          <cell r="AL6">
            <v>1858</v>
          </cell>
          <cell r="AM6" t="str">
            <v>014/423814</v>
          </cell>
          <cell r="AN6" t="str">
            <v>0486/665612</v>
          </cell>
          <cell r="AO6">
            <v>1325</v>
          </cell>
        </row>
        <row r="7">
          <cell r="AK7" t="str">
            <v>ADRIAENSEN Karel</v>
          </cell>
          <cell r="AL7">
            <v>1859</v>
          </cell>
          <cell r="AM7" t="str">
            <v>014/417625</v>
          </cell>
          <cell r="AN7" t="str">
            <v>0496/532163</v>
          </cell>
          <cell r="AO7">
            <v>4</v>
          </cell>
        </row>
        <row r="8">
          <cell r="AK8" t="str">
            <v>ADRIAENSEN Roger</v>
          </cell>
          <cell r="AL8">
            <v>5173</v>
          </cell>
          <cell r="AM8" t="str">
            <v>03/2930971</v>
          </cell>
          <cell r="AN8" t="str">
            <v>0476/521581</v>
          </cell>
          <cell r="AO8">
            <v>6</v>
          </cell>
        </row>
        <row r="9">
          <cell r="AK9" t="str">
            <v>AERNOUTS Johan</v>
          </cell>
          <cell r="AL9">
            <v>9252</v>
          </cell>
          <cell r="AM9">
            <v>0</v>
          </cell>
          <cell r="AN9" t="str">
            <v>0477/573968</v>
          </cell>
          <cell r="AO9">
            <v>2741</v>
          </cell>
        </row>
        <row r="10">
          <cell r="A10" t="str">
            <v>KB VR30</v>
          </cell>
          <cell r="B10" t="str">
            <v>8° klasse Vrijspel Klein biljart - 30 ptn</v>
          </cell>
          <cell r="C10">
            <v>1.1399999999999999</v>
          </cell>
          <cell r="D10">
            <v>1.81</v>
          </cell>
          <cell r="E10" t="str">
            <v xml:space="preserve">          Hier geen gegevens meer invullen</v>
          </cell>
          <cell r="F10">
            <v>0</v>
          </cell>
          <cell r="G10">
            <v>0</v>
          </cell>
          <cell r="H10" t="str">
            <v>8° VR-KB</v>
          </cell>
          <cell r="I10">
            <v>2</v>
          </cell>
          <cell r="J10">
            <v>30</v>
          </cell>
          <cell r="K10">
            <v>1</v>
          </cell>
          <cell r="AK10" t="str">
            <v>AERTS Eddy</v>
          </cell>
          <cell r="AL10">
            <v>1064</v>
          </cell>
          <cell r="AM10" t="str">
            <v>03/3531332</v>
          </cell>
          <cell r="AN10" t="str">
            <v>0475/982749</v>
          </cell>
          <cell r="AO10">
            <v>8</v>
          </cell>
        </row>
        <row r="11">
          <cell r="A11" t="str">
            <v>KB VR40</v>
          </cell>
          <cell r="B11" t="str">
            <v>7°klasse Vrijspel Klein biljart - 40 ptn</v>
          </cell>
          <cell r="C11">
            <v>1.82</v>
          </cell>
          <cell r="D11">
            <v>2.4900000000000002</v>
          </cell>
          <cell r="E11">
            <v>0</v>
          </cell>
          <cell r="F11" t="str">
            <v>nu invullen in tabel vanaf cel M66</v>
          </cell>
          <cell r="G11">
            <v>0</v>
          </cell>
          <cell r="H11" t="str">
            <v>7° VR-KB</v>
          </cell>
          <cell r="I11">
            <v>2</v>
          </cell>
          <cell r="J11">
            <v>40</v>
          </cell>
          <cell r="K11">
            <v>1</v>
          </cell>
          <cell r="AK11" t="str">
            <v>AERTS Gerard</v>
          </cell>
          <cell r="AL11">
            <v>9000</v>
          </cell>
          <cell r="AM11" t="str">
            <v>03/3159473</v>
          </cell>
          <cell r="AN11" t="str">
            <v>0476/896737</v>
          </cell>
          <cell r="AO11">
            <v>1413</v>
          </cell>
        </row>
        <row r="12">
          <cell r="A12" t="str">
            <v>KB VR55</v>
          </cell>
          <cell r="B12" t="str">
            <v>6° klasse Vrijspel Klein biljart - 55 ptn</v>
          </cell>
          <cell r="C12">
            <v>2.5</v>
          </cell>
          <cell r="D12">
            <v>3.18</v>
          </cell>
          <cell r="E12">
            <v>0</v>
          </cell>
          <cell r="F12">
            <v>0</v>
          </cell>
          <cell r="G12">
            <v>0</v>
          </cell>
          <cell r="H12" t="str">
            <v>6° VR-KB</v>
          </cell>
          <cell r="I12">
            <v>2</v>
          </cell>
          <cell r="J12">
            <v>55</v>
          </cell>
          <cell r="K12">
            <v>1</v>
          </cell>
          <cell r="AK12" t="str">
            <v>AERTS John</v>
          </cell>
          <cell r="AL12">
            <v>6557</v>
          </cell>
          <cell r="AM12" t="str">
            <v>03/6451535</v>
          </cell>
          <cell r="AN12" t="str">
            <v>0475/461709</v>
          </cell>
          <cell r="AO12">
            <v>10</v>
          </cell>
        </row>
        <row r="13">
          <cell r="A13" t="str">
            <v>KB VR70</v>
          </cell>
          <cell r="B13" t="str">
            <v>5° klasse Vrijspel Klein biljart - 70 ptn</v>
          </cell>
          <cell r="C13">
            <v>3.19</v>
          </cell>
          <cell r="D13">
            <v>4.09</v>
          </cell>
          <cell r="E13">
            <v>0</v>
          </cell>
          <cell r="F13">
            <v>0</v>
          </cell>
          <cell r="G13">
            <v>0</v>
          </cell>
          <cell r="H13" t="str">
            <v>5° VR-KB</v>
          </cell>
          <cell r="I13">
            <v>2</v>
          </cell>
          <cell r="J13">
            <v>70</v>
          </cell>
          <cell r="K13">
            <v>1</v>
          </cell>
          <cell r="AK13" t="str">
            <v>AERTS Luc</v>
          </cell>
          <cell r="AL13">
            <v>8195</v>
          </cell>
          <cell r="AM13" t="str">
            <v>03/4883802</v>
          </cell>
          <cell r="AN13" t="str">
            <v>0494/916673</v>
          </cell>
          <cell r="AO13">
            <v>11</v>
          </cell>
        </row>
        <row r="14">
          <cell r="A14" t="str">
            <v>KB VR90</v>
          </cell>
          <cell r="B14" t="str">
            <v>4° klasse Vrijspel Klein biljart - 90 ptn</v>
          </cell>
          <cell r="C14">
            <v>4.0999999999999996</v>
          </cell>
          <cell r="D14">
            <v>5.45</v>
          </cell>
          <cell r="E14">
            <v>0</v>
          </cell>
          <cell r="F14">
            <v>0</v>
          </cell>
          <cell r="G14">
            <v>0</v>
          </cell>
          <cell r="H14" t="str">
            <v>4° VR-KB</v>
          </cell>
          <cell r="I14">
            <v>2</v>
          </cell>
          <cell r="J14">
            <v>90</v>
          </cell>
          <cell r="K14">
            <v>1</v>
          </cell>
          <cell r="AK14" t="str">
            <v>ANDRIES Jan</v>
          </cell>
          <cell r="AL14">
            <v>6876</v>
          </cell>
          <cell r="AM14" t="str">
            <v>03/3373358</v>
          </cell>
          <cell r="AN14" t="str">
            <v>0474/206434</v>
          </cell>
          <cell r="AO14">
            <v>13</v>
          </cell>
        </row>
        <row r="15">
          <cell r="A15" t="str">
            <v>KB VR120</v>
          </cell>
          <cell r="B15" t="str">
            <v>3° klasse Vrijspel Klein biljart - 120 ptn</v>
          </cell>
          <cell r="C15">
            <v>5.46</v>
          </cell>
          <cell r="D15">
            <v>7.27</v>
          </cell>
          <cell r="E15">
            <v>0</v>
          </cell>
          <cell r="F15">
            <v>0</v>
          </cell>
          <cell r="G15">
            <v>0</v>
          </cell>
          <cell r="H15" t="str">
            <v>3° VR-KB</v>
          </cell>
          <cell r="I15">
            <v>2</v>
          </cell>
          <cell r="J15">
            <v>120</v>
          </cell>
          <cell r="K15">
            <v>1</v>
          </cell>
          <cell r="AK15" t="str">
            <v>ANTONIS Rob</v>
          </cell>
          <cell r="AL15">
            <v>8755</v>
          </cell>
          <cell r="AM15">
            <v>0</v>
          </cell>
          <cell r="AN15" t="str">
            <v>0495/275063</v>
          </cell>
          <cell r="AO15">
            <v>1216</v>
          </cell>
        </row>
        <row r="16">
          <cell r="A16" t="str">
            <v>KB VR160</v>
          </cell>
          <cell r="B16" t="str">
            <v>2° klasse Vrijspel Klein biljart - 160 ptn</v>
          </cell>
          <cell r="C16">
            <v>7.28</v>
          </cell>
          <cell r="D16">
            <v>12.22</v>
          </cell>
          <cell r="E16">
            <v>0</v>
          </cell>
          <cell r="F16">
            <v>0</v>
          </cell>
          <cell r="G16">
            <v>0</v>
          </cell>
          <cell r="H16" t="str">
            <v>2° VR-KB</v>
          </cell>
          <cell r="I16">
            <v>2</v>
          </cell>
          <cell r="J16">
            <v>160</v>
          </cell>
          <cell r="K16">
            <v>1</v>
          </cell>
          <cell r="AK16" t="str">
            <v>ARAS Noel</v>
          </cell>
          <cell r="AL16">
            <v>1065</v>
          </cell>
          <cell r="AM16">
            <v>0</v>
          </cell>
          <cell r="AN16" t="str">
            <v>0477/921566</v>
          </cell>
          <cell r="AO16">
            <v>15</v>
          </cell>
        </row>
        <row r="17">
          <cell r="A17" t="str">
            <v>KB VR210</v>
          </cell>
          <cell r="B17" t="str">
            <v>1° klasse Vrijspel Klein biljart - 210 ptn</v>
          </cell>
          <cell r="C17">
            <v>12.23</v>
          </cell>
          <cell r="D17">
            <v>22.84</v>
          </cell>
          <cell r="E17">
            <v>0</v>
          </cell>
          <cell r="F17">
            <v>0</v>
          </cell>
          <cell r="G17">
            <v>0</v>
          </cell>
          <cell r="H17" t="str">
            <v>1° VR-KB</v>
          </cell>
          <cell r="I17">
            <v>2</v>
          </cell>
          <cell r="J17">
            <v>210</v>
          </cell>
          <cell r="K17">
            <v>1</v>
          </cell>
          <cell r="AK17" t="str">
            <v>ASSELBERGHS Raymond</v>
          </cell>
          <cell r="AL17">
            <v>9638</v>
          </cell>
          <cell r="AM17">
            <v>0</v>
          </cell>
          <cell r="AN17">
            <v>0</v>
          </cell>
          <cell r="AO17">
            <v>2748</v>
          </cell>
        </row>
        <row r="18">
          <cell r="A18" t="str">
            <v>KB VR300</v>
          </cell>
          <cell r="B18" t="str">
            <v>Exc. klasse Vrijspel Klein biljart - 300 ptn</v>
          </cell>
          <cell r="C18">
            <v>22.85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 t="str">
            <v>Exc. VR-KB</v>
          </cell>
          <cell r="I18">
            <v>2</v>
          </cell>
          <cell r="J18">
            <v>300</v>
          </cell>
          <cell r="K18">
            <v>1</v>
          </cell>
          <cell r="AK18" t="str">
            <v>AUGUSTINUS Paul</v>
          </cell>
          <cell r="AL18">
            <v>1963</v>
          </cell>
          <cell r="AM18" t="str">
            <v>03/4558699</v>
          </cell>
          <cell r="AN18" t="str">
            <v>0474/526325</v>
          </cell>
          <cell r="AO18">
            <v>17</v>
          </cell>
        </row>
        <row r="19">
          <cell r="A19" t="str">
            <v>KB KA60</v>
          </cell>
          <cell r="B19" t="str">
            <v>5° klasse Kader 35/2 Klein biljart - 60 ptn</v>
          </cell>
          <cell r="C19">
            <v>3.43</v>
          </cell>
          <cell r="D19">
            <v>5.72</v>
          </cell>
          <cell r="E19" t="str">
            <v xml:space="preserve">          Hier geen gegevens meer invullen</v>
          </cell>
          <cell r="F19">
            <v>0</v>
          </cell>
          <cell r="G19">
            <v>0</v>
          </cell>
          <cell r="H19" t="str">
            <v>5° KA-KB</v>
          </cell>
          <cell r="I19">
            <v>2</v>
          </cell>
          <cell r="J19">
            <v>60</v>
          </cell>
          <cell r="K19">
            <v>1</v>
          </cell>
          <cell r="AK19" t="str">
            <v>BACOT Ronny</v>
          </cell>
          <cell r="AL19">
            <v>6339</v>
          </cell>
          <cell r="AM19">
            <v>0</v>
          </cell>
          <cell r="AN19" t="str">
            <v>0486/113343</v>
          </cell>
          <cell r="AO19">
            <v>18</v>
          </cell>
        </row>
        <row r="20">
          <cell r="A20" t="str">
            <v>KB KA90</v>
          </cell>
          <cell r="B20" t="str">
            <v>4° klasse Kader 35/2 Klein biljart - 90 ptn</v>
          </cell>
          <cell r="C20">
            <v>5.72</v>
          </cell>
          <cell r="D20">
            <v>9.15</v>
          </cell>
          <cell r="E20">
            <v>0</v>
          </cell>
          <cell r="F20">
            <v>0</v>
          </cell>
          <cell r="G20">
            <v>0</v>
          </cell>
          <cell r="H20" t="str">
            <v>4° KA-KB</v>
          </cell>
          <cell r="I20">
            <v>2</v>
          </cell>
          <cell r="J20">
            <v>90</v>
          </cell>
          <cell r="K20">
            <v>1</v>
          </cell>
          <cell r="AK20" t="str">
            <v>BAETENS Jan</v>
          </cell>
          <cell r="AL20">
            <v>8512</v>
          </cell>
          <cell r="AM20">
            <v>0</v>
          </cell>
          <cell r="AN20" t="str">
            <v>0478/848406</v>
          </cell>
          <cell r="AO20">
            <v>19</v>
          </cell>
        </row>
        <row r="21">
          <cell r="A21" t="str">
            <v>KB KA120</v>
          </cell>
          <cell r="B21" t="str">
            <v>3° klasse Kader 35/2 Klein biljart - 120 ptn</v>
          </cell>
          <cell r="C21">
            <v>9.15</v>
          </cell>
          <cell r="D21">
            <v>13.72</v>
          </cell>
          <cell r="E21">
            <v>0</v>
          </cell>
          <cell r="F21">
            <v>0</v>
          </cell>
          <cell r="G21">
            <v>0</v>
          </cell>
          <cell r="H21" t="str">
            <v>3° KA-KB</v>
          </cell>
          <cell r="I21">
            <v>2</v>
          </cell>
          <cell r="J21">
            <v>120</v>
          </cell>
          <cell r="K21">
            <v>1</v>
          </cell>
          <cell r="AK21" t="str">
            <v>BAEYENS Alfons</v>
          </cell>
          <cell r="AL21">
            <v>1914</v>
          </cell>
          <cell r="AM21" t="str">
            <v>014/655578</v>
          </cell>
          <cell r="AN21" t="str">
            <v>0485/650101</v>
          </cell>
          <cell r="AO21">
            <v>20</v>
          </cell>
        </row>
        <row r="22">
          <cell r="A22" t="str">
            <v>KB KA160</v>
          </cell>
          <cell r="B22" t="str">
            <v>2° klasse Kader 35/2 Klein biljart - 160 ptn</v>
          </cell>
          <cell r="C22">
            <v>13.72</v>
          </cell>
          <cell r="D22">
            <v>20.58</v>
          </cell>
          <cell r="E22">
            <v>0</v>
          </cell>
          <cell r="F22">
            <v>0</v>
          </cell>
          <cell r="G22">
            <v>0</v>
          </cell>
          <cell r="H22" t="str">
            <v>2° KA-KB</v>
          </cell>
          <cell r="I22">
            <v>2</v>
          </cell>
          <cell r="J22">
            <v>160</v>
          </cell>
          <cell r="K22">
            <v>1</v>
          </cell>
          <cell r="AK22" t="str">
            <v>BAEYENS Eric</v>
          </cell>
          <cell r="AL22">
            <v>9901</v>
          </cell>
          <cell r="AM22">
            <v>0</v>
          </cell>
          <cell r="AN22" t="str">
            <v>0496/612800</v>
          </cell>
          <cell r="AO22">
            <v>2319</v>
          </cell>
        </row>
        <row r="23">
          <cell r="A23" t="str">
            <v>KB BA20</v>
          </cell>
          <cell r="B23" t="str">
            <v>6° klasse Bandstoten Klein biljart - 20 ptn</v>
          </cell>
          <cell r="C23">
            <v>1.03</v>
          </cell>
          <cell r="D23">
            <v>1.49</v>
          </cell>
          <cell r="E23" t="str">
            <v xml:space="preserve">          Hier geen gegevens meer invullen</v>
          </cell>
          <cell r="F23">
            <v>0</v>
          </cell>
          <cell r="G23">
            <v>0</v>
          </cell>
          <cell r="H23" t="str">
            <v>6° BA-KB</v>
          </cell>
          <cell r="I23">
            <v>2</v>
          </cell>
          <cell r="J23">
            <v>20</v>
          </cell>
          <cell r="K23">
            <v>1</v>
          </cell>
          <cell r="AK23" t="str">
            <v>BASTANIE Frans</v>
          </cell>
          <cell r="AL23">
            <v>1622</v>
          </cell>
          <cell r="AM23" t="str">
            <v>015/216866</v>
          </cell>
          <cell r="AN23">
            <v>0</v>
          </cell>
          <cell r="AO23">
            <v>21</v>
          </cell>
        </row>
        <row r="24">
          <cell r="A24" t="str">
            <v>KB BA30</v>
          </cell>
          <cell r="B24" t="str">
            <v>5° klasse Bandstoten Klein biljart - 30 ptn</v>
          </cell>
          <cell r="C24">
            <v>1.49</v>
          </cell>
          <cell r="D24">
            <v>2</v>
          </cell>
          <cell r="E24">
            <v>0</v>
          </cell>
          <cell r="F24">
            <v>0</v>
          </cell>
          <cell r="G24">
            <v>0</v>
          </cell>
          <cell r="H24" t="str">
            <v>5° BA-KB</v>
          </cell>
          <cell r="I24">
            <v>2</v>
          </cell>
          <cell r="J24">
            <v>30</v>
          </cell>
          <cell r="K24">
            <v>1</v>
          </cell>
          <cell r="AK24" t="str">
            <v>BASTIAENS Geert</v>
          </cell>
          <cell r="AL24">
            <v>1295</v>
          </cell>
          <cell r="AM24">
            <v>0</v>
          </cell>
          <cell r="AN24" t="str">
            <v>0494/855917</v>
          </cell>
          <cell r="AO24">
            <v>1855</v>
          </cell>
        </row>
        <row r="25">
          <cell r="A25" t="str">
            <v>KB BA40</v>
          </cell>
          <cell r="B25" t="str">
            <v>4° klasse Bandstoten Klein biljart - 40 ptn</v>
          </cell>
          <cell r="C25">
            <v>2</v>
          </cell>
          <cell r="D25">
            <v>2.86</v>
          </cell>
          <cell r="E25">
            <v>0</v>
          </cell>
          <cell r="F25">
            <v>0</v>
          </cell>
          <cell r="G25">
            <v>0</v>
          </cell>
          <cell r="H25" t="str">
            <v>4° BA-KB</v>
          </cell>
          <cell r="I25">
            <v>2</v>
          </cell>
          <cell r="J25">
            <v>40</v>
          </cell>
          <cell r="K25">
            <v>1</v>
          </cell>
          <cell r="AK25" t="str">
            <v>BASTIAENS Rene</v>
          </cell>
          <cell r="AL25">
            <v>8942</v>
          </cell>
          <cell r="AM25" t="str">
            <v>011/540401</v>
          </cell>
          <cell r="AN25" t="str">
            <v>0472/760920</v>
          </cell>
          <cell r="AO25">
            <v>1417</v>
          </cell>
        </row>
        <row r="26">
          <cell r="A26" t="str">
            <v>KB BA55</v>
          </cell>
          <cell r="B26" t="str">
            <v>3° klasse Bandstoten Klein biljart - 55 ptn</v>
          </cell>
          <cell r="C26">
            <v>2.86</v>
          </cell>
          <cell r="D26">
            <v>4</v>
          </cell>
          <cell r="E26">
            <v>0</v>
          </cell>
          <cell r="F26">
            <v>0</v>
          </cell>
          <cell r="G26">
            <v>0</v>
          </cell>
          <cell r="H26" t="str">
            <v>3° BA-KB</v>
          </cell>
          <cell r="I26">
            <v>2</v>
          </cell>
          <cell r="J26">
            <v>55</v>
          </cell>
          <cell r="K26">
            <v>1</v>
          </cell>
          <cell r="AK26" t="str">
            <v>BASTIJNS Jimmy</v>
          </cell>
          <cell r="AL26">
            <v>1907</v>
          </cell>
          <cell r="AM26">
            <v>0</v>
          </cell>
          <cell r="AN26" t="str">
            <v>0496/487056</v>
          </cell>
          <cell r="AO26">
            <v>23</v>
          </cell>
        </row>
        <row r="27">
          <cell r="A27" t="str">
            <v>KB BA80</v>
          </cell>
          <cell r="B27" t="str">
            <v>2° klasse Bandstoten Klein biljart - 80 ptn</v>
          </cell>
          <cell r="C27">
            <v>4</v>
          </cell>
          <cell r="D27">
            <v>5.72</v>
          </cell>
          <cell r="E27">
            <v>0</v>
          </cell>
          <cell r="F27">
            <v>0</v>
          </cell>
          <cell r="G27">
            <v>0</v>
          </cell>
          <cell r="H27" t="str">
            <v>2° BA-KB</v>
          </cell>
          <cell r="I27">
            <v>2</v>
          </cell>
          <cell r="J27">
            <v>80</v>
          </cell>
          <cell r="K27">
            <v>1</v>
          </cell>
          <cell r="AK27" t="str">
            <v>BAUWENS Fonne</v>
          </cell>
          <cell r="AL27">
            <v>1766</v>
          </cell>
          <cell r="AM27">
            <v>0</v>
          </cell>
          <cell r="AN27" t="str">
            <v>0473/804938</v>
          </cell>
          <cell r="AO27">
            <v>25</v>
          </cell>
        </row>
        <row r="28">
          <cell r="A28" t="str">
            <v>KB BA110</v>
          </cell>
          <cell r="B28" t="str">
            <v>1° klasse Bandstoten Klein biljart - 110 ptn</v>
          </cell>
          <cell r="C28">
            <v>5.72</v>
          </cell>
          <cell r="D28">
            <v>8.58</v>
          </cell>
          <cell r="E28">
            <v>0</v>
          </cell>
          <cell r="F28">
            <v>0</v>
          </cell>
          <cell r="G28">
            <v>0</v>
          </cell>
          <cell r="H28" t="str">
            <v>1° BA-KB</v>
          </cell>
          <cell r="I28">
            <v>2</v>
          </cell>
          <cell r="J28">
            <v>110</v>
          </cell>
          <cell r="K28">
            <v>1</v>
          </cell>
          <cell r="AK28" t="str">
            <v>BAUWENS Rudi</v>
          </cell>
          <cell r="AL28">
            <v>9460</v>
          </cell>
          <cell r="AM28">
            <v>0</v>
          </cell>
          <cell r="AN28" t="str">
            <v>0475/ 941004</v>
          </cell>
          <cell r="AO28">
            <v>1705</v>
          </cell>
        </row>
        <row r="29">
          <cell r="A29" t="str">
            <v>KB DB15</v>
          </cell>
          <cell r="B29" t="str">
            <v>6° klasse Driebanden Klein biljart - 15 ptn</v>
          </cell>
          <cell r="C29">
            <v>0.308</v>
          </cell>
          <cell r="D29">
            <v>0.38</v>
          </cell>
          <cell r="E29" t="str">
            <v xml:space="preserve">          Hier geen gegevens meer invullen</v>
          </cell>
          <cell r="F29">
            <v>0</v>
          </cell>
          <cell r="G29">
            <v>0</v>
          </cell>
          <cell r="H29" t="str">
            <v>6° DB-KB</v>
          </cell>
          <cell r="I29">
            <v>3</v>
          </cell>
          <cell r="J29">
            <v>15</v>
          </cell>
          <cell r="K29">
            <v>1</v>
          </cell>
          <cell r="AK29" t="str">
            <v>BAX Walter</v>
          </cell>
          <cell r="AL29">
            <v>1915</v>
          </cell>
          <cell r="AM29" t="str">
            <v>014/426776</v>
          </cell>
          <cell r="AN29">
            <v>0</v>
          </cell>
          <cell r="AO29">
            <v>26</v>
          </cell>
        </row>
        <row r="30">
          <cell r="A30" t="str">
            <v>KB DB18</v>
          </cell>
          <cell r="B30" t="str">
            <v>5° klasse Driebanden Klein biljart - 18 ptn</v>
          </cell>
          <cell r="C30">
            <v>0.38</v>
          </cell>
          <cell r="D30">
            <v>0.45700000000000002</v>
          </cell>
          <cell r="E30">
            <v>0</v>
          </cell>
          <cell r="F30">
            <v>0</v>
          </cell>
          <cell r="G30">
            <v>0</v>
          </cell>
          <cell r="H30" t="str">
            <v>5° DB-KB</v>
          </cell>
          <cell r="I30">
            <v>3</v>
          </cell>
          <cell r="J30">
            <v>18</v>
          </cell>
          <cell r="K30">
            <v>1</v>
          </cell>
          <cell r="AK30" t="str">
            <v>BEELAERTS Jurgen</v>
          </cell>
          <cell r="AL30">
            <v>8339</v>
          </cell>
          <cell r="AM30">
            <v>0</v>
          </cell>
          <cell r="AN30" t="str">
            <v>0479/342789</v>
          </cell>
          <cell r="AO30">
            <v>28</v>
          </cell>
        </row>
        <row r="31">
          <cell r="A31" t="str">
            <v>KB DB22</v>
          </cell>
          <cell r="B31" t="str">
            <v>4° klasse Driebanden Klein biljart - 22 ptn</v>
          </cell>
          <cell r="C31">
            <v>0.45700000000000002</v>
          </cell>
          <cell r="D31">
            <v>0.56200000000000006</v>
          </cell>
          <cell r="E31">
            <v>0</v>
          </cell>
          <cell r="F31">
            <v>0</v>
          </cell>
          <cell r="G31">
            <v>0</v>
          </cell>
          <cell r="H31" t="str">
            <v>4° DB-KB</v>
          </cell>
          <cell r="I31">
            <v>3</v>
          </cell>
          <cell r="J31">
            <v>22</v>
          </cell>
          <cell r="K31">
            <v>1</v>
          </cell>
          <cell r="AK31" t="str">
            <v>BELLEKENS Frans</v>
          </cell>
          <cell r="AL31">
            <v>6863</v>
          </cell>
          <cell r="AM31" t="str">
            <v>015/242671</v>
          </cell>
          <cell r="AN31" t="str">
            <v>0499/137259</v>
          </cell>
          <cell r="AO31">
            <v>32</v>
          </cell>
        </row>
        <row r="32">
          <cell r="A32" t="str">
            <v>KB DB27</v>
          </cell>
          <cell r="B32" t="str">
            <v>3° klasse Driebanden Klein biljart - 27 ptn</v>
          </cell>
          <cell r="C32">
            <v>0.56200000000000006</v>
          </cell>
          <cell r="D32">
            <v>0.68799999999999994</v>
          </cell>
          <cell r="E32">
            <v>0</v>
          </cell>
          <cell r="F32">
            <v>0</v>
          </cell>
          <cell r="G32">
            <v>0</v>
          </cell>
          <cell r="H32" t="str">
            <v>3° DB-KB</v>
          </cell>
          <cell r="I32">
            <v>3</v>
          </cell>
          <cell r="J32">
            <v>27</v>
          </cell>
          <cell r="K32">
            <v>1</v>
          </cell>
          <cell r="AK32" t="str">
            <v>BELLENS Gaston</v>
          </cell>
          <cell r="AL32">
            <v>7742</v>
          </cell>
          <cell r="AM32">
            <v>0</v>
          </cell>
          <cell r="AN32" t="str">
            <v>0495/323696</v>
          </cell>
          <cell r="AO32">
            <v>1913</v>
          </cell>
        </row>
        <row r="33">
          <cell r="A33" t="str">
            <v>KB DB34</v>
          </cell>
          <cell r="B33" t="str">
            <v>2° klasse Driebanden Klein biljart - 34 ptn</v>
          </cell>
          <cell r="C33">
            <v>0.68799999999999994</v>
          </cell>
          <cell r="D33">
            <v>0.87</v>
          </cell>
          <cell r="E33">
            <v>0</v>
          </cell>
          <cell r="F33">
            <v>0</v>
          </cell>
          <cell r="G33">
            <v>0</v>
          </cell>
          <cell r="H33" t="str">
            <v>2° DB-KB</v>
          </cell>
          <cell r="I33">
            <v>3</v>
          </cell>
          <cell r="J33">
            <v>34</v>
          </cell>
          <cell r="K33">
            <v>1</v>
          </cell>
          <cell r="AK33" t="str">
            <v>BELLENS Ludwig</v>
          </cell>
          <cell r="AL33">
            <v>7588</v>
          </cell>
          <cell r="AM33" t="str">
            <v>014/217031</v>
          </cell>
          <cell r="AN33">
            <v>0</v>
          </cell>
          <cell r="AO33">
            <v>33</v>
          </cell>
        </row>
        <row r="34">
          <cell r="A34" t="str">
            <v>KB DB42</v>
          </cell>
          <cell r="B34" t="str">
            <v>1° klasse Driebanden Klein biljart - 42 ptn</v>
          </cell>
          <cell r="C34">
            <v>0.87</v>
          </cell>
          <cell r="D34">
            <v>1.0740000000000001</v>
          </cell>
          <cell r="E34">
            <v>0</v>
          </cell>
          <cell r="F34">
            <v>0</v>
          </cell>
          <cell r="G34">
            <v>0</v>
          </cell>
          <cell r="H34" t="str">
            <v>1° DB-KB</v>
          </cell>
          <cell r="I34">
            <v>3</v>
          </cell>
          <cell r="J34">
            <v>42</v>
          </cell>
          <cell r="K34">
            <v>1</v>
          </cell>
          <cell r="AK34" t="str">
            <v>BERGHS Werner</v>
          </cell>
          <cell r="AL34">
            <v>7184</v>
          </cell>
          <cell r="AM34">
            <v>0</v>
          </cell>
          <cell r="AN34" t="str">
            <v>0498/063612</v>
          </cell>
          <cell r="AO34">
            <v>36</v>
          </cell>
        </row>
        <row r="35">
          <cell r="A35" t="str">
            <v>KB DB50</v>
          </cell>
          <cell r="B35" t="str">
            <v>Exc. klasse Driebanden Klein biljart - 50 ptn</v>
          </cell>
          <cell r="C35">
            <v>1.0740000000000001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 t="str">
            <v>Exc. DB-KB</v>
          </cell>
          <cell r="I35">
            <v>3</v>
          </cell>
          <cell r="J35">
            <v>50</v>
          </cell>
          <cell r="K35">
            <v>1</v>
          </cell>
          <cell r="AK35" t="str">
            <v>BETTENS Eddy</v>
          </cell>
          <cell r="AL35">
            <v>4943</v>
          </cell>
          <cell r="AM35" t="str">
            <v>03/6665860</v>
          </cell>
          <cell r="AN35" t="str">
            <v>0476/581180</v>
          </cell>
          <cell r="AO35">
            <v>42</v>
          </cell>
        </row>
        <row r="36">
          <cell r="A36">
            <v>0</v>
          </cell>
          <cell r="B36" t="str">
            <v>WEDSTRIJDGEGEVENS - MATCH BILJART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AK36" t="str">
            <v>BEYENS Chris</v>
          </cell>
          <cell r="AL36">
            <v>8204</v>
          </cell>
          <cell r="AM36">
            <v>0</v>
          </cell>
          <cell r="AN36" t="str">
            <v>0476/438351</v>
          </cell>
          <cell r="AO36">
            <v>44</v>
          </cell>
        </row>
        <row r="37">
          <cell r="A37">
            <v>0</v>
          </cell>
          <cell r="B37" t="str">
            <v>KLASSE</v>
          </cell>
          <cell r="C37" t="str">
            <v>MIN</v>
          </cell>
          <cell r="D37" t="str">
            <v>MAX</v>
          </cell>
          <cell r="E37" t="str">
            <v>DAG 1</v>
          </cell>
          <cell r="F37" t="str">
            <v>DAG 2</v>
          </cell>
          <cell r="G37" t="str">
            <v>INRICHTEND LOKAAL</v>
          </cell>
          <cell r="H37" t="str">
            <v>AFKORTING</v>
          </cell>
          <cell r="I37" t="str">
            <v>DEC</v>
          </cell>
          <cell r="J37" t="str">
            <v>PTN</v>
          </cell>
          <cell r="K37">
            <v>0</v>
          </cell>
          <cell r="AK37" t="str">
            <v>BISCHOP Ben</v>
          </cell>
          <cell r="AL37">
            <v>6809</v>
          </cell>
          <cell r="AM37" t="str">
            <v>015/253189</v>
          </cell>
          <cell r="AN37" t="str">
            <v>0478/450208</v>
          </cell>
          <cell r="AO37">
            <v>47</v>
          </cell>
        </row>
        <row r="38">
          <cell r="A38" t="str">
            <v>MB VR60</v>
          </cell>
          <cell r="B38" t="str">
            <v>4° klasse Vrijspel Match biljart - 60 ptn</v>
          </cell>
          <cell r="C38">
            <v>3</v>
          </cell>
          <cell r="D38">
            <v>5</v>
          </cell>
          <cell r="E38" t="str">
            <v xml:space="preserve">          Hier geen gegevens meer invullen</v>
          </cell>
          <cell r="F38">
            <v>0</v>
          </cell>
          <cell r="G38">
            <v>0</v>
          </cell>
          <cell r="H38" t="str">
            <v>4° VR-MB</v>
          </cell>
          <cell r="I38">
            <v>2</v>
          </cell>
          <cell r="J38">
            <v>60</v>
          </cell>
          <cell r="K38">
            <v>2</v>
          </cell>
          <cell r="AK38" t="str">
            <v>BLANCQUAERT Gerry</v>
          </cell>
          <cell r="AL38">
            <v>8143</v>
          </cell>
          <cell r="AM38">
            <v>0</v>
          </cell>
          <cell r="AN38" t="str">
            <v>0478/962312</v>
          </cell>
          <cell r="AO38">
            <v>48</v>
          </cell>
        </row>
        <row r="39">
          <cell r="A39" t="str">
            <v>MB VR90</v>
          </cell>
          <cell r="B39" t="str">
            <v>3° klasse Vrijspel Match biljart  - 90 ptn</v>
          </cell>
          <cell r="C39">
            <v>5</v>
          </cell>
          <cell r="D39">
            <v>7.5</v>
          </cell>
          <cell r="E39">
            <v>0</v>
          </cell>
          <cell r="F39">
            <v>0</v>
          </cell>
          <cell r="G39">
            <v>0</v>
          </cell>
          <cell r="H39" t="str">
            <v>3° VR-MB</v>
          </cell>
          <cell r="I39">
            <v>2</v>
          </cell>
          <cell r="J39">
            <v>90</v>
          </cell>
          <cell r="K39">
            <v>2</v>
          </cell>
          <cell r="AK39" t="str">
            <v>BLOCKX Leo</v>
          </cell>
          <cell r="AL39">
            <v>6501</v>
          </cell>
          <cell r="AM39">
            <v>0</v>
          </cell>
          <cell r="AN39" t="str">
            <v>0473/7557631</v>
          </cell>
          <cell r="AO39">
            <v>1502</v>
          </cell>
        </row>
        <row r="40">
          <cell r="A40" t="str">
            <v>MB VR120</v>
          </cell>
          <cell r="B40" t="str">
            <v>2° klasse Vrijspel Match biljart  - 120 ptn</v>
          </cell>
          <cell r="C40">
            <v>7.5</v>
          </cell>
          <cell r="D40">
            <v>12.5</v>
          </cell>
          <cell r="E40">
            <v>0</v>
          </cell>
          <cell r="F40">
            <v>0</v>
          </cell>
          <cell r="G40">
            <v>0</v>
          </cell>
          <cell r="H40" t="str">
            <v>2° VR-MB</v>
          </cell>
          <cell r="I40">
            <v>2</v>
          </cell>
          <cell r="J40">
            <v>120</v>
          </cell>
          <cell r="K40">
            <v>2</v>
          </cell>
          <cell r="AK40" t="str">
            <v>BLOMDHAL TorbjÖrn</v>
          </cell>
          <cell r="AL40">
            <v>5614</v>
          </cell>
          <cell r="AM40" t="str">
            <v>'+49/71913677811</v>
          </cell>
          <cell r="AN40" t="str">
            <v>'+49/491716518780</v>
          </cell>
          <cell r="AO40">
            <v>1739</v>
          </cell>
        </row>
        <row r="41">
          <cell r="A41" t="str">
            <v>MB KA50</v>
          </cell>
          <cell r="B41" t="str">
            <v>5° klasse Kader 47/2 Match biljart  - 50 ptn</v>
          </cell>
          <cell r="C41">
            <v>1.5</v>
          </cell>
          <cell r="D41">
            <v>3</v>
          </cell>
          <cell r="E41" t="str">
            <v xml:space="preserve">          Hier geen gegevens meer invullen</v>
          </cell>
          <cell r="F41">
            <v>0</v>
          </cell>
          <cell r="G41">
            <v>0</v>
          </cell>
          <cell r="H41" t="str">
            <v>5° KA-MB</v>
          </cell>
          <cell r="I41">
            <v>2</v>
          </cell>
          <cell r="J41">
            <v>50</v>
          </cell>
          <cell r="K41">
            <v>2</v>
          </cell>
          <cell r="AK41" t="str">
            <v>BLUEKENS Carl</v>
          </cell>
          <cell r="AL41">
            <v>9357</v>
          </cell>
          <cell r="AM41">
            <v>0</v>
          </cell>
          <cell r="AN41" t="str">
            <v>0486 70 76 41</v>
          </cell>
          <cell r="AO41">
            <v>1671</v>
          </cell>
        </row>
        <row r="42">
          <cell r="A42" t="str">
            <v>MB KA70</v>
          </cell>
          <cell r="B42" t="str">
            <v>4° klasse Kader 47/2 Match biljart  - 70 ptn</v>
          </cell>
          <cell r="C42">
            <v>3</v>
          </cell>
          <cell r="D42">
            <v>5</v>
          </cell>
          <cell r="E42">
            <v>0</v>
          </cell>
          <cell r="F42">
            <v>0</v>
          </cell>
          <cell r="G42">
            <v>0</v>
          </cell>
          <cell r="H42" t="str">
            <v>4° KA-MB</v>
          </cell>
          <cell r="I42">
            <v>2</v>
          </cell>
          <cell r="J42">
            <v>70</v>
          </cell>
          <cell r="K42">
            <v>2</v>
          </cell>
          <cell r="AK42" t="str">
            <v>BODART Bart</v>
          </cell>
          <cell r="AL42">
            <v>8342</v>
          </cell>
          <cell r="AM42">
            <v>0</v>
          </cell>
          <cell r="AN42" t="str">
            <v>0476/973934</v>
          </cell>
          <cell r="AO42">
            <v>1580</v>
          </cell>
        </row>
        <row r="43">
          <cell r="A43" t="str">
            <v>MB KA90</v>
          </cell>
          <cell r="B43" t="str">
            <v>3° klasse Kader 47/2 Match biljart  - 90 ptn</v>
          </cell>
          <cell r="C43">
            <v>5</v>
          </cell>
          <cell r="D43">
            <v>7.5</v>
          </cell>
          <cell r="E43">
            <v>0</v>
          </cell>
          <cell r="F43">
            <v>0</v>
          </cell>
          <cell r="G43">
            <v>0</v>
          </cell>
          <cell r="H43" t="str">
            <v>3° KA-MB</v>
          </cell>
          <cell r="I43">
            <v>2</v>
          </cell>
          <cell r="J43">
            <v>90</v>
          </cell>
          <cell r="K43">
            <v>2</v>
          </cell>
          <cell r="AK43" t="str">
            <v>BODART Gilbert</v>
          </cell>
          <cell r="AL43">
            <v>8679</v>
          </cell>
          <cell r="AM43" t="str">
            <v>03/2890068</v>
          </cell>
          <cell r="AN43">
            <v>0</v>
          </cell>
          <cell r="AO43">
            <v>1601</v>
          </cell>
        </row>
        <row r="44">
          <cell r="A44" t="str">
            <v>MB KA120</v>
          </cell>
          <cell r="B44" t="str">
            <v>2° klasse Kader 47/2 Match biljart  - 120 ptn</v>
          </cell>
          <cell r="C44">
            <v>7.5</v>
          </cell>
          <cell r="D44">
            <v>12.5</v>
          </cell>
          <cell r="E44">
            <v>0</v>
          </cell>
          <cell r="F44">
            <v>0</v>
          </cell>
          <cell r="G44">
            <v>0</v>
          </cell>
          <cell r="H44" t="str">
            <v>2° KA-MB</v>
          </cell>
          <cell r="I44">
            <v>2</v>
          </cell>
          <cell r="J44">
            <v>120</v>
          </cell>
          <cell r="K44">
            <v>2</v>
          </cell>
          <cell r="AK44" t="str">
            <v>BOECKX Marc</v>
          </cell>
          <cell r="AL44">
            <v>9173</v>
          </cell>
          <cell r="AM44" t="str">
            <v>014/817130</v>
          </cell>
          <cell r="AN44" t="str">
            <v>0498/110547</v>
          </cell>
          <cell r="AO44">
            <v>1492</v>
          </cell>
        </row>
        <row r="45">
          <cell r="A45" t="str">
            <v>MB BA30</v>
          </cell>
          <cell r="B45" t="str">
            <v>4° klasse Bandstoten Match biljart  - 30 ptn</v>
          </cell>
          <cell r="C45">
            <v>1.1499999999999999</v>
          </cell>
          <cell r="D45">
            <v>1.5</v>
          </cell>
          <cell r="E45" t="str">
            <v xml:space="preserve">          Hier geen gegevens meer invullen</v>
          </cell>
          <cell r="F45">
            <v>0</v>
          </cell>
          <cell r="G45">
            <v>0</v>
          </cell>
          <cell r="H45" t="str">
            <v>4° BA-MB</v>
          </cell>
          <cell r="I45">
            <v>2</v>
          </cell>
          <cell r="J45">
            <v>30</v>
          </cell>
          <cell r="K45">
            <v>2</v>
          </cell>
          <cell r="AK45" t="str">
            <v>BOECKXSTAENS Stefaan</v>
          </cell>
          <cell r="AL45">
            <v>5056</v>
          </cell>
          <cell r="AM45">
            <v>0</v>
          </cell>
          <cell r="AN45" t="str">
            <v>0475/250424</v>
          </cell>
          <cell r="AO45">
            <v>52</v>
          </cell>
        </row>
        <row r="46">
          <cell r="A46" t="str">
            <v>MB BA40</v>
          </cell>
          <cell r="B46" t="str">
            <v>3° klasse Bandstoten Match biljart  - 40 ptn</v>
          </cell>
          <cell r="C46">
            <v>1.5</v>
          </cell>
          <cell r="D46">
            <v>2.1</v>
          </cell>
          <cell r="E46">
            <v>0</v>
          </cell>
          <cell r="F46">
            <v>0</v>
          </cell>
          <cell r="G46">
            <v>0</v>
          </cell>
          <cell r="H46" t="str">
            <v>3° BA-MB</v>
          </cell>
          <cell r="I46">
            <v>2</v>
          </cell>
          <cell r="J46">
            <v>40</v>
          </cell>
          <cell r="K46">
            <v>2</v>
          </cell>
          <cell r="AK46" t="str">
            <v>BOELS Bjorn</v>
          </cell>
          <cell r="AL46">
            <v>8765</v>
          </cell>
          <cell r="AM46" t="str">
            <v>03/4989454</v>
          </cell>
          <cell r="AN46" t="str">
            <v>0473/436481</v>
          </cell>
          <cell r="AO46">
            <v>1255</v>
          </cell>
        </row>
        <row r="47">
          <cell r="A47" t="str">
            <v>MB BA55</v>
          </cell>
          <cell r="B47" t="str">
            <v>2° klasse Bandstoten Match biljart  - 55 ptn</v>
          </cell>
          <cell r="C47">
            <v>2.1</v>
          </cell>
          <cell r="D47">
            <v>3</v>
          </cell>
          <cell r="E47">
            <v>0</v>
          </cell>
          <cell r="F47">
            <v>0</v>
          </cell>
          <cell r="G47">
            <v>0</v>
          </cell>
          <cell r="H47" t="str">
            <v>2° BA-MB</v>
          </cell>
          <cell r="I47">
            <v>2</v>
          </cell>
          <cell r="J47">
            <v>55</v>
          </cell>
          <cell r="K47">
            <v>2</v>
          </cell>
          <cell r="AK47" t="str">
            <v>BOENDERS Henry</v>
          </cell>
          <cell r="AL47">
            <v>1965</v>
          </cell>
          <cell r="AM47">
            <v>0</v>
          </cell>
          <cell r="AN47">
            <v>0</v>
          </cell>
          <cell r="AO47">
            <v>2769</v>
          </cell>
        </row>
        <row r="48">
          <cell r="A48" t="str">
            <v>MB DB15</v>
          </cell>
          <cell r="B48" t="str">
            <v>5° klasse Driebanden Match biljart  - 15 ptn</v>
          </cell>
          <cell r="C48">
            <v>0.27500000000000002</v>
          </cell>
          <cell r="D48">
            <v>0.33500000000000002</v>
          </cell>
          <cell r="E48" t="str">
            <v xml:space="preserve">          Hier geen gegevens meer invullen</v>
          </cell>
          <cell r="F48">
            <v>0</v>
          </cell>
          <cell r="G48">
            <v>0</v>
          </cell>
          <cell r="H48" t="str">
            <v>5° DB-MB</v>
          </cell>
          <cell r="I48">
            <v>3</v>
          </cell>
          <cell r="J48">
            <v>15</v>
          </cell>
          <cell r="K48">
            <v>2</v>
          </cell>
          <cell r="AK48" t="str">
            <v>BOERMANS Frans</v>
          </cell>
          <cell r="AL48">
            <v>1916</v>
          </cell>
          <cell r="AM48" t="str">
            <v>014/750752</v>
          </cell>
          <cell r="AN48" t="str">
            <v>0473/428275</v>
          </cell>
          <cell r="AO48">
            <v>54</v>
          </cell>
        </row>
        <row r="49">
          <cell r="A49" t="str">
            <v>MB DB18</v>
          </cell>
          <cell r="B49" t="str">
            <v>4° klasse Driebanden Match biljart  - 18 ptn</v>
          </cell>
          <cell r="C49">
            <v>0.33500000000000002</v>
          </cell>
          <cell r="D49">
            <v>0.40500000000000003</v>
          </cell>
          <cell r="E49">
            <v>0</v>
          </cell>
          <cell r="F49">
            <v>0</v>
          </cell>
          <cell r="G49">
            <v>0</v>
          </cell>
          <cell r="H49" t="str">
            <v>4° DB-MB</v>
          </cell>
          <cell r="I49">
            <v>3</v>
          </cell>
          <cell r="J49">
            <v>18</v>
          </cell>
          <cell r="K49">
            <v>2</v>
          </cell>
          <cell r="AK49" t="str">
            <v>BOEY Lucas</v>
          </cell>
          <cell r="AL49">
            <v>8343</v>
          </cell>
          <cell r="AM49">
            <v>0</v>
          </cell>
          <cell r="AN49" t="str">
            <v>0496/285228</v>
          </cell>
          <cell r="AO49">
            <v>56</v>
          </cell>
        </row>
        <row r="50">
          <cell r="A50" t="str">
            <v>MB DB22</v>
          </cell>
          <cell r="B50" t="str">
            <v>3° klasse Driebanden Match biljart  - 22 ptn</v>
          </cell>
          <cell r="C50">
            <v>0.40500000000000003</v>
          </cell>
          <cell r="D50">
            <v>0.495</v>
          </cell>
          <cell r="E50">
            <v>0</v>
          </cell>
          <cell r="F50">
            <v>0</v>
          </cell>
          <cell r="G50">
            <v>0</v>
          </cell>
          <cell r="H50" t="str">
            <v>3° DB-MB</v>
          </cell>
          <cell r="I50">
            <v>3</v>
          </cell>
          <cell r="J50">
            <v>22</v>
          </cell>
          <cell r="K50">
            <v>2</v>
          </cell>
          <cell r="AK50" t="str">
            <v>BOEYKENS Marc</v>
          </cell>
          <cell r="AL50">
            <v>1565</v>
          </cell>
          <cell r="AM50">
            <v>0</v>
          </cell>
          <cell r="AN50" t="str">
            <v>0478/368483</v>
          </cell>
          <cell r="AO50">
            <v>57</v>
          </cell>
        </row>
        <row r="51">
          <cell r="A51" t="str">
            <v>MB DB27</v>
          </cell>
          <cell r="B51" t="str">
            <v>2° klasse Driebanden Match biljart  - 27 ptn</v>
          </cell>
          <cell r="C51">
            <v>0.495</v>
          </cell>
          <cell r="D51">
            <v>0.61</v>
          </cell>
          <cell r="E51">
            <v>0</v>
          </cell>
          <cell r="F51">
            <v>0</v>
          </cell>
          <cell r="G51">
            <v>0</v>
          </cell>
          <cell r="H51" t="str">
            <v>2° DB-MB</v>
          </cell>
          <cell r="I51">
            <v>3</v>
          </cell>
          <cell r="J51">
            <v>27</v>
          </cell>
          <cell r="K51">
            <v>2</v>
          </cell>
          <cell r="AK51" t="str">
            <v>BOGAERTS Carl</v>
          </cell>
          <cell r="AL51">
            <v>7353</v>
          </cell>
          <cell r="AM51" t="str">
            <v>03 / 489 37 89</v>
          </cell>
          <cell r="AN51" t="str">
            <v>0476/292479</v>
          </cell>
          <cell r="AO51">
            <v>59</v>
          </cell>
        </row>
        <row r="52">
          <cell r="A52" t="str">
            <v>MB DB34</v>
          </cell>
          <cell r="B52" t="str">
            <v>1° klasse Driebanden Match biljart  - 34 ptn</v>
          </cell>
          <cell r="C52">
            <v>0.61</v>
          </cell>
          <cell r="D52">
            <v>0.76500000000000001</v>
          </cell>
          <cell r="E52">
            <v>0</v>
          </cell>
          <cell r="F52">
            <v>0</v>
          </cell>
          <cell r="G52">
            <v>0</v>
          </cell>
          <cell r="H52" t="str">
            <v>1° DB-MB</v>
          </cell>
          <cell r="I52">
            <v>3</v>
          </cell>
          <cell r="J52">
            <v>34</v>
          </cell>
          <cell r="K52">
            <v>2</v>
          </cell>
          <cell r="AK52" t="str">
            <v>BOLDERS Roger</v>
          </cell>
          <cell r="AL52">
            <v>9387</v>
          </cell>
          <cell r="AM52">
            <v>0</v>
          </cell>
          <cell r="AN52" t="str">
            <v>0471/021080</v>
          </cell>
          <cell r="AO52">
            <v>1652</v>
          </cell>
        </row>
        <row r="53">
          <cell r="A53" t="str">
            <v>MB DB42</v>
          </cell>
          <cell r="B53" t="str">
            <v>Exc. klasse Driebanden Match biljart - 42 ptn</v>
          </cell>
          <cell r="C53">
            <v>0.76490000000000002</v>
          </cell>
          <cell r="D53">
            <v>0.95</v>
          </cell>
          <cell r="E53">
            <v>0</v>
          </cell>
          <cell r="F53">
            <v>0</v>
          </cell>
          <cell r="G53">
            <v>0</v>
          </cell>
          <cell r="H53" t="str">
            <v>Exc. DB-MB</v>
          </cell>
          <cell r="I53">
            <v>3</v>
          </cell>
          <cell r="J53">
            <v>42</v>
          </cell>
          <cell r="K53">
            <v>2</v>
          </cell>
          <cell r="AK53" t="str">
            <v>BOLLANSEE Eddy</v>
          </cell>
          <cell r="AL53">
            <v>6330</v>
          </cell>
          <cell r="AM53">
            <v>0</v>
          </cell>
          <cell r="AN53" t="str">
            <v>0496/445650</v>
          </cell>
          <cell r="AO53">
            <v>60</v>
          </cell>
        </row>
        <row r="54">
          <cell r="K54">
            <v>0</v>
          </cell>
          <cell r="AK54" t="str">
            <v>BOLS Herman</v>
          </cell>
          <cell r="AL54">
            <v>6467</v>
          </cell>
          <cell r="AM54" t="str">
            <v>014/617957</v>
          </cell>
          <cell r="AN54" t="str">
            <v>0497/336006</v>
          </cell>
          <cell r="AO54">
            <v>61</v>
          </cell>
        </row>
        <row r="55">
          <cell r="K55">
            <v>0</v>
          </cell>
          <cell r="AK55" t="str">
            <v>BONNE Paul</v>
          </cell>
          <cell r="AL55">
            <v>9106</v>
          </cell>
          <cell r="AM55">
            <v>0</v>
          </cell>
          <cell r="AN55" t="str">
            <v>0498/485219</v>
          </cell>
          <cell r="AO55">
            <v>1476</v>
          </cell>
        </row>
        <row r="56">
          <cell r="AK56" t="str">
            <v>BOOGERS Johan</v>
          </cell>
          <cell r="AL56">
            <v>9571</v>
          </cell>
          <cell r="AM56" t="str">
            <v>014/728152</v>
          </cell>
          <cell r="AN56">
            <v>0</v>
          </cell>
          <cell r="AO56">
            <v>1908</v>
          </cell>
        </row>
        <row r="57">
          <cell r="AK57" t="str">
            <v>BORBURGH Ab</v>
          </cell>
          <cell r="AL57">
            <v>9181</v>
          </cell>
          <cell r="AM57">
            <v>0</v>
          </cell>
          <cell r="AN57">
            <v>0</v>
          </cell>
          <cell r="AO57">
            <v>1536</v>
          </cell>
        </row>
        <row r="58">
          <cell r="AK58" t="str">
            <v>BORNY Franky</v>
          </cell>
          <cell r="AL58">
            <v>4247</v>
          </cell>
          <cell r="AM58">
            <v>0</v>
          </cell>
          <cell r="AN58" t="str">
            <v>0498 /191203</v>
          </cell>
          <cell r="AO58">
            <v>66</v>
          </cell>
        </row>
        <row r="59">
          <cell r="AK59" t="str">
            <v>BORREMANS Joannes</v>
          </cell>
          <cell r="AL59">
            <v>7947</v>
          </cell>
          <cell r="AM59">
            <v>0</v>
          </cell>
          <cell r="AN59" t="str">
            <v>0495/570176</v>
          </cell>
          <cell r="AO59">
            <v>67</v>
          </cell>
        </row>
        <row r="60">
          <cell r="AK60" t="str">
            <v>BORREMANS Mario</v>
          </cell>
          <cell r="AL60">
            <v>9918</v>
          </cell>
          <cell r="AM60">
            <v>0</v>
          </cell>
          <cell r="AN60" t="str">
            <v>0478/496637</v>
          </cell>
          <cell r="AO60">
            <v>2610</v>
          </cell>
        </row>
        <row r="61">
          <cell r="AK61" t="str">
            <v>BOSCH Luc</v>
          </cell>
          <cell r="AL61">
            <v>1968</v>
          </cell>
          <cell r="AM61" t="str">
            <v>03/3122664</v>
          </cell>
          <cell r="AN61" t="str">
            <v>0495/823910</v>
          </cell>
          <cell r="AO61">
            <v>69</v>
          </cell>
        </row>
        <row r="62">
          <cell r="AK62" t="str">
            <v>BOSSAERTS Steve</v>
          </cell>
          <cell r="AL62">
            <v>5441</v>
          </cell>
          <cell r="AM62">
            <v>0</v>
          </cell>
          <cell r="AN62" t="str">
            <v>0473/590404</v>
          </cell>
          <cell r="AO62">
            <v>70</v>
          </cell>
        </row>
        <row r="63">
          <cell r="AK63" t="str">
            <v>BOSSAERTS Walter</v>
          </cell>
          <cell r="AL63">
            <v>1969</v>
          </cell>
          <cell r="AM63" t="str">
            <v>03/3117151</v>
          </cell>
          <cell r="AN63" t="str">
            <v>0476/450873</v>
          </cell>
          <cell r="AO63">
            <v>71</v>
          </cell>
        </row>
        <row r="64">
          <cell r="AK64" t="str">
            <v>BOSTOEN Kris</v>
          </cell>
          <cell r="AL64">
            <v>9221</v>
          </cell>
          <cell r="AM64">
            <v>0</v>
          </cell>
          <cell r="AN64" t="str">
            <v>0495/253187</v>
          </cell>
          <cell r="AO64">
            <v>2751</v>
          </cell>
        </row>
        <row r="65">
          <cell r="AK65" t="str">
            <v>BRANDS Ronnie</v>
          </cell>
          <cell r="AL65">
            <v>9319</v>
          </cell>
          <cell r="AM65">
            <v>0</v>
          </cell>
          <cell r="AN65">
            <v>0</v>
          </cell>
          <cell r="AO65">
            <v>2753</v>
          </cell>
        </row>
        <row r="66">
          <cell r="AK66" t="str">
            <v>BRANTS Luc</v>
          </cell>
          <cell r="AL66">
            <v>9356</v>
          </cell>
          <cell r="AM66" t="str">
            <v>03/2531561</v>
          </cell>
          <cell r="AN66">
            <v>0</v>
          </cell>
          <cell r="AO66">
            <v>1700</v>
          </cell>
        </row>
        <row r="67">
          <cell r="AK67" t="str">
            <v>BREES Jozef</v>
          </cell>
          <cell r="AL67">
            <v>8509</v>
          </cell>
          <cell r="AM67">
            <v>0</v>
          </cell>
          <cell r="AN67" t="str">
            <v>0498/888923</v>
          </cell>
          <cell r="AO67">
            <v>76</v>
          </cell>
        </row>
        <row r="68">
          <cell r="AK68" t="str">
            <v>BREUGELMANS Rudy</v>
          </cell>
          <cell r="AL68">
            <v>9060</v>
          </cell>
          <cell r="AM68">
            <v>0</v>
          </cell>
          <cell r="AN68">
            <v>0</v>
          </cell>
          <cell r="AO68">
            <v>2718</v>
          </cell>
        </row>
        <row r="69">
          <cell r="AK69" t="str">
            <v>BROES Luc</v>
          </cell>
          <cell r="AL69">
            <v>8723</v>
          </cell>
          <cell r="AM69">
            <v>0</v>
          </cell>
          <cell r="AN69" t="str">
            <v>0493/167734</v>
          </cell>
          <cell r="AO69">
            <v>1187</v>
          </cell>
        </row>
        <row r="70">
          <cell r="M70" t="str">
            <v>KB VR30</v>
          </cell>
          <cell r="N70" t="str">
            <v>15/1/18-21/1/18</v>
          </cell>
          <cell r="O70">
            <v>0</v>
          </cell>
          <cell r="P70" t="str">
            <v>11/12/17-17/12/17</v>
          </cell>
          <cell r="Q70" t="str">
            <v>B.C. POLYGOON</v>
          </cell>
          <cell r="R70" t="str">
            <v>11/12/17-17/12/17</v>
          </cell>
          <cell r="S70">
            <v>0</v>
          </cell>
          <cell r="T70" t="str">
            <v>11/12/17-17/12/17</v>
          </cell>
          <cell r="U70">
            <v>0</v>
          </cell>
          <cell r="AK70" t="str">
            <v>BROSENS John</v>
          </cell>
          <cell r="AL70">
            <v>9171</v>
          </cell>
          <cell r="AM70" t="str">
            <v>014/613959</v>
          </cell>
          <cell r="AN70" t="str">
            <v>0478/478120</v>
          </cell>
          <cell r="AO70">
            <v>1519</v>
          </cell>
        </row>
        <row r="71">
          <cell r="M71" t="str">
            <v>KB VR40</v>
          </cell>
          <cell r="N71" t="str">
            <v>19/2/18-25/2/18</v>
          </cell>
          <cell r="O71">
            <v>0</v>
          </cell>
          <cell r="P71">
            <v>43085</v>
          </cell>
          <cell r="Q71" t="str">
            <v>B.C. DE MIDDEL</v>
          </cell>
          <cell r="R71" t="str">
            <v>18/12/17-24/12/17</v>
          </cell>
          <cell r="S71">
            <v>0</v>
          </cell>
          <cell r="T71" t="str">
            <v>18/12/17-24/12/17</v>
          </cell>
          <cell r="U71">
            <v>0</v>
          </cell>
          <cell r="AK71" t="str">
            <v>BRUIJSTENS Paul</v>
          </cell>
          <cell r="AL71">
            <v>1211</v>
          </cell>
          <cell r="AM71">
            <v>0</v>
          </cell>
          <cell r="AN71" t="str">
            <v>0031/64554567</v>
          </cell>
          <cell r="AO71">
            <v>1824</v>
          </cell>
        </row>
        <row r="72">
          <cell r="M72" t="str">
            <v>KB VR55</v>
          </cell>
          <cell r="N72">
            <v>43134</v>
          </cell>
          <cell r="O72" t="str">
            <v>B.C. DE NOORDERKEMPEN</v>
          </cell>
          <cell r="P72">
            <v>43065</v>
          </cell>
          <cell r="Q72" t="str">
            <v>B.C. DE LEUG</v>
          </cell>
          <cell r="R72" t="str">
            <v>20/11/17-26/11/17</v>
          </cell>
          <cell r="S72">
            <v>0</v>
          </cell>
          <cell r="T72" t="str">
            <v>20/11/17-26/11/17</v>
          </cell>
          <cell r="U72">
            <v>0</v>
          </cell>
          <cell r="AK72" t="str">
            <v>BRUNEEL Paul</v>
          </cell>
          <cell r="AL72">
            <v>1151</v>
          </cell>
          <cell r="AM72">
            <v>0</v>
          </cell>
          <cell r="AN72" t="str">
            <v>0475/599040</v>
          </cell>
          <cell r="AO72">
            <v>81</v>
          </cell>
        </row>
        <row r="73">
          <cell r="M73" t="str">
            <v>KB VR70</v>
          </cell>
          <cell r="N73" t="str">
            <v>22/1/18-28/1/18</v>
          </cell>
          <cell r="O73" t="str">
            <v>Lier/Mechelen</v>
          </cell>
          <cell r="P73">
            <v>43051</v>
          </cell>
          <cell r="Q73" t="str">
            <v>D.B.C. DE LEUG</v>
          </cell>
          <cell r="R73" t="str">
            <v>6/11/18-12/11/18</v>
          </cell>
          <cell r="S73">
            <v>0</v>
          </cell>
          <cell r="T73" t="str">
            <v>6/11/18-12/11/18</v>
          </cell>
          <cell r="U73">
            <v>0</v>
          </cell>
          <cell r="AK73" t="str">
            <v>BRUYNDONCKX Koen</v>
          </cell>
          <cell r="AL73">
            <v>9163</v>
          </cell>
          <cell r="AM73" t="str">
            <v>03/4855089</v>
          </cell>
          <cell r="AN73" t="str">
            <v>0491/991536</v>
          </cell>
          <cell r="AO73">
            <v>1540</v>
          </cell>
        </row>
        <row r="74">
          <cell r="M74" t="str">
            <v>KB VR90</v>
          </cell>
          <cell r="N74">
            <v>43134</v>
          </cell>
          <cell r="O74" t="str">
            <v>B.C. DE MIDDEL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AK74" t="str">
            <v>BUELENS Jaimie</v>
          </cell>
          <cell r="AL74">
            <v>2961</v>
          </cell>
          <cell r="AM74" t="str">
            <v>015/420843</v>
          </cell>
          <cell r="AN74" t="str">
            <v>0465/193436</v>
          </cell>
          <cell r="AO74">
            <v>85</v>
          </cell>
        </row>
        <row r="75">
          <cell r="M75" t="str">
            <v>KB VR120</v>
          </cell>
          <cell r="N75">
            <v>43134</v>
          </cell>
          <cell r="O75" t="str">
            <v>B.C. DE MIDDEL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AK75" t="str">
            <v>BUELENS Leopold</v>
          </cell>
          <cell r="AL75">
            <v>6598</v>
          </cell>
          <cell r="AM75" t="str">
            <v>015/420843</v>
          </cell>
          <cell r="AN75" t="str">
            <v>0498/070180</v>
          </cell>
          <cell r="AO75">
            <v>86</v>
          </cell>
        </row>
        <row r="76">
          <cell r="M76" t="str">
            <v>KB VR160</v>
          </cell>
          <cell r="N76" t="str">
            <v>19/2/18-25/2/18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AK76" t="str">
            <v>BUELENS Steven</v>
          </cell>
          <cell r="AL76">
            <v>6255</v>
          </cell>
          <cell r="AM76" t="str">
            <v>015/206944</v>
          </cell>
          <cell r="AN76" t="str">
            <v>0475/716458</v>
          </cell>
          <cell r="AO76">
            <v>88</v>
          </cell>
        </row>
        <row r="77">
          <cell r="M77" t="str">
            <v>KB VR210</v>
          </cell>
          <cell r="N77" t="str">
            <v>19/2/18-25/2/18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AK77" t="str">
            <v>BUERSSENS Eddy</v>
          </cell>
          <cell r="AL77">
            <v>7757</v>
          </cell>
          <cell r="AM77">
            <v>0</v>
          </cell>
          <cell r="AN77" t="str">
            <v>0478/305853</v>
          </cell>
          <cell r="AO77">
            <v>1420</v>
          </cell>
        </row>
        <row r="78">
          <cell r="M78" t="str">
            <v>KB VR300</v>
          </cell>
          <cell r="N78" t="str">
            <v>4/12/17-10/12/17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AK78" t="str">
            <v>BULUT Savas</v>
          </cell>
          <cell r="AL78">
            <v>9867</v>
          </cell>
          <cell r="AM78">
            <v>0</v>
          </cell>
          <cell r="AN78" t="str">
            <v>'+90/5445839864</v>
          </cell>
          <cell r="AO78">
            <v>2642</v>
          </cell>
        </row>
        <row r="79">
          <cell r="M79" t="str">
            <v>KB KA60</v>
          </cell>
          <cell r="N79">
            <v>43127</v>
          </cell>
          <cell r="O79" t="str">
            <v>B.C. DE NOORDERKEMPEN</v>
          </cell>
          <cell r="P79">
            <v>43075</v>
          </cell>
          <cell r="Q79" t="str">
            <v>B.C. DE NOORDERKEMPEN</v>
          </cell>
          <cell r="R79" t="str">
            <v>4/12/17-10/12/17</v>
          </cell>
          <cell r="S79">
            <v>0</v>
          </cell>
          <cell r="T79" t="str">
            <v>4/12/17-10/12/17</v>
          </cell>
          <cell r="U79">
            <v>0</v>
          </cell>
          <cell r="AK79" t="str">
            <v>BURGELMAN Johan</v>
          </cell>
          <cell r="AL79">
            <v>9891</v>
          </cell>
          <cell r="AM79">
            <v>0</v>
          </cell>
          <cell r="AN79" t="str">
            <v>0471/119333</v>
          </cell>
          <cell r="AO79">
            <v>2666</v>
          </cell>
        </row>
        <row r="80">
          <cell r="M80" t="str">
            <v>KB KA90</v>
          </cell>
          <cell r="N80" t="str">
            <v>18/12/17-24/12/17</v>
          </cell>
          <cell r="O80">
            <v>0</v>
          </cell>
          <cell r="P80">
            <v>43058</v>
          </cell>
          <cell r="Q80" t="str">
            <v>B.C. DE LEUG</v>
          </cell>
          <cell r="R80" t="str">
            <v>13/11/17-19/11/17</v>
          </cell>
          <cell r="S80">
            <v>0</v>
          </cell>
          <cell r="T80" t="str">
            <v>13/11/17-19/11/17</v>
          </cell>
          <cell r="U80">
            <v>0</v>
          </cell>
          <cell r="AK80" t="str">
            <v>BURMENSKY Igor</v>
          </cell>
          <cell r="AL80">
            <v>5006</v>
          </cell>
          <cell r="AM80">
            <v>0</v>
          </cell>
          <cell r="AN80" t="str">
            <v>0473/715671</v>
          </cell>
          <cell r="AO80">
            <v>2623</v>
          </cell>
        </row>
        <row r="81">
          <cell r="M81" t="str">
            <v>KB KA120</v>
          </cell>
          <cell r="N81" t="str">
            <v>11/12/17-17/12/17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AK81" t="str">
            <v>CAERS Freddy</v>
          </cell>
          <cell r="AL81">
            <v>6579</v>
          </cell>
          <cell r="AM81">
            <v>0</v>
          </cell>
          <cell r="AN81" t="str">
            <v>0497/268832</v>
          </cell>
          <cell r="AO81">
            <v>93</v>
          </cell>
        </row>
        <row r="82">
          <cell r="M82" t="str">
            <v>KB KA160</v>
          </cell>
          <cell r="N82" t="str">
            <v>11/12/17-17/12/17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AK82" t="str">
            <v>CAERS Hans</v>
          </cell>
          <cell r="AL82">
            <v>7510</v>
          </cell>
          <cell r="AM82" t="str">
            <v>014/425354</v>
          </cell>
          <cell r="AN82" t="str">
            <v>0499/487907</v>
          </cell>
          <cell r="AO82">
            <v>94</v>
          </cell>
        </row>
        <row r="83">
          <cell r="M83" t="str">
            <v>KB BA20</v>
          </cell>
          <cell r="N83" t="str">
            <v>30/4/18-6/5/18</v>
          </cell>
          <cell r="O83">
            <v>0</v>
          </cell>
          <cell r="P83">
            <v>43183</v>
          </cell>
          <cell r="Q83" t="str">
            <v>B.C. DE MIDDEL</v>
          </cell>
          <cell r="R83" t="str">
            <v>26/3/18-1/4/18</v>
          </cell>
          <cell r="S83">
            <v>0</v>
          </cell>
          <cell r="T83" t="str">
            <v>26/3/18-1/4/18</v>
          </cell>
          <cell r="U83">
            <v>0</v>
          </cell>
          <cell r="AK83" t="str">
            <v>CAMBRE Prosper</v>
          </cell>
          <cell r="AL83">
            <v>3239</v>
          </cell>
          <cell r="AM83" t="str">
            <v>03/4800052</v>
          </cell>
          <cell r="AN83" t="str">
            <v>0472/700038</v>
          </cell>
          <cell r="AO83">
            <v>1765</v>
          </cell>
        </row>
        <row r="84">
          <cell r="M84" t="str">
            <v>KB BA30</v>
          </cell>
          <cell r="N84">
            <v>43169</v>
          </cell>
          <cell r="O84" t="str">
            <v>B.C. KAPELSE</v>
          </cell>
          <cell r="P84">
            <v>43134</v>
          </cell>
          <cell r="Q84" t="str">
            <v>B.C. KAPELSE</v>
          </cell>
          <cell r="R84" t="str">
            <v>29/1/18-4/2/18</v>
          </cell>
          <cell r="S84">
            <v>0</v>
          </cell>
          <cell r="T84" t="str">
            <v>29/1/18-4/2/18</v>
          </cell>
          <cell r="U84">
            <v>0</v>
          </cell>
          <cell r="AK84" t="str">
            <v>CARENS Frans</v>
          </cell>
          <cell r="AL84">
            <v>3102</v>
          </cell>
          <cell r="AM84" t="str">
            <v>016/569009</v>
          </cell>
          <cell r="AN84" t="str">
            <v>0486/034372</v>
          </cell>
          <cell r="AO84">
            <v>1805</v>
          </cell>
        </row>
        <row r="85">
          <cell r="M85" t="str">
            <v>KB BA40</v>
          </cell>
          <cell r="N85" t="str">
            <v>5/3/18-11/3/18</v>
          </cell>
          <cell r="O85">
            <v>0</v>
          </cell>
          <cell r="P85">
            <v>43127</v>
          </cell>
          <cell r="Q85" t="str">
            <v>B.C. LUGO</v>
          </cell>
          <cell r="R85" t="str">
            <v>22/1/18-28/1/18</v>
          </cell>
          <cell r="S85">
            <v>0</v>
          </cell>
          <cell r="T85" t="str">
            <v>22/1/18-28/1/18</v>
          </cell>
          <cell r="U85">
            <v>0</v>
          </cell>
          <cell r="AK85" t="str">
            <v>CASTELIJNS Jozef</v>
          </cell>
          <cell r="AL85">
            <v>1682</v>
          </cell>
          <cell r="AM85" t="str">
            <v>014/378965</v>
          </cell>
          <cell r="AN85" t="str">
            <v>0473/514941</v>
          </cell>
          <cell r="AO85">
            <v>97</v>
          </cell>
        </row>
        <row r="86">
          <cell r="M86" t="str">
            <v>KB BA55</v>
          </cell>
          <cell r="N86">
            <v>43177</v>
          </cell>
          <cell r="O86" t="str">
            <v>B.C. DE LEUG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AK86" t="str">
            <v>CATRY Jan</v>
          </cell>
          <cell r="AL86">
            <v>9397</v>
          </cell>
          <cell r="AM86" t="str">
            <v>013/665639</v>
          </cell>
          <cell r="AN86">
            <v>0</v>
          </cell>
          <cell r="AO86">
            <v>1688</v>
          </cell>
        </row>
        <row r="87">
          <cell r="M87" t="str">
            <v>KB BA80</v>
          </cell>
          <cell r="N87">
            <v>43177</v>
          </cell>
          <cell r="O87" t="str">
            <v>B.C. DE LEUG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AK87" t="str">
            <v>CAUDRON Frédéric</v>
          </cell>
          <cell r="AL87">
            <v>2945</v>
          </cell>
          <cell r="AM87">
            <v>0</v>
          </cell>
          <cell r="AN87" t="str">
            <v>0475/402284</v>
          </cell>
          <cell r="AO87">
            <v>1437</v>
          </cell>
        </row>
        <row r="88">
          <cell r="M88" t="str">
            <v>KB BA110/150</v>
          </cell>
          <cell r="N88" t="str">
            <v>26/3/18-1/4/18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AK88" t="str">
            <v>CAYENBERGHS Jean</v>
          </cell>
          <cell r="AL88">
            <v>9029</v>
          </cell>
          <cell r="AM88" t="str">
            <v>03/8300954</v>
          </cell>
          <cell r="AN88" t="str">
            <v>0475/876917</v>
          </cell>
          <cell r="AO88">
            <v>1399</v>
          </cell>
        </row>
        <row r="89">
          <cell r="M89" t="str">
            <v>KB DB15</v>
          </cell>
          <cell r="N89" t="str">
            <v>7/5/18-13/5/18</v>
          </cell>
          <cell r="O89">
            <v>0</v>
          </cell>
          <cell r="P89">
            <v>43211</v>
          </cell>
          <cell r="Q89" t="str">
            <v>B.C. LUGO</v>
          </cell>
          <cell r="R89" t="str">
            <v>16/4/18-22/4/18</v>
          </cell>
          <cell r="S89">
            <v>0</v>
          </cell>
          <cell r="T89" t="str">
            <v>16/4/18-22/4/18</v>
          </cell>
          <cell r="U89">
            <v>0</v>
          </cell>
          <cell r="AK89" t="str">
            <v>CEELEN Mark</v>
          </cell>
          <cell r="AL89">
            <v>9894</v>
          </cell>
          <cell r="AM89">
            <v>0</v>
          </cell>
          <cell r="AN89" t="str">
            <v>0486/238307</v>
          </cell>
          <cell r="AO89">
            <v>2332</v>
          </cell>
        </row>
        <row r="90">
          <cell r="M90" t="str">
            <v>KB DB18</v>
          </cell>
          <cell r="N90">
            <v>43225</v>
          </cell>
          <cell r="O90" t="str">
            <v>B.C. DE DEKEN</v>
          </cell>
          <cell r="P90">
            <v>43204</v>
          </cell>
          <cell r="Q90" t="str">
            <v>B.C. DE MIDDEL</v>
          </cell>
          <cell r="R90" t="str">
            <v>26/3/18-1/4/18</v>
          </cell>
          <cell r="S90">
            <v>0</v>
          </cell>
          <cell r="T90" t="str">
            <v>26/3/18-1/4/18</v>
          </cell>
          <cell r="U90">
            <v>0</v>
          </cell>
          <cell r="AK90" t="str">
            <v>CELEN Marc</v>
          </cell>
          <cell r="AL90">
            <v>1359</v>
          </cell>
          <cell r="AM90" t="str">
            <v>015/248727</v>
          </cell>
          <cell r="AN90">
            <v>0</v>
          </cell>
          <cell r="AO90">
            <v>99</v>
          </cell>
        </row>
        <row r="91">
          <cell r="M91" t="str">
            <v>KB DB22</v>
          </cell>
          <cell r="N91" t="str">
            <v>26/3/18-1/4/18</v>
          </cell>
          <cell r="O91">
            <v>0</v>
          </cell>
          <cell r="P91">
            <v>43169</v>
          </cell>
          <cell r="Q91" t="str">
            <v>B.C. DE KERN</v>
          </cell>
          <cell r="R91" t="str">
            <v>5/3/18-11/3/18</v>
          </cell>
          <cell r="S91">
            <v>0</v>
          </cell>
          <cell r="T91" t="str">
            <v>5/3/18-11/3/18</v>
          </cell>
          <cell r="U91">
            <v>0</v>
          </cell>
          <cell r="AK91" t="str">
            <v>CELIS Emiel</v>
          </cell>
          <cell r="AL91">
            <v>1555</v>
          </cell>
          <cell r="AM91" t="str">
            <v>03/8879146</v>
          </cell>
          <cell r="AN91" t="str">
            <v>0475/705595</v>
          </cell>
          <cell r="AO91">
            <v>100</v>
          </cell>
        </row>
        <row r="92">
          <cell r="M92" t="str">
            <v>KB DB27</v>
          </cell>
          <cell r="N92" t="str">
            <v>23/4/18-29/4/18</v>
          </cell>
          <cell r="O92">
            <v>0</v>
          </cell>
          <cell r="P92">
            <v>43176</v>
          </cell>
          <cell r="Q92" t="str">
            <v>B.C. DE PLOEG</v>
          </cell>
          <cell r="R92" t="str">
            <v>12/3/18-18/3/18</v>
          </cell>
          <cell r="S92">
            <v>0</v>
          </cell>
          <cell r="T92" t="str">
            <v>12/3/18-18/3/18</v>
          </cell>
          <cell r="U92">
            <v>0</v>
          </cell>
          <cell r="AK92" t="str">
            <v>CETIN Volkan</v>
          </cell>
          <cell r="AL92">
            <v>9670</v>
          </cell>
          <cell r="AM92">
            <v>0</v>
          </cell>
          <cell r="AN92" t="str">
            <v>0031/614694633</v>
          </cell>
          <cell r="AO92">
            <v>2762</v>
          </cell>
        </row>
        <row r="93">
          <cell r="M93" t="str">
            <v>KB DB34</v>
          </cell>
          <cell r="N93">
            <v>43219</v>
          </cell>
          <cell r="O93" t="str">
            <v>B.C. AVENUE</v>
          </cell>
          <cell r="P93">
            <v>43170</v>
          </cell>
          <cell r="Q93" t="str">
            <v>B.C. AVENUE</v>
          </cell>
          <cell r="R93" t="str">
            <v>5/3/18-11/3/18</v>
          </cell>
          <cell r="S93">
            <v>0</v>
          </cell>
          <cell r="T93" t="str">
            <v>5/3/18-11/3/18</v>
          </cell>
          <cell r="U93">
            <v>0</v>
          </cell>
          <cell r="AK93" t="str">
            <v>CEULEMANS Bart</v>
          </cell>
          <cell r="AL93">
            <v>4980</v>
          </cell>
          <cell r="AM93" t="str">
            <v>015/645065</v>
          </cell>
          <cell r="AN93" t="str">
            <v>0486/078058</v>
          </cell>
          <cell r="AO93">
            <v>101</v>
          </cell>
        </row>
        <row r="94">
          <cell r="M94" t="str">
            <v>KB DB42</v>
          </cell>
          <cell r="N94">
            <v>43226</v>
          </cell>
          <cell r="O94" t="str">
            <v>D.B.C. DE LEUG</v>
          </cell>
          <cell r="P94">
            <v>43184</v>
          </cell>
          <cell r="Q94" t="str">
            <v>D.B.C. DE LEUG</v>
          </cell>
          <cell r="R94" t="str">
            <v>26/3/18-1/4/18</v>
          </cell>
          <cell r="S94">
            <v>0</v>
          </cell>
          <cell r="T94" t="str">
            <v>26/3/18-1/4/18</v>
          </cell>
          <cell r="U94">
            <v>0</v>
          </cell>
          <cell r="AK94" t="str">
            <v>CEULEMANS Jan</v>
          </cell>
          <cell r="AL94">
            <v>9558</v>
          </cell>
          <cell r="AM94">
            <v>0</v>
          </cell>
          <cell r="AN94" t="str">
            <v>0485/643223</v>
          </cell>
          <cell r="AO94">
            <v>1900</v>
          </cell>
        </row>
        <row r="95">
          <cell r="M95" t="str">
            <v>KB DB50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AK95" t="str">
            <v>CEULEMANS Koen</v>
          </cell>
          <cell r="AL95">
            <v>1523</v>
          </cell>
          <cell r="AM95">
            <v>0</v>
          </cell>
          <cell r="AN95" t="str">
            <v>0475/637532</v>
          </cell>
          <cell r="AO95">
            <v>102</v>
          </cell>
        </row>
        <row r="96"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AK96" t="str">
            <v>CEULEMANS Kurt</v>
          </cell>
          <cell r="AL96">
            <v>1313</v>
          </cell>
          <cell r="AM96" t="str">
            <v>03/2900778</v>
          </cell>
          <cell r="AN96" t="str">
            <v>0475/616471</v>
          </cell>
          <cell r="AO96">
            <v>103</v>
          </cell>
        </row>
        <row r="97">
          <cell r="M97">
            <v>0</v>
          </cell>
          <cell r="N97" t="str">
            <v>Matchbiljart</v>
          </cell>
          <cell r="O97" t="str">
            <v>Matchbiljart</v>
          </cell>
          <cell r="P97" t="str">
            <v>Matchbiljart</v>
          </cell>
          <cell r="Q97" t="str">
            <v>Matchbiljart</v>
          </cell>
          <cell r="R97" t="str">
            <v>Matchbiljart</v>
          </cell>
          <cell r="S97" t="str">
            <v>Matchbiljart</v>
          </cell>
          <cell r="T97" t="str">
            <v>Matchbiljart</v>
          </cell>
          <cell r="U97" t="str">
            <v>Matchbiljart</v>
          </cell>
          <cell r="AK97" t="str">
            <v>CEULEMANS Marc</v>
          </cell>
          <cell r="AL97">
            <v>9773</v>
          </cell>
          <cell r="AM97" t="str">
            <v>014/266372</v>
          </cell>
          <cell r="AN97" t="str">
            <v>0495/691187</v>
          </cell>
          <cell r="AO97">
            <v>2707</v>
          </cell>
        </row>
        <row r="98">
          <cell r="M98" t="str">
            <v>MB VR60</v>
          </cell>
          <cell r="N98" t="str">
            <v>20/11/17-26/11/18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AK98" t="str">
            <v>CEULEMANS Peter</v>
          </cell>
          <cell r="AL98">
            <v>1524</v>
          </cell>
          <cell r="AM98" t="str">
            <v>015/347733</v>
          </cell>
          <cell r="AN98" t="str">
            <v>0477/626541</v>
          </cell>
          <cell r="AO98">
            <v>105</v>
          </cell>
        </row>
        <row r="99">
          <cell r="M99" t="str">
            <v>MB VR90</v>
          </cell>
          <cell r="N99" t="str">
            <v>6/11/17-12/11/17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AK99" t="str">
            <v>CEULEMANS Raymond</v>
          </cell>
          <cell r="AL99">
            <v>1525</v>
          </cell>
          <cell r="AM99">
            <v>0</v>
          </cell>
          <cell r="AN99" t="str">
            <v>0473/996869</v>
          </cell>
          <cell r="AO99">
            <v>106</v>
          </cell>
        </row>
        <row r="100">
          <cell r="M100" t="str">
            <v>MB VR120</v>
          </cell>
          <cell r="N100" t="str">
            <v>6/11/17-12/11/17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AK100" t="str">
            <v>CEUPPENS Emiel</v>
          </cell>
          <cell r="AL100">
            <v>7575</v>
          </cell>
          <cell r="AM100" t="str">
            <v>014/264489</v>
          </cell>
          <cell r="AN100">
            <v>0</v>
          </cell>
          <cell r="AO100">
            <v>108</v>
          </cell>
        </row>
        <row r="101">
          <cell r="M101" t="str">
            <v>MB KA50</v>
          </cell>
          <cell r="N101" t="str">
            <v>15/1/18-21/1/18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AK101" t="str">
            <v>CHRISTIAENSEN Benny</v>
          </cell>
          <cell r="AL101">
            <v>9391</v>
          </cell>
          <cell r="AM101">
            <v>0</v>
          </cell>
          <cell r="AN101" t="str">
            <v>0497/7176273</v>
          </cell>
          <cell r="AO101">
            <v>1651</v>
          </cell>
        </row>
        <row r="102">
          <cell r="M102" t="str">
            <v>MB KA70</v>
          </cell>
          <cell r="N102" t="str">
            <v>15/1/18-21/1/18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AK102" t="str">
            <v>CHRISTIAENSEN Marcel</v>
          </cell>
          <cell r="AL102">
            <v>9179</v>
          </cell>
          <cell r="AM102">
            <v>0</v>
          </cell>
          <cell r="AN102">
            <v>0</v>
          </cell>
          <cell r="AO102">
            <v>1523</v>
          </cell>
        </row>
        <row r="103">
          <cell r="M103" t="str">
            <v>MB KA90</v>
          </cell>
          <cell r="N103" t="str">
            <v>15/1/18-21/1/18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AK103" t="str">
            <v>CLAES Achille</v>
          </cell>
          <cell r="AL103">
            <v>8788</v>
          </cell>
          <cell r="AM103" t="str">
            <v>014/234431</v>
          </cell>
          <cell r="AN103">
            <v>0</v>
          </cell>
          <cell r="AO103">
            <v>1249</v>
          </cell>
        </row>
        <row r="104">
          <cell r="M104" t="str">
            <v>MB KA120/160</v>
          </cell>
          <cell r="N104" t="str">
            <v>2/11/17-3/12/17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AK104" t="str">
            <v>CLAES Luc</v>
          </cell>
          <cell r="AL104">
            <v>1153</v>
          </cell>
          <cell r="AM104" t="str">
            <v>03/3263944</v>
          </cell>
          <cell r="AN104">
            <v>0</v>
          </cell>
          <cell r="AO104">
            <v>1454</v>
          </cell>
        </row>
        <row r="105">
          <cell r="M105" t="str">
            <v>MB BA30</v>
          </cell>
          <cell r="N105" t="str">
            <v>19/3/18-25/3/18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AK105" t="str">
            <v>CLAES Roger</v>
          </cell>
          <cell r="AL105">
            <v>1425</v>
          </cell>
          <cell r="AM105" t="str">
            <v>014/220471</v>
          </cell>
          <cell r="AN105">
            <v>0</v>
          </cell>
          <cell r="AO105">
            <v>110</v>
          </cell>
        </row>
        <row r="106">
          <cell r="M106" t="str">
            <v>MB BA40</v>
          </cell>
          <cell r="N106" t="str">
            <v>19/3/18-25/3/18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AK106" t="str">
            <v>CLAES Willy</v>
          </cell>
          <cell r="AL106">
            <v>1566</v>
          </cell>
          <cell r="AM106" t="str">
            <v>015/312859</v>
          </cell>
          <cell r="AN106">
            <v>0</v>
          </cell>
          <cell r="AO106">
            <v>112</v>
          </cell>
        </row>
        <row r="107">
          <cell r="M107" t="str">
            <v>MB BA55/80</v>
          </cell>
          <cell r="N107" t="str">
            <v>19/02/18-25/2/18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AK107" t="str">
            <v>CLAESEN Dirk</v>
          </cell>
          <cell r="AL107">
            <v>2741</v>
          </cell>
          <cell r="AM107">
            <v>0</v>
          </cell>
          <cell r="AN107" t="str">
            <v>0476/768292</v>
          </cell>
          <cell r="AO107">
            <v>113</v>
          </cell>
        </row>
        <row r="108">
          <cell r="M108" t="str">
            <v>MB DB15</v>
          </cell>
          <cell r="N108" t="str">
            <v>23/4/18-29/4/18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AK108" t="str">
            <v>CLAESSEN Johan</v>
          </cell>
          <cell r="AL108">
            <v>1683</v>
          </cell>
          <cell r="AM108" t="str">
            <v>014/671975</v>
          </cell>
          <cell r="AN108" t="str">
            <v>0496/548071</v>
          </cell>
          <cell r="AO108">
            <v>114</v>
          </cell>
        </row>
        <row r="109">
          <cell r="M109" t="str">
            <v>MB DB18</v>
          </cell>
          <cell r="N109" t="str">
            <v>23/4/18-29/4/18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AK109" t="str">
            <v>CLAISSE Jean Paul</v>
          </cell>
          <cell r="AL109">
            <v>9166</v>
          </cell>
          <cell r="AM109">
            <v>0</v>
          </cell>
          <cell r="AN109" t="str">
            <v>0486/767615</v>
          </cell>
          <cell r="AO109">
            <v>1511</v>
          </cell>
        </row>
        <row r="110">
          <cell r="M110" t="str">
            <v>MB DB22</v>
          </cell>
          <cell r="N110" t="str">
            <v>23/4/18-29/4/18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AK110" t="str">
            <v>CLAPDORP Freddy</v>
          </cell>
          <cell r="AL110">
            <v>6136</v>
          </cell>
          <cell r="AM110" t="str">
            <v>015/339155</v>
          </cell>
          <cell r="AN110" t="str">
            <v>0475/574313</v>
          </cell>
          <cell r="AO110">
            <v>115</v>
          </cell>
        </row>
        <row r="111">
          <cell r="M111" t="str">
            <v>MB DB27</v>
          </cell>
          <cell r="N111" t="str">
            <v>16/4/18-22/4/18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AK111" t="str">
            <v>CLESSENS Albert</v>
          </cell>
          <cell r="AL111">
            <v>1173</v>
          </cell>
          <cell r="AM111" t="str">
            <v>03/2363059</v>
          </cell>
          <cell r="AN111" t="str">
            <v>0474/259833</v>
          </cell>
          <cell r="AO111">
            <v>1819</v>
          </cell>
        </row>
        <row r="112">
          <cell r="M112" t="str">
            <v>MB DB34</v>
          </cell>
          <cell r="N112" t="str">
            <v>19/2/18-25/2/18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AK112" t="str">
            <v>CLEYMANS Jelle</v>
          </cell>
          <cell r="AL112">
            <v>9299</v>
          </cell>
          <cell r="AM112">
            <v>0</v>
          </cell>
          <cell r="AN112">
            <v>0</v>
          </cell>
          <cell r="AO112">
            <v>2747</v>
          </cell>
        </row>
        <row r="113">
          <cell r="M113" t="str">
            <v>MB DB42</v>
          </cell>
          <cell r="N113" t="str">
            <v>19/2/18-25/2/18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AK113" t="str">
            <v>CLOOTS Johan</v>
          </cell>
          <cell r="AL113">
            <v>7110</v>
          </cell>
          <cell r="AM113" t="str">
            <v>03/5690135</v>
          </cell>
          <cell r="AN113" t="str">
            <v>0471/215997</v>
          </cell>
          <cell r="AO113">
            <v>119</v>
          </cell>
        </row>
        <row r="114">
          <cell r="AK114" t="str">
            <v>CLOOTS Ludovicus</v>
          </cell>
          <cell r="AL114">
            <v>1986</v>
          </cell>
          <cell r="AM114">
            <v>0</v>
          </cell>
          <cell r="AN114" t="str">
            <v>0476/818841</v>
          </cell>
          <cell r="AO114">
            <v>120</v>
          </cell>
        </row>
        <row r="115">
          <cell r="AK115" t="str">
            <v>COECKELBERGS Nino</v>
          </cell>
          <cell r="AL115">
            <v>8810</v>
          </cell>
          <cell r="AM115" t="str">
            <v>014/727648</v>
          </cell>
          <cell r="AN115" t="str">
            <v>0478/338470</v>
          </cell>
          <cell r="AO115">
            <v>1295</v>
          </cell>
        </row>
        <row r="116">
          <cell r="AK116" t="str">
            <v>COENRAERDS Ludo</v>
          </cell>
          <cell r="AL116">
            <v>8985</v>
          </cell>
          <cell r="AM116">
            <v>0</v>
          </cell>
          <cell r="AN116" t="str">
            <v>0477/582415</v>
          </cell>
          <cell r="AO116">
            <v>1425</v>
          </cell>
        </row>
        <row r="117">
          <cell r="AK117" t="str">
            <v>COLLIER Nick</v>
          </cell>
          <cell r="AL117">
            <v>9893</v>
          </cell>
          <cell r="AM117">
            <v>0</v>
          </cell>
          <cell r="AN117" t="str">
            <v>0498/490256</v>
          </cell>
          <cell r="AO117">
            <v>2338</v>
          </cell>
        </row>
        <row r="118">
          <cell r="AK118" t="str">
            <v>COLMAN Roland</v>
          </cell>
          <cell r="AL118">
            <v>9848</v>
          </cell>
          <cell r="AM118" t="str">
            <v>03/6467897</v>
          </cell>
          <cell r="AN118" t="str">
            <v>0476/423461</v>
          </cell>
          <cell r="AO118">
            <v>2339</v>
          </cell>
        </row>
        <row r="119">
          <cell r="AK119" t="str">
            <v>COLPIJN Danny</v>
          </cell>
          <cell r="AL119">
            <v>9900</v>
          </cell>
          <cell r="AM119" t="str">
            <v>014/717292</v>
          </cell>
          <cell r="AN119" t="str">
            <v>0474/516985</v>
          </cell>
          <cell r="AO119">
            <v>2612</v>
          </cell>
        </row>
        <row r="120">
          <cell r="AK120" t="str">
            <v>COOL Marc</v>
          </cell>
          <cell r="AL120">
            <v>9493</v>
          </cell>
          <cell r="AM120" t="str">
            <v>03/4802097</v>
          </cell>
          <cell r="AN120" t="str">
            <v>0478/533586</v>
          </cell>
          <cell r="AO120">
            <v>2759</v>
          </cell>
        </row>
        <row r="121">
          <cell r="AK121" t="str">
            <v>COOLEN Dirk</v>
          </cell>
          <cell r="AL121">
            <v>8624</v>
          </cell>
          <cell r="AM121">
            <v>0</v>
          </cell>
          <cell r="AN121" t="str">
            <v>0495/349076</v>
          </cell>
          <cell r="AO121">
            <v>125</v>
          </cell>
        </row>
        <row r="122">
          <cell r="AK122" t="str">
            <v>COOLS August</v>
          </cell>
          <cell r="AL122">
            <v>9392</v>
          </cell>
          <cell r="AM122">
            <v>0</v>
          </cell>
          <cell r="AN122" t="str">
            <v>0497/656146</v>
          </cell>
          <cell r="AO122">
            <v>1468</v>
          </cell>
        </row>
        <row r="123">
          <cell r="AK123" t="str">
            <v>COOLS Marcel</v>
          </cell>
          <cell r="AL123">
            <v>1666</v>
          </cell>
          <cell r="AM123" t="str">
            <v>014/315359</v>
          </cell>
          <cell r="AN123">
            <v>0</v>
          </cell>
          <cell r="AO123">
            <v>126</v>
          </cell>
        </row>
        <row r="124">
          <cell r="AK124" t="str">
            <v>COOLS Nico</v>
          </cell>
          <cell r="AL124">
            <v>8028</v>
          </cell>
          <cell r="AM124">
            <v>0</v>
          </cell>
          <cell r="AN124" t="str">
            <v>0495/259098</v>
          </cell>
          <cell r="AO124">
            <v>127</v>
          </cell>
        </row>
        <row r="125">
          <cell r="AK125" t="str">
            <v>COOLS Tim</v>
          </cell>
          <cell r="AL125">
            <v>8610</v>
          </cell>
          <cell r="AM125">
            <v>0</v>
          </cell>
          <cell r="AN125" t="str">
            <v>0495/629808</v>
          </cell>
          <cell r="AO125">
            <v>128</v>
          </cell>
        </row>
        <row r="126">
          <cell r="AK126" t="str">
            <v>CORNELIS Eric</v>
          </cell>
          <cell r="AL126">
            <v>1610</v>
          </cell>
          <cell r="AM126" t="str">
            <v>016/530468</v>
          </cell>
          <cell r="AN126" t="str">
            <v>0496/721872</v>
          </cell>
          <cell r="AO126">
            <v>132</v>
          </cell>
        </row>
        <row r="127">
          <cell r="AK127" t="str">
            <v>CORNELIS Jozef</v>
          </cell>
          <cell r="AL127">
            <v>7488</v>
          </cell>
          <cell r="AM127" t="str">
            <v>014/512577</v>
          </cell>
          <cell r="AN127" t="str">
            <v>0474/598679</v>
          </cell>
          <cell r="AO127">
            <v>133</v>
          </cell>
        </row>
        <row r="128">
          <cell r="AK128" t="str">
            <v>CORNELIS Kris</v>
          </cell>
          <cell r="AL128">
            <v>7748</v>
          </cell>
          <cell r="AM128" t="str">
            <v>014/500334</v>
          </cell>
          <cell r="AN128" t="str">
            <v>0494/919466</v>
          </cell>
          <cell r="AO128">
            <v>134</v>
          </cell>
        </row>
        <row r="129">
          <cell r="AK129" t="str">
            <v>CORNELIS Ludo</v>
          </cell>
          <cell r="AL129">
            <v>8606</v>
          </cell>
          <cell r="AM129" t="str">
            <v>014/500334</v>
          </cell>
          <cell r="AN129" t="str">
            <v>0498/645003</v>
          </cell>
          <cell r="AO129">
            <v>135</v>
          </cell>
        </row>
        <row r="130">
          <cell r="AK130" t="str">
            <v>CORNELIS Wim</v>
          </cell>
          <cell r="AL130">
            <v>8351</v>
          </cell>
          <cell r="AM130">
            <v>0</v>
          </cell>
          <cell r="AN130" t="str">
            <v>0474/952887</v>
          </cell>
          <cell r="AO130">
            <v>136</v>
          </cell>
        </row>
        <row r="131">
          <cell r="AK131" t="str">
            <v>CRIEL Tony</v>
          </cell>
          <cell r="AL131">
            <v>9345</v>
          </cell>
          <cell r="AM131" t="str">
            <v>03/2880962</v>
          </cell>
          <cell r="AN131" t="str">
            <v>0497/376785</v>
          </cell>
          <cell r="AO131">
            <v>1614</v>
          </cell>
        </row>
        <row r="132">
          <cell r="AK132" t="str">
            <v>CROLS Hugo</v>
          </cell>
          <cell r="AL132">
            <v>1794</v>
          </cell>
          <cell r="AM132" t="str">
            <v>014/412519</v>
          </cell>
          <cell r="AN132" t="str">
            <v>0476/879606</v>
          </cell>
          <cell r="AO132">
            <v>145</v>
          </cell>
        </row>
        <row r="133">
          <cell r="AK133" t="str">
            <v>CRUZ Antonio</v>
          </cell>
          <cell r="AL133">
            <v>1935</v>
          </cell>
          <cell r="AM133" t="str">
            <v>014/420027</v>
          </cell>
          <cell r="AN133" t="str">
            <v>0478/882149</v>
          </cell>
          <cell r="AO133">
            <v>1769</v>
          </cell>
        </row>
        <row r="134">
          <cell r="AK134" t="str">
            <v>CUYPERS Jozef</v>
          </cell>
          <cell r="AL134">
            <v>1889</v>
          </cell>
          <cell r="AM134">
            <v>0</v>
          </cell>
          <cell r="AN134" t="str">
            <v>0475/979709</v>
          </cell>
          <cell r="AO134">
            <v>148</v>
          </cell>
        </row>
        <row r="135">
          <cell r="AK135" t="str">
            <v>CUYPERS Luc</v>
          </cell>
          <cell r="AL135">
            <v>8014</v>
          </cell>
          <cell r="AM135">
            <v>0</v>
          </cell>
          <cell r="AN135" t="str">
            <v>0477/261946</v>
          </cell>
          <cell r="AO135">
            <v>149</v>
          </cell>
        </row>
        <row r="136">
          <cell r="AK136" t="str">
            <v>D ´HEEM Tommy</v>
          </cell>
          <cell r="AL136">
            <v>9548</v>
          </cell>
          <cell r="AM136">
            <v>0</v>
          </cell>
          <cell r="AN136" t="str">
            <v xml:space="preserve">0475/375320 </v>
          </cell>
          <cell r="AO136">
            <v>1960</v>
          </cell>
        </row>
        <row r="137">
          <cell r="AK137" t="str">
            <v>DAELEMANS August</v>
          </cell>
          <cell r="AL137">
            <v>7955</v>
          </cell>
          <cell r="AM137">
            <v>0</v>
          </cell>
          <cell r="AN137" t="str">
            <v>0477/051663</v>
          </cell>
          <cell r="AO137">
            <v>153</v>
          </cell>
        </row>
        <row r="138">
          <cell r="AK138" t="str">
            <v>DAELMANS Patrick</v>
          </cell>
          <cell r="AL138">
            <v>8005</v>
          </cell>
          <cell r="AM138">
            <v>0</v>
          </cell>
          <cell r="AN138" t="str">
            <v>0478/224642</v>
          </cell>
          <cell r="AO138">
            <v>154</v>
          </cell>
        </row>
        <row r="139">
          <cell r="AK139" t="str">
            <v>DAELMANS Victor</v>
          </cell>
          <cell r="AL139">
            <v>1298</v>
          </cell>
          <cell r="AM139" t="str">
            <v>015/207749</v>
          </cell>
          <cell r="AN139" t="str">
            <v>0472/704195</v>
          </cell>
          <cell r="AO139">
            <v>155</v>
          </cell>
        </row>
        <row r="140">
          <cell r="AK140" t="str">
            <v>DAMEN Willie</v>
          </cell>
          <cell r="AL140">
            <v>8354</v>
          </cell>
          <cell r="AM140">
            <v>0</v>
          </cell>
          <cell r="AN140" t="str">
            <v>0031/610899392</v>
          </cell>
          <cell r="AO140">
            <v>158</v>
          </cell>
        </row>
        <row r="141">
          <cell r="AK141" t="str">
            <v>DANIELS Ronald</v>
          </cell>
          <cell r="AL141">
            <v>1861</v>
          </cell>
          <cell r="AM141" t="str">
            <v>014/724617</v>
          </cell>
          <cell r="AN141" t="str">
            <v>0477/629697</v>
          </cell>
          <cell r="AO141">
            <v>162</v>
          </cell>
        </row>
        <row r="142">
          <cell r="AK142" t="str">
            <v>DE BACKER Johan</v>
          </cell>
          <cell r="AL142">
            <v>9070</v>
          </cell>
          <cell r="AM142">
            <v>0</v>
          </cell>
          <cell r="AN142" t="str">
            <v>0489/478927</v>
          </cell>
          <cell r="AO142">
            <v>2721</v>
          </cell>
        </row>
        <row r="143">
          <cell r="AK143" t="str">
            <v>DE BACKERE Charles</v>
          </cell>
          <cell r="AL143">
            <v>6503</v>
          </cell>
          <cell r="AM143" t="str">
            <v>03/8305117</v>
          </cell>
          <cell r="AN143">
            <v>0</v>
          </cell>
          <cell r="AO143">
            <v>1396</v>
          </cell>
        </row>
        <row r="144">
          <cell r="AK144" t="str">
            <v>DE BAKKER Charles</v>
          </cell>
          <cell r="AL144">
            <v>1323</v>
          </cell>
          <cell r="AM144" t="str">
            <v>03/3249285</v>
          </cell>
          <cell r="AN144" t="str">
            <v>0485/426790</v>
          </cell>
          <cell r="AO144">
            <v>164</v>
          </cell>
        </row>
        <row r="145">
          <cell r="AK145" t="str">
            <v>DE BAL Michel</v>
          </cell>
          <cell r="AL145">
            <v>7755</v>
          </cell>
          <cell r="AM145" t="str">
            <v>014/882209</v>
          </cell>
          <cell r="AN145" t="str">
            <v>0479/024067</v>
          </cell>
          <cell r="AO145">
            <v>165</v>
          </cell>
        </row>
        <row r="146">
          <cell r="AK146" t="str">
            <v>DE BELDER John</v>
          </cell>
          <cell r="AL146">
            <v>9344</v>
          </cell>
          <cell r="AM146">
            <v>0</v>
          </cell>
          <cell r="AN146" t="str">
            <v>0487/679998</v>
          </cell>
          <cell r="AO146">
            <v>1615</v>
          </cell>
        </row>
        <row r="147">
          <cell r="AK147" t="str">
            <v>DE BEUKELAER Hugo</v>
          </cell>
          <cell r="AL147">
            <v>1299</v>
          </cell>
          <cell r="AM147" t="str">
            <v>03/3279441</v>
          </cell>
          <cell r="AN147" t="str">
            <v>0495/794702</v>
          </cell>
          <cell r="AO147">
            <v>167</v>
          </cell>
        </row>
        <row r="148">
          <cell r="AK148" t="str">
            <v>DE BEUKELEER Walter</v>
          </cell>
          <cell r="AL148">
            <v>1567</v>
          </cell>
          <cell r="AM148" t="str">
            <v>015/317823</v>
          </cell>
          <cell r="AN148">
            <v>0</v>
          </cell>
          <cell r="AO148">
            <v>168</v>
          </cell>
        </row>
        <row r="149">
          <cell r="AK149" t="str">
            <v>DE BIE Francois</v>
          </cell>
          <cell r="AL149">
            <v>1639</v>
          </cell>
          <cell r="AM149" t="str">
            <v>015/346091</v>
          </cell>
          <cell r="AN149" t="str">
            <v>0472/086009</v>
          </cell>
          <cell r="AO149">
            <v>169</v>
          </cell>
        </row>
        <row r="150">
          <cell r="AK150" t="str">
            <v>DE BIE Petrus</v>
          </cell>
          <cell r="AL150">
            <v>5736</v>
          </cell>
          <cell r="AM150" t="str">
            <v>03/3157664</v>
          </cell>
          <cell r="AN150" t="str">
            <v>0473/640291</v>
          </cell>
          <cell r="AO150">
            <v>171</v>
          </cell>
        </row>
        <row r="151">
          <cell r="AK151" t="str">
            <v>DE BIE Willy</v>
          </cell>
          <cell r="AL151">
            <v>8591</v>
          </cell>
          <cell r="AM151">
            <v>0</v>
          </cell>
          <cell r="AN151" t="str">
            <v>0473/693869</v>
          </cell>
          <cell r="AO151">
            <v>172</v>
          </cell>
        </row>
        <row r="152">
          <cell r="AK152" t="str">
            <v>DE BOLSTER Jean - Claude</v>
          </cell>
          <cell r="AL152">
            <v>9884</v>
          </cell>
          <cell r="AM152" t="str">
            <v>03/2903648</v>
          </cell>
          <cell r="AN152" t="str">
            <v>0478/458196</v>
          </cell>
          <cell r="AO152">
            <v>2628</v>
          </cell>
        </row>
        <row r="153">
          <cell r="AK153" t="str">
            <v>DE BONDT Gilbert</v>
          </cell>
          <cell r="AL153">
            <v>8594</v>
          </cell>
          <cell r="AM153" t="str">
            <v>03/6669015</v>
          </cell>
          <cell r="AN153" t="str">
            <v>0472/438902</v>
          </cell>
          <cell r="AO153">
            <v>175</v>
          </cell>
        </row>
        <row r="154">
          <cell r="AK154" t="str">
            <v>DE BONDT Rudi</v>
          </cell>
          <cell r="AL154">
            <v>1260</v>
          </cell>
          <cell r="AM154" t="str">
            <v>03/4574484</v>
          </cell>
          <cell r="AN154" t="str">
            <v>0497/463383</v>
          </cell>
          <cell r="AO154">
            <v>176</v>
          </cell>
        </row>
        <row r="155">
          <cell r="AK155" t="str">
            <v>DE BONDT Vivant</v>
          </cell>
          <cell r="AL155">
            <v>8303</v>
          </cell>
          <cell r="AM155">
            <v>0</v>
          </cell>
          <cell r="AN155">
            <v>0</v>
          </cell>
          <cell r="AO155">
            <v>177</v>
          </cell>
        </row>
        <row r="156">
          <cell r="AK156" t="str">
            <v>DE BRUIJN Jean-Paul</v>
          </cell>
          <cell r="AL156">
            <v>1187</v>
          </cell>
          <cell r="AM156">
            <v>0</v>
          </cell>
          <cell r="AN156" t="str">
            <v>'+31/624681000</v>
          </cell>
          <cell r="AO156">
            <v>1407</v>
          </cell>
        </row>
        <row r="157">
          <cell r="AK157" t="str">
            <v>DE BUSSER Eric</v>
          </cell>
          <cell r="AL157">
            <v>1974</v>
          </cell>
          <cell r="AM157">
            <v>0</v>
          </cell>
          <cell r="AN157" t="str">
            <v>0472/435012</v>
          </cell>
          <cell r="AO157">
            <v>179</v>
          </cell>
        </row>
        <row r="158">
          <cell r="AK158" t="str">
            <v>DE CAE Luc</v>
          </cell>
          <cell r="AL158">
            <v>7518</v>
          </cell>
          <cell r="AM158">
            <v>0</v>
          </cell>
          <cell r="AN158" t="str">
            <v>0498/412943</v>
          </cell>
          <cell r="AO158">
            <v>1431</v>
          </cell>
        </row>
        <row r="159">
          <cell r="AK159" t="str">
            <v>DE CEUSTER Jozef</v>
          </cell>
          <cell r="AL159">
            <v>1667</v>
          </cell>
          <cell r="AM159" t="str">
            <v>014/312180</v>
          </cell>
          <cell r="AN159">
            <v>0</v>
          </cell>
          <cell r="AO159">
            <v>180</v>
          </cell>
        </row>
        <row r="160">
          <cell r="AK160" t="str">
            <v>DE CLERCK Tom</v>
          </cell>
          <cell r="AL160">
            <v>4792</v>
          </cell>
          <cell r="AM160">
            <v>0</v>
          </cell>
          <cell r="AN160" t="str">
            <v>0495/479802</v>
          </cell>
          <cell r="AO160">
            <v>183</v>
          </cell>
        </row>
        <row r="161">
          <cell r="AK161" t="str">
            <v>DE COMMINES Philippe jr</v>
          </cell>
          <cell r="AL161">
            <v>8308</v>
          </cell>
          <cell r="AM161">
            <v>0</v>
          </cell>
          <cell r="AN161" t="str">
            <v>0476 / 228565</v>
          </cell>
          <cell r="AO161">
            <v>184</v>
          </cell>
        </row>
        <row r="162">
          <cell r="AK162" t="str">
            <v>DE COMMINES Philippe sr</v>
          </cell>
          <cell r="AL162">
            <v>8255</v>
          </cell>
          <cell r="AM162">
            <v>0</v>
          </cell>
          <cell r="AN162" t="str">
            <v>0479/220996</v>
          </cell>
          <cell r="AO162">
            <v>185</v>
          </cell>
        </row>
        <row r="163">
          <cell r="AK163" t="str">
            <v>DE COMMINES Robin</v>
          </cell>
          <cell r="AL163">
            <v>6341</v>
          </cell>
          <cell r="AM163">
            <v>0</v>
          </cell>
          <cell r="AN163" t="str">
            <v>0476 / 763801</v>
          </cell>
          <cell r="AO163">
            <v>186</v>
          </cell>
        </row>
        <row r="164">
          <cell r="AK164" t="str">
            <v>DE CONINCK François</v>
          </cell>
          <cell r="AL164">
            <v>1300</v>
          </cell>
          <cell r="AM164" t="str">
            <v>03/3249283</v>
          </cell>
          <cell r="AN164" t="str">
            <v>0479/723069</v>
          </cell>
          <cell r="AO164">
            <v>187</v>
          </cell>
        </row>
        <row r="165">
          <cell r="AK165" t="str">
            <v>DE DECKER Achiel</v>
          </cell>
          <cell r="AL165">
            <v>7772</v>
          </cell>
          <cell r="AM165" t="str">
            <v>03/8887458</v>
          </cell>
          <cell r="AN165" t="str">
            <v>0495/225344</v>
          </cell>
          <cell r="AO165">
            <v>190</v>
          </cell>
        </row>
        <row r="166">
          <cell r="AK166" t="str">
            <v>DE GREEF Ludwig</v>
          </cell>
          <cell r="AL166">
            <v>9406</v>
          </cell>
          <cell r="AM166">
            <v>0</v>
          </cell>
          <cell r="AN166" t="str">
            <v>0476/559462</v>
          </cell>
          <cell r="AO166">
            <v>1676</v>
          </cell>
        </row>
        <row r="167">
          <cell r="AK167" t="str">
            <v>DE GREEF Tony</v>
          </cell>
          <cell r="AL167">
            <v>1409</v>
          </cell>
          <cell r="AM167">
            <v>0</v>
          </cell>
          <cell r="AN167" t="str">
            <v>0483/737233</v>
          </cell>
          <cell r="AO167">
            <v>1344</v>
          </cell>
        </row>
        <row r="168">
          <cell r="AK168" t="str">
            <v>DE GROOF Frank</v>
          </cell>
          <cell r="AL168">
            <v>1190</v>
          </cell>
          <cell r="AM168">
            <v>0</v>
          </cell>
          <cell r="AN168" t="str">
            <v>0473/365869</v>
          </cell>
          <cell r="AO168">
            <v>194</v>
          </cell>
        </row>
        <row r="169">
          <cell r="AK169" t="str">
            <v>DE GROOF Luc</v>
          </cell>
          <cell r="AL169">
            <v>6569</v>
          </cell>
          <cell r="AM169">
            <v>0</v>
          </cell>
          <cell r="AN169" t="str">
            <v>0494/237688</v>
          </cell>
          <cell r="AO169">
            <v>197</v>
          </cell>
        </row>
        <row r="170">
          <cell r="AK170" t="str">
            <v>DE GRUYTER Ludo</v>
          </cell>
          <cell r="AL170">
            <v>5096</v>
          </cell>
          <cell r="AM170" t="str">
            <v>03/3123058</v>
          </cell>
          <cell r="AN170">
            <v>0</v>
          </cell>
          <cell r="AO170">
            <v>198</v>
          </cell>
        </row>
        <row r="171">
          <cell r="AK171" t="str">
            <v>DE GRUYTER Remi</v>
          </cell>
          <cell r="AL171">
            <v>9335</v>
          </cell>
          <cell r="AM171">
            <v>0</v>
          </cell>
          <cell r="AN171">
            <v>0</v>
          </cell>
          <cell r="AO171">
            <v>2768</v>
          </cell>
        </row>
        <row r="172">
          <cell r="AK172" t="str">
            <v>DE GRUYTER Rik</v>
          </cell>
          <cell r="AL172">
            <v>8999</v>
          </cell>
          <cell r="AM172">
            <v>0</v>
          </cell>
          <cell r="AN172" t="str">
            <v>0477/712406</v>
          </cell>
          <cell r="AO172">
            <v>1414</v>
          </cell>
        </row>
        <row r="173">
          <cell r="AK173" t="str">
            <v>DE HAES Tom</v>
          </cell>
          <cell r="AL173">
            <v>9347</v>
          </cell>
          <cell r="AM173">
            <v>0</v>
          </cell>
          <cell r="AN173" t="str">
            <v>0474/567891</v>
          </cell>
          <cell r="AO173">
            <v>1644</v>
          </cell>
        </row>
        <row r="174">
          <cell r="AK174" t="str">
            <v>DE HERDT Kevin</v>
          </cell>
          <cell r="AL174">
            <v>7739</v>
          </cell>
          <cell r="AM174" t="str">
            <v>03/4304288</v>
          </cell>
          <cell r="AN174" t="str">
            <v>0491/323287</v>
          </cell>
          <cell r="AO174">
            <v>2600</v>
          </cell>
        </row>
        <row r="175">
          <cell r="AK175" t="str">
            <v>DE HOUWER Willy</v>
          </cell>
          <cell r="AL175">
            <v>9539</v>
          </cell>
          <cell r="AM175">
            <v>0</v>
          </cell>
          <cell r="AN175" t="str">
            <v>0496/172611</v>
          </cell>
          <cell r="AO175">
            <v>1903</v>
          </cell>
        </row>
        <row r="176">
          <cell r="AK176" t="str">
            <v>DE JONCK Patrick</v>
          </cell>
          <cell r="AL176">
            <v>7839</v>
          </cell>
          <cell r="AM176">
            <v>0</v>
          </cell>
          <cell r="AN176" t="str">
            <v>0477/309990</v>
          </cell>
          <cell r="AO176">
            <v>1581</v>
          </cell>
        </row>
        <row r="177">
          <cell r="AK177" t="str">
            <v>DE JONGH Adriaan</v>
          </cell>
          <cell r="AL177">
            <v>1361</v>
          </cell>
          <cell r="AM177">
            <v>0</v>
          </cell>
          <cell r="AN177" t="str">
            <v>0486/512404</v>
          </cell>
          <cell r="AO177">
            <v>203</v>
          </cell>
        </row>
        <row r="178">
          <cell r="AK178" t="str">
            <v>DE JONGH Eddy</v>
          </cell>
          <cell r="AL178">
            <v>6840</v>
          </cell>
          <cell r="AM178" t="str">
            <v>014/624262</v>
          </cell>
          <cell r="AN178" t="str">
            <v>0476/693535</v>
          </cell>
          <cell r="AO178">
            <v>204</v>
          </cell>
        </row>
        <row r="179">
          <cell r="AK179" t="str">
            <v>DE KEERSMAEKER Alexander</v>
          </cell>
          <cell r="AL179">
            <v>8773</v>
          </cell>
          <cell r="AM179">
            <v>0</v>
          </cell>
          <cell r="AN179" t="str">
            <v>0486/665485</v>
          </cell>
          <cell r="AO179">
            <v>1220</v>
          </cell>
        </row>
        <row r="180">
          <cell r="AK180" t="str">
            <v>DE KEERSMAEKER Marcel</v>
          </cell>
          <cell r="AL180">
            <v>5493</v>
          </cell>
          <cell r="AM180" t="str">
            <v>03/2193129</v>
          </cell>
          <cell r="AN180" t="str">
            <v>0474/333915</v>
          </cell>
          <cell r="AO180">
            <v>206</v>
          </cell>
        </row>
        <row r="181">
          <cell r="AK181" t="str">
            <v>DE KINDER Staf</v>
          </cell>
          <cell r="AL181">
            <v>8607</v>
          </cell>
          <cell r="AM181" t="str">
            <v>03/4819130</v>
          </cell>
          <cell r="AN181" t="str">
            <v>0499/706223</v>
          </cell>
          <cell r="AO181">
            <v>209</v>
          </cell>
        </row>
        <row r="182">
          <cell r="AK182" t="str">
            <v>DE KOCK Filip</v>
          </cell>
          <cell r="AL182">
            <v>9886</v>
          </cell>
          <cell r="AM182">
            <v>0</v>
          </cell>
          <cell r="AN182" t="str">
            <v>0476/545509</v>
          </cell>
          <cell r="AO182">
            <v>2629</v>
          </cell>
        </row>
        <row r="183">
          <cell r="AK183" t="str">
            <v>DE KOCK Johan</v>
          </cell>
          <cell r="AL183">
            <v>8830</v>
          </cell>
          <cell r="AM183" t="str">
            <v>03/3145059</v>
          </cell>
          <cell r="AN183" t="str">
            <v>0478/269165</v>
          </cell>
          <cell r="AO183">
            <v>1290</v>
          </cell>
        </row>
        <row r="184">
          <cell r="AK184" t="str">
            <v>DE KOK Joey</v>
          </cell>
          <cell r="AL184">
            <v>9902</v>
          </cell>
          <cell r="AM184" t="str">
            <v>'+31/651350027</v>
          </cell>
          <cell r="AN184" t="str">
            <v>'+31/623764401</v>
          </cell>
          <cell r="AO184">
            <v>2649</v>
          </cell>
        </row>
        <row r="185">
          <cell r="AK185" t="str">
            <v>DE KOK Wim</v>
          </cell>
          <cell r="AL185">
            <v>9812</v>
          </cell>
          <cell r="AM185">
            <v>0</v>
          </cell>
          <cell r="AN185" t="str">
            <v>'+31/623764401</v>
          </cell>
          <cell r="AO185">
            <v>2662</v>
          </cell>
        </row>
        <row r="186">
          <cell r="AK186" t="str">
            <v>DE LAET Alain</v>
          </cell>
          <cell r="AL186">
            <v>9898</v>
          </cell>
          <cell r="AM186">
            <v>0</v>
          </cell>
          <cell r="AN186" t="str">
            <v>0471/038871</v>
          </cell>
          <cell r="AO186">
            <v>2613</v>
          </cell>
        </row>
        <row r="187">
          <cell r="AK187" t="str">
            <v>DE LAET Johan</v>
          </cell>
          <cell r="AL187">
            <v>9367</v>
          </cell>
          <cell r="AM187">
            <v>0</v>
          </cell>
          <cell r="AN187" t="str">
            <v>0485/180840</v>
          </cell>
          <cell r="AO187">
            <v>1649</v>
          </cell>
        </row>
        <row r="188">
          <cell r="AK188" t="str">
            <v>DE LAET Jozef</v>
          </cell>
          <cell r="AL188">
            <v>9191</v>
          </cell>
          <cell r="AM188">
            <v>0</v>
          </cell>
          <cell r="AN188" t="str">
            <v>0479/315683</v>
          </cell>
          <cell r="AO188">
            <v>1562</v>
          </cell>
        </row>
        <row r="189">
          <cell r="AK189" t="str">
            <v>DE LAET Marc</v>
          </cell>
          <cell r="AL189">
            <v>8114</v>
          </cell>
          <cell r="AM189" t="str">
            <v>03/6535980</v>
          </cell>
          <cell r="AN189" t="str">
            <v>0496/225885</v>
          </cell>
          <cell r="AO189">
            <v>211</v>
          </cell>
        </row>
        <row r="190">
          <cell r="AK190" t="str">
            <v>DE LAET Rudy</v>
          </cell>
          <cell r="AL190">
            <v>1263</v>
          </cell>
          <cell r="AM190" t="str">
            <v>015/318355</v>
          </cell>
          <cell r="AN190">
            <v>0</v>
          </cell>
          <cell r="AO190">
            <v>212</v>
          </cell>
        </row>
        <row r="191">
          <cell r="AK191" t="str">
            <v>DE LAET Wim</v>
          </cell>
          <cell r="AL191">
            <v>9916</v>
          </cell>
          <cell r="AM191">
            <v>0</v>
          </cell>
          <cell r="AN191" t="str">
            <v>0475/835552</v>
          </cell>
          <cell r="AO191">
            <v>1875</v>
          </cell>
        </row>
        <row r="192">
          <cell r="AK192" t="str">
            <v>DE LEERSNIJDER Christ</v>
          </cell>
          <cell r="AL192">
            <v>7170</v>
          </cell>
          <cell r="AM192">
            <v>0</v>
          </cell>
          <cell r="AN192" t="str">
            <v>0472/622695</v>
          </cell>
          <cell r="AO192">
            <v>1276</v>
          </cell>
        </row>
        <row r="193">
          <cell r="AK193" t="str">
            <v>DE MAESSCHALCK Albert</v>
          </cell>
          <cell r="AL193">
            <v>1018</v>
          </cell>
          <cell r="AM193">
            <v>0</v>
          </cell>
          <cell r="AN193" t="str">
            <v>0479/443222</v>
          </cell>
          <cell r="AO193">
            <v>1760</v>
          </cell>
        </row>
        <row r="194">
          <cell r="AK194" t="str">
            <v>DE MEYER Jan</v>
          </cell>
          <cell r="AL194">
            <v>7734</v>
          </cell>
          <cell r="AM194">
            <v>0</v>
          </cell>
          <cell r="AN194" t="str">
            <v>0497/485336</v>
          </cell>
          <cell r="AO194">
            <v>215</v>
          </cell>
        </row>
        <row r="195">
          <cell r="AK195" t="str">
            <v>DE MOL Freddy</v>
          </cell>
          <cell r="AL195">
            <v>5034</v>
          </cell>
          <cell r="AM195" t="str">
            <v>03/3362612</v>
          </cell>
          <cell r="AN195" t="str">
            <v>0475/735302</v>
          </cell>
          <cell r="AO195">
            <v>217</v>
          </cell>
        </row>
        <row r="196">
          <cell r="AK196" t="str">
            <v>DE MOL Nico</v>
          </cell>
          <cell r="AL196">
            <v>1139</v>
          </cell>
          <cell r="AM196" t="str">
            <v>03/2881715</v>
          </cell>
          <cell r="AN196" t="str">
            <v>0496/809899</v>
          </cell>
          <cell r="AO196">
            <v>218</v>
          </cell>
        </row>
        <row r="197">
          <cell r="AK197" t="str">
            <v>DE MULDER Frank</v>
          </cell>
          <cell r="AL197">
            <v>1030</v>
          </cell>
          <cell r="AM197">
            <v>0</v>
          </cell>
          <cell r="AN197" t="str">
            <v>0475/364413</v>
          </cell>
          <cell r="AO197">
            <v>1720</v>
          </cell>
        </row>
        <row r="198">
          <cell r="AK198" t="str">
            <v>DE PAUW Julien</v>
          </cell>
          <cell r="AL198">
            <v>7977</v>
          </cell>
          <cell r="AM198">
            <v>0</v>
          </cell>
          <cell r="AN198" t="str">
            <v>0497/621357</v>
          </cell>
          <cell r="AO198">
            <v>220</v>
          </cell>
        </row>
        <row r="199">
          <cell r="AK199" t="str">
            <v>DE PRETER Joseph</v>
          </cell>
          <cell r="AL199">
            <v>8199</v>
          </cell>
          <cell r="AM199" t="str">
            <v>015/430339</v>
          </cell>
          <cell r="AN199" t="str">
            <v>0494/109981</v>
          </cell>
          <cell r="AO199">
            <v>224</v>
          </cell>
        </row>
        <row r="200">
          <cell r="AK200" t="str">
            <v>DE PUYSSELEIR Dirk</v>
          </cell>
          <cell r="AL200">
            <v>8986</v>
          </cell>
          <cell r="AM200" t="str">
            <v>014/422379</v>
          </cell>
          <cell r="AN200" t="str">
            <v>0494/540903</v>
          </cell>
          <cell r="AO200">
            <v>1426</v>
          </cell>
        </row>
        <row r="201">
          <cell r="AK201" t="str">
            <v>DE RIDDER Raymond</v>
          </cell>
          <cell r="AL201">
            <v>1155</v>
          </cell>
          <cell r="AM201" t="str">
            <v>03/3248325</v>
          </cell>
          <cell r="AN201">
            <v>0</v>
          </cell>
          <cell r="AO201">
            <v>1188</v>
          </cell>
        </row>
        <row r="202">
          <cell r="AK202" t="str">
            <v>DE ROOVER Frans</v>
          </cell>
          <cell r="AL202">
            <v>5770</v>
          </cell>
          <cell r="AM202" t="str">
            <v>03/6652666</v>
          </cell>
          <cell r="AN202" t="str">
            <v>0489/102704</v>
          </cell>
          <cell r="AO202">
            <v>226</v>
          </cell>
        </row>
        <row r="203">
          <cell r="AK203" t="str">
            <v>DE RYCK Danny</v>
          </cell>
          <cell r="AL203">
            <v>1387</v>
          </cell>
          <cell r="AM203" t="str">
            <v>015/225979</v>
          </cell>
          <cell r="AN203">
            <v>0</v>
          </cell>
          <cell r="AO203">
            <v>227</v>
          </cell>
        </row>
        <row r="204">
          <cell r="AK204" t="str">
            <v>DE SCHUTTER Bernard</v>
          </cell>
          <cell r="AL204">
            <v>5095</v>
          </cell>
          <cell r="AM204" t="str">
            <v>03/5413876</v>
          </cell>
          <cell r="AN204" t="str">
            <v>0497/535980</v>
          </cell>
          <cell r="AO204">
            <v>230</v>
          </cell>
        </row>
        <row r="205">
          <cell r="AK205" t="str">
            <v>DE SMET Eddy</v>
          </cell>
          <cell r="AL205">
            <v>1641</v>
          </cell>
          <cell r="AM205" t="str">
            <v>015/236330</v>
          </cell>
          <cell r="AN205" t="str">
            <v>0474/533934</v>
          </cell>
          <cell r="AO205">
            <v>232</v>
          </cell>
        </row>
        <row r="206">
          <cell r="AK206" t="str">
            <v>DE SMET Kenny</v>
          </cell>
          <cell r="AL206">
            <v>1194</v>
          </cell>
          <cell r="AM206">
            <v>0</v>
          </cell>
          <cell r="AN206" t="str">
            <v>0468/357888</v>
          </cell>
          <cell r="AO206">
            <v>1820</v>
          </cell>
        </row>
        <row r="207">
          <cell r="AK207" t="str">
            <v>de SMET Willem</v>
          </cell>
          <cell r="AL207">
            <v>1125</v>
          </cell>
          <cell r="AM207">
            <v>0</v>
          </cell>
          <cell r="AN207" t="str">
            <v>0499/747158</v>
          </cell>
          <cell r="AO207">
            <v>233</v>
          </cell>
        </row>
        <row r="208">
          <cell r="AK208" t="str">
            <v>de SMET Wim</v>
          </cell>
          <cell r="AL208">
            <v>4650</v>
          </cell>
          <cell r="AM208">
            <v>0</v>
          </cell>
          <cell r="AN208" t="str">
            <v>0473/384866</v>
          </cell>
          <cell r="AO208">
            <v>234</v>
          </cell>
        </row>
        <row r="209">
          <cell r="AK209" t="str">
            <v>DE SOBRIE Erik</v>
          </cell>
          <cell r="AL209">
            <v>7752</v>
          </cell>
          <cell r="AM209">
            <v>0</v>
          </cell>
          <cell r="AN209" t="str">
            <v>0479/901523</v>
          </cell>
          <cell r="AO209">
            <v>235</v>
          </cell>
        </row>
        <row r="210">
          <cell r="AK210" t="str">
            <v>DE SWAENE Walter</v>
          </cell>
          <cell r="AL210">
            <v>1240</v>
          </cell>
          <cell r="AM210" t="str">
            <v>03/8305581</v>
          </cell>
          <cell r="AN210" t="str">
            <v>0476/377437</v>
          </cell>
          <cell r="AO210">
            <v>236</v>
          </cell>
        </row>
        <row r="211">
          <cell r="AK211" t="str">
            <v>DE SWERDT Jules</v>
          </cell>
          <cell r="AL211">
            <v>1074</v>
          </cell>
          <cell r="AM211">
            <v>0</v>
          </cell>
          <cell r="AN211" t="str">
            <v>0476/721739</v>
          </cell>
          <cell r="AO211">
            <v>237</v>
          </cell>
        </row>
        <row r="212">
          <cell r="AK212" t="str">
            <v>DE VET Joannes</v>
          </cell>
          <cell r="AL212">
            <v>8625</v>
          </cell>
          <cell r="AM212" t="str">
            <v>014/632372</v>
          </cell>
          <cell r="AN212" t="str">
            <v>0499/182340</v>
          </cell>
          <cell r="AO212">
            <v>239</v>
          </cell>
        </row>
        <row r="213">
          <cell r="AK213" t="str">
            <v>DE VILLE Freddy</v>
          </cell>
          <cell r="AL213">
            <v>9050</v>
          </cell>
          <cell r="AM213">
            <v>0</v>
          </cell>
          <cell r="AN213" t="str">
            <v>0497/645749</v>
          </cell>
          <cell r="AO213">
            <v>2622</v>
          </cell>
        </row>
        <row r="214">
          <cell r="AK214" t="str">
            <v>DE VISSCHER Gert</v>
          </cell>
          <cell r="AL214">
            <v>5097</v>
          </cell>
          <cell r="AM214" t="str">
            <v>03/3123595</v>
          </cell>
          <cell r="AN214" t="str">
            <v>0496/995077</v>
          </cell>
          <cell r="AO214">
            <v>241</v>
          </cell>
        </row>
        <row r="215">
          <cell r="AK215" t="str">
            <v>DE VISSER Bart</v>
          </cell>
          <cell r="AL215">
            <v>5471</v>
          </cell>
          <cell r="AM215">
            <v>0</v>
          </cell>
          <cell r="AN215">
            <v>0</v>
          </cell>
          <cell r="AO215">
            <v>2736</v>
          </cell>
        </row>
        <row r="216">
          <cell r="AK216" t="str">
            <v>DE VOCHT Guy</v>
          </cell>
          <cell r="AL216">
            <v>8363</v>
          </cell>
          <cell r="AM216" t="str">
            <v>03/6851148</v>
          </cell>
          <cell r="AN216" t="str">
            <v>0498/820721</v>
          </cell>
          <cell r="AO216">
            <v>242</v>
          </cell>
        </row>
        <row r="217">
          <cell r="AK217" t="str">
            <v>DE VOOGHT Jef</v>
          </cell>
          <cell r="AL217">
            <v>8364</v>
          </cell>
          <cell r="AM217" t="str">
            <v>014/217675</v>
          </cell>
          <cell r="AN217" t="str">
            <v>0475/908274</v>
          </cell>
          <cell r="AO217">
            <v>243</v>
          </cell>
        </row>
        <row r="218">
          <cell r="AK218" t="str">
            <v>DE VOS Sander</v>
          </cell>
          <cell r="AL218">
            <v>8365</v>
          </cell>
          <cell r="AM218">
            <v>0</v>
          </cell>
          <cell r="AN218" t="str">
            <v>0494/702243</v>
          </cell>
          <cell r="AO218">
            <v>246</v>
          </cell>
        </row>
        <row r="219">
          <cell r="AK219" t="str">
            <v>DE VRIES Hugo</v>
          </cell>
          <cell r="AL219">
            <v>1976</v>
          </cell>
          <cell r="AM219" t="str">
            <v>03/6697090</v>
          </cell>
          <cell r="AN219" t="str">
            <v>0476/540201</v>
          </cell>
          <cell r="AO219">
            <v>248</v>
          </cell>
        </row>
        <row r="220">
          <cell r="AK220" t="str">
            <v>DE WEZE Eddy</v>
          </cell>
          <cell r="AL220">
            <v>9361</v>
          </cell>
          <cell r="AM220">
            <v>0</v>
          </cell>
          <cell r="AN220" t="str">
            <v>0471/537.297</v>
          </cell>
          <cell r="AO220">
            <v>1630</v>
          </cell>
        </row>
        <row r="221">
          <cell r="AK221" t="str">
            <v>DE WIT Arne</v>
          </cell>
          <cell r="AL221">
            <v>9172</v>
          </cell>
          <cell r="AM221" t="str">
            <v>014/650118</v>
          </cell>
          <cell r="AN221" t="str">
            <v>0498/169453</v>
          </cell>
          <cell r="AO221">
            <v>1517</v>
          </cell>
        </row>
        <row r="222">
          <cell r="AK222" t="str">
            <v>DE WOLF Leo</v>
          </cell>
          <cell r="AL222">
            <v>8170</v>
          </cell>
          <cell r="AM222">
            <v>0</v>
          </cell>
          <cell r="AN222" t="str">
            <v>0484/502144</v>
          </cell>
          <cell r="AO222">
            <v>252</v>
          </cell>
        </row>
        <row r="223">
          <cell r="AK223" t="str">
            <v>DE ZWART Kay</v>
          </cell>
          <cell r="AL223">
            <v>8176</v>
          </cell>
          <cell r="AM223">
            <v>0</v>
          </cell>
          <cell r="AN223" t="str">
            <v>0031/640230411</v>
          </cell>
          <cell r="AO223">
            <v>254</v>
          </cell>
        </row>
        <row r="224">
          <cell r="AK224" t="str">
            <v>DEBIE Louis</v>
          </cell>
          <cell r="AL224">
            <v>8790</v>
          </cell>
          <cell r="AM224" t="str">
            <v>014/882623</v>
          </cell>
          <cell r="AN224" t="str">
            <v>0497/057926</v>
          </cell>
          <cell r="AO224">
            <v>1252</v>
          </cell>
        </row>
        <row r="225">
          <cell r="AK225" t="str">
            <v>DEBLOCK Marc</v>
          </cell>
          <cell r="AL225">
            <v>9343</v>
          </cell>
          <cell r="AM225">
            <v>0</v>
          </cell>
          <cell r="AN225" t="str">
            <v>0474/294230</v>
          </cell>
          <cell r="AO225">
            <v>1704</v>
          </cell>
        </row>
        <row r="226">
          <cell r="AK226" t="str">
            <v>DECKX  Amelie</v>
          </cell>
          <cell r="AL226">
            <v>8319</v>
          </cell>
          <cell r="AM226" t="str">
            <v>014/450922</v>
          </cell>
          <cell r="AN226" t="str">
            <v>0479/716392</v>
          </cell>
          <cell r="AO226">
            <v>256</v>
          </cell>
        </row>
        <row r="227">
          <cell r="AK227" t="str">
            <v>DECKX Guido</v>
          </cell>
          <cell r="AL227">
            <v>8924</v>
          </cell>
          <cell r="AM227">
            <v>0</v>
          </cell>
          <cell r="AN227" t="str">
            <v>0495/281036</v>
          </cell>
          <cell r="AO227">
            <v>1345</v>
          </cell>
        </row>
        <row r="228">
          <cell r="AK228" t="str">
            <v>DECLERCQ Billy</v>
          </cell>
          <cell r="AL228">
            <v>9390</v>
          </cell>
          <cell r="AM228">
            <v>0</v>
          </cell>
          <cell r="AN228" t="str">
            <v>077/676966</v>
          </cell>
          <cell r="AO228">
            <v>1622</v>
          </cell>
        </row>
        <row r="229">
          <cell r="AK229" t="str">
            <v>DEJAEGHER Rudy</v>
          </cell>
          <cell r="AL229">
            <v>9255</v>
          </cell>
          <cell r="AM229">
            <v>0</v>
          </cell>
          <cell r="AN229">
            <v>0</v>
          </cell>
          <cell r="AO229">
            <v>2738</v>
          </cell>
        </row>
        <row r="230">
          <cell r="AK230" t="str">
            <v>DELAET René</v>
          </cell>
          <cell r="AL230">
            <v>7566</v>
          </cell>
          <cell r="AM230" t="str">
            <v>03/4570824</v>
          </cell>
          <cell r="AN230" t="str">
            <v>0496/473396</v>
          </cell>
          <cell r="AO230">
            <v>258</v>
          </cell>
        </row>
        <row r="231">
          <cell r="AK231" t="str">
            <v>DELMEZ Dirk</v>
          </cell>
          <cell r="AL231">
            <v>2208</v>
          </cell>
          <cell r="AM231">
            <v>0</v>
          </cell>
          <cell r="AN231" t="str">
            <v>0476/295309</v>
          </cell>
          <cell r="AO231">
            <v>259</v>
          </cell>
        </row>
        <row r="232">
          <cell r="AK232" t="str">
            <v>DEMEYER Hubert</v>
          </cell>
          <cell r="AL232">
            <v>9389</v>
          </cell>
          <cell r="AM232">
            <v>0</v>
          </cell>
          <cell r="AN232">
            <v>0</v>
          </cell>
          <cell r="AO232">
            <v>1664</v>
          </cell>
        </row>
        <row r="233">
          <cell r="AK233" t="str">
            <v>DEMMING Adri</v>
          </cell>
          <cell r="AL233">
            <v>9362</v>
          </cell>
          <cell r="AM233">
            <v>0</v>
          </cell>
          <cell r="AN233" t="str">
            <v>0031/624236687</v>
          </cell>
          <cell r="AO233">
            <v>1628</v>
          </cell>
        </row>
        <row r="234">
          <cell r="AK234" t="str">
            <v>DEMOLDER Jaak</v>
          </cell>
          <cell r="AL234">
            <v>1668</v>
          </cell>
          <cell r="AM234" t="str">
            <v>014/312994</v>
          </cell>
          <cell r="AN234">
            <v>0</v>
          </cell>
          <cell r="AO234">
            <v>1189</v>
          </cell>
        </row>
        <row r="235">
          <cell r="AK235" t="str">
            <v>DEMUYER Walter</v>
          </cell>
          <cell r="AL235">
            <v>9906</v>
          </cell>
          <cell r="AM235">
            <v>0</v>
          </cell>
          <cell r="AN235" t="str">
            <v>0498/769055</v>
          </cell>
          <cell r="AO235">
            <v>2390</v>
          </cell>
        </row>
        <row r="236">
          <cell r="AK236" t="str">
            <v>DEMUYNCK Wim</v>
          </cell>
          <cell r="AL236">
            <v>1334</v>
          </cell>
          <cell r="AM236">
            <v>0</v>
          </cell>
          <cell r="AN236" t="str">
            <v>0478/626819</v>
          </cell>
          <cell r="AO236">
            <v>262</v>
          </cell>
        </row>
        <row r="237">
          <cell r="AK237" t="str">
            <v>DENISSEN Ivo</v>
          </cell>
          <cell r="AL237">
            <v>2020</v>
          </cell>
          <cell r="AM237">
            <v>0</v>
          </cell>
          <cell r="AN237" t="str">
            <v>0494/748965</v>
          </cell>
          <cell r="AO237">
            <v>264</v>
          </cell>
        </row>
        <row r="238">
          <cell r="AK238" t="str">
            <v>DENS Robby</v>
          </cell>
          <cell r="AL238">
            <v>8754</v>
          </cell>
          <cell r="AM238">
            <v>0</v>
          </cell>
          <cell r="AN238" t="str">
            <v>0476/239596</v>
          </cell>
          <cell r="AO238">
            <v>1214</v>
          </cell>
        </row>
        <row r="239">
          <cell r="AK239" t="str">
            <v>DEPOOTER Luc</v>
          </cell>
          <cell r="AL239">
            <v>6259</v>
          </cell>
          <cell r="AM239">
            <v>0</v>
          </cell>
          <cell r="AN239" t="str">
            <v>0483/589075</v>
          </cell>
          <cell r="AO239">
            <v>265</v>
          </cell>
        </row>
        <row r="240">
          <cell r="AK240" t="str">
            <v>DEVOGHT Tony</v>
          </cell>
          <cell r="AL240">
            <v>5912</v>
          </cell>
          <cell r="AM240">
            <v>0</v>
          </cell>
          <cell r="AN240" t="str">
            <v>0479/372288</v>
          </cell>
          <cell r="AO240">
            <v>269</v>
          </cell>
        </row>
        <row r="241">
          <cell r="AK241" t="str">
            <v>DEWACHTER Danny</v>
          </cell>
          <cell r="AL241">
            <v>9552</v>
          </cell>
          <cell r="AM241">
            <v>0</v>
          </cell>
          <cell r="AN241" t="str">
            <v>0493 70 33 47</v>
          </cell>
          <cell r="AO241">
            <v>1956</v>
          </cell>
        </row>
        <row r="242">
          <cell r="AK242" t="str">
            <v>DEWACHTER Nicky</v>
          </cell>
          <cell r="AL242">
            <v>9549</v>
          </cell>
          <cell r="AM242">
            <v>0</v>
          </cell>
          <cell r="AN242" t="str">
            <v xml:space="preserve">0474 82 33 91 </v>
          </cell>
          <cell r="AO242">
            <v>1959</v>
          </cell>
        </row>
        <row r="243">
          <cell r="AK243" t="str">
            <v>DICTUS Wesley</v>
          </cell>
          <cell r="AL243">
            <v>9544</v>
          </cell>
          <cell r="AM243" t="str">
            <v>03/2988418</v>
          </cell>
          <cell r="AN243" t="str">
            <v>0497/039740</v>
          </cell>
          <cell r="AO243">
            <v>1831</v>
          </cell>
        </row>
        <row r="244">
          <cell r="AK244" t="str">
            <v>DIELIS Ludo</v>
          </cell>
          <cell r="AL244">
            <v>1303</v>
          </cell>
          <cell r="AM244" t="str">
            <v>03/6363866</v>
          </cell>
          <cell r="AN244" t="str">
            <v>0498/520220</v>
          </cell>
          <cell r="AO244">
            <v>272</v>
          </cell>
        </row>
        <row r="245">
          <cell r="AK245" t="str">
            <v>DIELTJENS Dirk</v>
          </cell>
          <cell r="AL245">
            <v>5050</v>
          </cell>
          <cell r="AM245" t="str">
            <v>03/4805667</v>
          </cell>
          <cell r="AN245" t="str">
            <v>0475/781354</v>
          </cell>
          <cell r="AO245">
            <v>273</v>
          </cell>
        </row>
        <row r="246">
          <cell r="AK246" t="str">
            <v>DIERCKX Eric</v>
          </cell>
          <cell r="AL246">
            <v>8016</v>
          </cell>
          <cell r="AM246">
            <v>0</v>
          </cell>
          <cell r="AN246" t="str">
            <v>0474/621725</v>
          </cell>
          <cell r="AO246">
            <v>1909</v>
          </cell>
        </row>
        <row r="247">
          <cell r="AK247" t="str">
            <v>DIERCKX Ken</v>
          </cell>
          <cell r="AL247">
            <v>8015</v>
          </cell>
          <cell r="AM247">
            <v>0</v>
          </cell>
          <cell r="AN247" t="str">
            <v>0474/621725</v>
          </cell>
          <cell r="AO247">
            <v>275</v>
          </cell>
        </row>
        <row r="248">
          <cell r="AK248" t="str">
            <v>DIERCKX Roger</v>
          </cell>
          <cell r="AL248">
            <v>9871</v>
          </cell>
          <cell r="AM248">
            <v>0</v>
          </cell>
          <cell r="AN248" t="str">
            <v>0476/995052</v>
          </cell>
          <cell r="AO248">
            <v>2616</v>
          </cell>
        </row>
        <row r="249">
          <cell r="AK249" t="str">
            <v>DOGAN Yilmaz</v>
          </cell>
          <cell r="AL249">
            <v>5502</v>
          </cell>
          <cell r="AM249">
            <v>0</v>
          </cell>
          <cell r="AN249" t="str">
            <v>0474-561585</v>
          </cell>
          <cell r="AO249">
            <v>1864</v>
          </cell>
        </row>
        <row r="250">
          <cell r="AK250" t="str">
            <v>DOM Davy</v>
          </cell>
          <cell r="AL250">
            <v>8181</v>
          </cell>
          <cell r="AM250">
            <v>0</v>
          </cell>
          <cell r="AN250" t="str">
            <v>0495/408109</v>
          </cell>
          <cell r="AO250">
            <v>280</v>
          </cell>
        </row>
        <row r="251">
          <cell r="AK251" t="str">
            <v>DOM Marc</v>
          </cell>
          <cell r="AL251">
            <v>9383</v>
          </cell>
          <cell r="AM251">
            <v>0</v>
          </cell>
          <cell r="AN251" t="str">
            <v>0497/893493</v>
          </cell>
          <cell r="AO251">
            <v>1683</v>
          </cell>
        </row>
        <row r="252">
          <cell r="AK252" t="str">
            <v>DOM Philippe</v>
          </cell>
          <cell r="AL252">
            <v>9041</v>
          </cell>
          <cell r="AM252">
            <v>0</v>
          </cell>
          <cell r="AN252" t="str">
            <v>0495/100090</v>
          </cell>
          <cell r="AO252">
            <v>1681</v>
          </cell>
        </row>
        <row r="253">
          <cell r="AK253" t="str">
            <v>DOM Walter</v>
          </cell>
          <cell r="AL253">
            <v>9876</v>
          </cell>
          <cell r="AM253" t="str">
            <v>03/4110200</v>
          </cell>
          <cell r="AN253" t="str">
            <v>0477/655587</v>
          </cell>
          <cell r="AO253">
            <v>2609</v>
          </cell>
        </row>
        <row r="254">
          <cell r="AK254" t="str">
            <v>DON PORTO CARERO Sonja</v>
          </cell>
          <cell r="AL254">
            <v>9325</v>
          </cell>
          <cell r="AM254" t="str">
            <v>014/450135</v>
          </cell>
          <cell r="AN254" t="str">
            <v>0494/702697</v>
          </cell>
          <cell r="AO254">
            <v>1691</v>
          </cell>
        </row>
        <row r="255">
          <cell r="AK255" t="str">
            <v>DONKERS Henri</v>
          </cell>
          <cell r="AL255">
            <v>9058</v>
          </cell>
          <cell r="AM255">
            <v>0</v>
          </cell>
          <cell r="AN255">
            <v>0</v>
          </cell>
          <cell r="AO255">
            <v>2716</v>
          </cell>
        </row>
        <row r="256">
          <cell r="AK256" t="str">
            <v>DONNE Roger</v>
          </cell>
          <cell r="AL256">
            <v>7564</v>
          </cell>
          <cell r="AM256" t="str">
            <v>03/3246152</v>
          </cell>
          <cell r="AN256" t="str">
            <v>0479/713882</v>
          </cell>
          <cell r="AO256">
            <v>283</v>
          </cell>
        </row>
        <row r="257">
          <cell r="AK257" t="str">
            <v>DONVIL Marc</v>
          </cell>
          <cell r="AL257">
            <v>2626</v>
          </cell>
          <cell r="AM257">
            <v>0</v>
          </cell>
          <cell r="AN257">
            <v>0</v>
          </cell>
          <cell r="AO257">
            <v>2734</v>
          </cell>
        </row>
        <row r="258">
          <cell r="AK258" t="str">
            <v>DRESEN Gilbert</v>
          </cell>
          <cell r="AL258">
            <v>8375</v>
          </cell>
          <cell r="AM258" t="str">
            <v>03/4806383</v>
          </cell>
          <cell r="AN258" t="str">
            <v>0494/606178</v>
          </cell>
          <cell r="AO258">
            <v>284</v>
          </cell>
        </row>
        <row r="259">
          <cell r="AK259" t="str">
            <v>DRESSELAERTS Wilfried</v>
          </cell>
          <cell r="AL259">
            <v>7490</v>
          </cell>
          <cell r="AM259" t="str">
            <v>014/427519</v>
          </cell>
          <cell r="AN259">
            <v>0</v>
          </cell>
          <cell r="AO259">
            <v>287</v>
          </cell>
        </row>
        <row r="260">
          <cell r="AK260" t="str">
            <v>DUJARDIN Maurice</v>
          </cell>
          <cell r="AL260">
            <v>8602</v>
          </cell>
          <cell r="AM260">
            <v>0</v>
          </cell>
          <cell r="AN260" t="str">
            <v>0477/628580</v>
          </cell>
          <cell r="AO260">
            <v>290</v>
          </cell>
        </row>
        <row r="261">
          <cell r="AK261" t="str">
            <v>DUMEZ Frans</v>
          </cell>
          <cell r="AL261">
            <v>8707</v>
          </cell>
          <cell r="AM261" t="str">
            <v>03/8256729</v>
          </cell>
          <cell r="AN261" t="str">
            <v>0475/606606</v>
          </cell>
          <cell r="AO261">
            <v>291</v>
          </cell>
        </row>
        <row r="262">
          <cell r="AK262" t="str">
            <v>DUPONT Dave</v>
          </cell>
          <cell r="AL262">
            <v>9661</v>
          </cell>
          <cell r="AM262">
            <v>0</v>
          </cell>
          <cell r="AN262" t="str">
            <v>0493/067322</v>
          </cell>
          <cell r="AO262">
            <v>2593</v>
          </cell>
        </row>
        <row r="263">
          <cell r="AK263" t="str">
            <v>DURWAEL Mik</v>
          </cell>
          <cell r="AL263">
            <v>9846</v>
          </cell>
          <cell r="AM263">
            <v>0</v>
          </cell>
          <cell r="AN263" t="str">
            <v>0468/158111</v>
          </cell>
          <cell r="AO263">
            <v>2627</v>
          </cell>
        </row>
        <row r="264">
          <cell r="AK264" t="str">
            <v>DUVAL  Joeri</v>
          </cell>
          <cell r="AL264">
            <v>9786</v>
          </cell>
          <cell r="AM264">
            <v>0</v>
          </cell>
          <cell r="AN264" t="str">
            <v>0499/237391</v>
          </cell>
          <cell r="AO264">
            <v>2684</v>
          </cell>
        </row>
        <row r="265">
          <cell r="AK265" t="str">
            <v>EBEN Gerard</v>
          </cell>
          <cell r="AL265">
            <v>6841</v>
          </cell>
          <cell r="AM265">
            <v>0</v>
          </cell>
          <cell r="AN265" t="str">
            <v>0486/796948</v>
          </cell>
          <cell r="AO265">
            <v>1353</v>
          </cell>
        </row>
        <row r="266">
          <cell r="AK266" t="str">
            <v>EELEN Bryan</v>
          </cell>
          <cell r="AL266">
            <v>8987</v>
          </cell>
          <cell r="AM266" t="str">
            <v>014/704287</v>
          </cell>
          <cell r="AN266" t="str">
            <v>0485/370720</v>
          </cell>
          <cell r="AO266">
            <v>1427</v>
          </cell>
        </row>
        <row r="267">
          <cell r="AK267" t="str">
            <v>EELEN Patrick</v>
          </cell>
          <cell r="AL267">
            <v>9375</v>
          </cell>
          <cell r="AM267" t="str">
            <v>014/704287</v>
          </cell>
          <cell r="AN267" t="str">
            <v>0485/370720</v>
          </cell>
          <cell r="AO267">
            <v>1618</v>
          </cell>
        </row>
        <row r="268">
          <cell r="AK268" t="str">
            <v>EELEN Thieme</v>
          </cell>
          <cell r="AL268">
            <v>9540</v>
          </cell>
          <cell r="AM268" t="str">
            <v>014/725856</v>
          </cell>
          <cell r="AN268" t="str">
            <v>0475/776139</v>
          </cell>
          <cell r="AO268">
            <v>1841</v>
          </cell>
        </row>
        <row r="269">
          <cell r="AK269" t="str">
            <v>EESTERMANS Eric</v>
          </cell>
          <cell r="AL269">
            <v>9976</v>
          </cell>
          <cell r="AM269">
            <v>0</v>
          </cell>
          <cell r="AN269" t="str">
            <v>0475/313664</v>
          </cell>
          <cell r="AO269">
            <v>2742</v>
          </cell>
        </row>
        <row r="270">
          <cell r="AK270" t="str">
            <v>EMBRECHTS Walter</v>
          </cell>
          <cell r="AL270">
            <v>5835</v>
          </cell>
          <cell r="AM270">
            <v>0</v>
          </cell>
          <cell r="AN270" t="str">
            <v>0485/946464</v>
          </cell>
          <cell r="AO270">
            <v>293</v>
          </cell>
        </row>
        <row r="271">
          <cell r="AK271" t="str">
            <v>ENGELS Jimmy</v>
          </cell>
          <cell r="AL271">
            <v>7136</v>
          </cell>
          <cell r="AM271">
            <v>0</v>
          </cell>
          <cell r="AN271" t="str">
            <v>0476/346683</v>
          </cell>
          <cell r="AO271">
            <v>294</v>
          </cell>
        </row>
        <row r="272">
          <cell r="AK272" t="str">
            <v>EUGENE Christiaan</v>
          </cell>
          <cell r="AL272">
            <v>9102</v>
          </cell>
          <cell r="AM272">
            <v>0</v>
          </cell>
          <cell r="AN272">
            <v>0</v>
          </cell>
          <cell r="AO272">
            <v>2724</v>
          </cell>
        </row>
        <row r="273">
          <cell r="AK273" t="str">
            <v>EUGENE Vincent</v>
          </cell>
          <cell r="AL273">
            <v>8171</v>
          </cell>
          <cell r="AM273">
            <v>0</v>
          </cell>
          <cell r="AN273" t="str">
            <v>0474/821890</v>
          </cell>
          <cell r="AO273">
            <v>295</v>
          </cell>
        </row>
        <row r="274">
          <cell r="AK274" t="str">
            <v>EVERAERT Etienne</v>
          </cell>
          <cell r="AL274">
            <v>9233</v>
          </cell>
          <cell r="AM274">
            <v>0</v>
          </cell>
          <cell r="AN274" t="str">
            <v>0499/774573</v>
          </cell>
          <cell r="AO274">
            <v>1575</v>
          </cell>
        </row>
        <row r="275">
          <cell r="AK275" t="str">
            <v>EVERAERT Roger</v>
          </cell>
          <cell r="AL275">
            <v>4640</v>
          </cell>
          <cell r="AM275">
            <v>0</v>
          </cell>
          <cell r="AN275" t="str">
            <v>0485/531886</v>
          </cell>
          <cell r="AO275">
            <v>297</v>
          </cell>
        </row>
        <row r="276">
          <cell r="AK276" t="str">
            <v>EVERS Chris</v>
          </cell>
          <cell r="AL276">
            <v>6842</v>
          </cell>
          <cell r="AM276">
            <v>0</v>
          </cell>
          <cell r="AN276" t="str">
            <v>0498/115572</v>
          </cell>
          <cell r="AO276">
            <v>2765</v>
          </cell>
        </row>
        <row r="277">
          <cell r="AK277" t="str">
            <v>EYCKENS Christophe</v>
          </cell>
          <cell r="AL277">
            <v>9249</v>
          </cell>
          <cell r="AM277">
            <v>0</v>
          </cell>
          <cell r="AN277" t="str">
            <v>0473/245071</v>
          </cell>
          <cell r="AO277">
            <v>1587</v>
          </cell>
        </row>
        <row r="278">
          <cell r="AK278" t="str">
            <v>EYCKMANS Kevin</v>
          </cell>
          <cell r="AL278">
            <v>9851</v>
          </cell>
          <cell r="AM278">
            <v>0</v>
          </cell>
          <cell r="AN278" t="str">
            <v>04972/13119</v>
          </cell>
          <cell r="AO278">
            <v>2601</v>
          </cell>
        </row>
        <row r="279">
          <cell r="AK279" t="str">
            <v>EYSERMANS Jozef</v>
          </cell>
          <cell r="AL279">
            <v>1670</v>
          </cell>
          <cell r="AM279" t="str">
            <v>014/435861</v>
          </cell>
          <cell r="AN279" t="str">
            <v>0499/741419</v>
          </cell>
          <cell r="AO279">
            <v>300</v>
          </cell>
        </row>
        <row r="280">
          <cell r="AK280" t="str">
            <v>FAES Ivo</v>
          </cell>
          <cell r="AL280">
            <v>6857</v>
          </cell>
          <cell r="AM280">
            <v>0</v>
          </cell>
          <cell r="AN280" t="str">
            <v>0474/820617</v>
          </cell>
          <cell r="AO280">
            <v>302</v>
          </cell>
        </row>
        <row r="281">
          <cell r="AK281" t="str">
            <v>FRANCK Rudi</v>
          </cell>
          <cell r="AL281">
            <v>9883</v>
          </cell>
          <cell r="AM281">
            <v>0</v>
          </cell>
          <cell r="AN281" t="str">
            <v>0475/902306</v>
          </cell>
          <cell r="AO281">
            <v>2657</v>
          </cell>
        </row>
        <row r="282">
          <cell r="AK282" t="str">
            <v>FRANSEN Herman</v>
          </cell>
          <cell r="AL282">
            <v>1945</v>
          </cell>
          <cell r="AM282" t="str">
            <v>03/3840509</v>
          </cell>
          <cell r="AN282" t="str">
            <v>0474/736362</v>
          </cell>
          <cell r="AO282">
            <v>308</v>
          </cell>
        </row>
        <row r="283">
          <cell r="AK283" t="str">
            <v>FRIJTERS Hans</v>
          </cell>
          <cell r="AL283">
            <v>5863</v>
          </cell>
          <cell r="AM283" t="str">
            <v>03/3151941</v>
          </cell>
          <cell r="AN283">
            <v>0</v>
          </cell>
          <cell r="AO283">
            <v>309</v>
          </cell>
        </row>
        <row r="284">
          <cell r="AK284" t="str">
            <v>FUSTIAN Fernando</v>
          </cell>
          <cell r="AL284">
            <v>4981</v>
          </cell>
          <cell r="AM284" t="str">
            <v>015/412484</v>
          </cell>
          <cell r="AN284" t="str">
            <v>0474/729342</v>
          </cell>
          <cell r="AO284">
            <v>310</v>
          </cell>
        </row>
        <row r="285">
          <cell r="AK285" t="str">
            <v>FYNAERTS Andre</v>
          </cell>
          <cell r="AL285">
            <v>9234</v>
          </cell>
          <cell r="AM285" t="str">
            <v>03/482 24 51</v>
          </cell>
          <cell r="AN285" t="str">
            <v>0479/829616</v>
          </cell>
          <cell r="AO285">
            <v>1571</v>
          </cell>
        </row>
        <row r="286">
          <cell r="AK286" t="str">
            <v>GABRIELS Eddy</v>
          </cell>
          <cell r="AL286">
            <v>1981</v>
          </cell>
          <cell r="AM286" t="str">
            <v>03/3116854</v>
          </cell>
          <cell r="AN286" t="str">
            <v>0478/449781</v>
          </cell>
          <cell r="AO286">
            <v>312</v>
          </cell>
        </row>
        <row r="287">
          <cell r="AK287" t="str">
            <v>GARITTE Gustaaf</v>
          </cell>
          <cell r="AL287">
            <v>7543</v>
          </cell>
          <cell r="AM287">
            <v>0</v>
          </cell>
          <cell r="AN287" t="str">
            <v>0485/765649</v>
          </cell>
          <cell r="AO287">
            <v>1372</v>
          </cell>
        </row>
        <row r="288">
          <cell r="AK288" t="str">
            <v>GEENTJENS Gust</v>
          </cell>
          <cell r="AL288">
            <v>8381</v>
          </cell>
          <cell r="AM288">
            <v>0</v>
          </cell>
          <cell r="AN288" t="str">
            <v>0497/744067</v>
          </cell>
          <cell r="AO288">
            <v>316</v>
          </cell>
        </row>
        <row r="289">
          <cell r="AK289" t="str">
            <v>GEERAERTS Georges</v>
          </cell>
          <cell r="AL289">
            <v>2656</v>
          </cell>
          <cell r="AM289" t="str">
            <v>016/607304</v>
          </cell>
          <cell r="AN289" t="str">
            <v>0491/367558</v>
          </cell>
          <cell r="AO289">
            <v>1274</v>
          </cell>
        </row>
        <row r="290">
          <cell r="AK290" t="str">
            <v>GEERAERTS Gustaaf</v>
          </cell>
          <cell r="AL290">
            <v>1528</v>
          </cell>
          <cell r="AM290" t="str">
            <v>015/339153</v>
          </cell>
          <cell r="AN290" t="str">
            <v>0477/280473</v>
          </cell>
          <cell r="AO290">
            <v>317</v>
          </cell>
        </row>
        <row r="291">
          <cell r="AK291" t="str">
            <v>GEERS Dirk</v>
          </cell>
          <cell r="AL291">
            <v>9551</v>
          </cell>
          <cell r="AM291">
            <v>0</v>
          </cell>
          <cell r="AN291" t="str">
            <v>0493 56 18 83</v>
          </cell>
          <cell r="AO291">
            <v>1957</v>
          </cell>
        </row>
        <row r="292">
          <cell r="AK292" t="str">
            <v>GEERTS Steven</v>
          </cell>
          <cell r="AL292">
            <v>7585</v>
          </cell>
          <cell r="AM292" t="str">
            <v>014/716705</v>
          </cell>
          <cell r="AN292" t="str">
            <v>0476/424102</v>
          </cell>
          <cell r="AO292">
            <v>320</v>
          </cell>
        </row>
        <row r="293">
          <cell r="AK293" t="str">
            <v>GERRITSEN Rudy</v>
          </cell>
          <cell r="AL293">
            <v>9912</v>
          </cell>
          <cell r="AM293">
            <v>0</v>
          </cell>
          <cell r="AN293">
            <v>0</v>
          </cell>
          <cell r="AO293">
            <v>2633</v>
          </cell>
        </row>
        <row r="294">
          <cell r="AK294" t="str">
            <v>GEUDENS Ludo</v>
          </cell>
          <cell r="AL294">
            <v>9861</v>
          </cell>
          <cell r="AM294">
            <v>0</v>
          </cell>
          <cell r="AN294" t="str">
            <v>0497/322305</v>
          </cell>
          <cell r="AO294">
            <v>2605</v>
          </cell>
        </row>
        <row r="295">
          <cell r="AK295" t="str">
            <v>GEVERS Nick</v>
          </cell>
          <cell r="AL295">
            <v>7729</v>
          </cell>
          <cell r="AM295">
            <v>0</v>
          </cell>
          <cell r="AN295" t="str">
            <v>0477/709764</v>
          </cell>
          <cell r="AO295">
            <v>323</v>
          </cell>
        </row>
        <row r="296">
          <cell r="AK296" t="str">
            <v>GEYPEN Vital</v>
          </cell>
          <cell r="AL296">
            <v>9104</v>
          </cell>
          <cell r="AM296">
            <v>0</v>
          </cell>
          <cell r="AN296" t="str">
            <v>014/816374</v>
          </cell>
          <cell r="AO296">
            <v>2726</v>
          </cell>
        </row>
        <row r="297">
          <cell r="AK297" t="str">
            <v>GEYSEN Danny</v>
          </cell>
          <cell r="AL297">
            <v>1265</v>
          </cell>
          <cell r="AM297">
            <v>0</v>
          </cell>
          <cell r="AN297" t="str">
            <v>0494/302425</v>
          </cell>
          <cell r="AO297">
            <v>1221</v>
          </cell>
        </row>
        <row r="298">
          <cell r="AK298" t="str">
            <v>GEYSEN Ken</v>
          </cell>
          <cell r="AL298">
            <v>9665</v>
          </cell>
          <cell r="AM298">
            <v>0</v>
          </cell>
          <cell r="AN298" t="str">
            <v>0495/32 06 26</v>
          </cell>
          <cell r="AO298">
            <v>2408</v>
          </cell>
        </row>
        <row r="299">
          <cell r="AK299" t="str">
            <v>GIELIS Arie</v>
          </cell>
          <cell r="AL299">
            <v>8778</v>
          </cell>
          <cell r="AM299">
            <v>0</v>
          </cell>
          <cell r="AN299" t="str">
            <v>0472/378135</v>
          </cell>
          <cell r="AO299">
            <v>1236</v>
          </cell>
        </row>
        <row r="300">
          <cell r="AK300" t="str">
            <v>GIJS Freddy</v>
          </cell>
          <cell r="AL300">
            <v>1799</v>
          </cell>
          <cell r="AM300" t="str">
            <v>014/451286</v>
          </cell>
          <cell r="AN300" t="str">
            <v>0472/752618</v>
          </cell>
          <cell r="AO300">
            <v>325</v>
          </cell>
        </row>
        <row r="301">
          <cell r="AK301" t="str">
            <v>GIJS Jozef</v>
          </cell>
          <cell r="AL301">
            <v>1800</v>
          </cell>
          <cell r="AM301">
            <v>0</v>
          </cell>
          <cell r="AN301" t="str">
            <v>0487/407700</v>
          </cell>
          <cell r="AO301">
            <v>326</v>
          </cell>
        </row>
        <row r="302">
          <cell r="AK302" t="str">
            <v>GIJSBRECHTS Patrick</v>
          </cell>
          <cell r="AL302">
            <v>1982</v>
          </cell>
          <cell r="AM302">
            <v>0</v>
          </cell>
          <cell r="AN302" t="str">
            <v>0473/970391</v>
          </cell>
          <cell r="AO302">
            <v>1491</v>
          </cell>
        </row>
        <row r="303">
          <cell r="AK303" t="str">
            <v>GIJSELS Jozef</v>
          </cell>
          <cell r="AL303">
            <v>1304</v>
          </cell>
          <cell r="AM303" t="str">
            <v>016/656622</v>
          </cell>
          <cell r="AN303">
            <v>0</v>
          </cell>
          <cell r="AO303">
            <v>327</v>
          </cell>
        </row>
        <row r="304">
          <cell r="AK304" t="str">
            <v>GIJZEN Bonny</v>
          </cell>
          <cell r="AL304">
            <v>8384</v>
          </cell>
          <cell r="AM304">
            <v>0</v>
          </cell>
          <cell r="AN304" t="str">
            <v>0031/655689970</v>
          </cell>
          <cell r="AO304">
            <v>328</v>
          </cell>
        </row>
        <row r="305">
          <cell r="AK305" t="str">
            <v>GILOPS Philip</v>
          </cell>
          <cell r="AL305">
            <v>1892</v>
          </cell>
          <cell r="AM305" t="str">
            <v>014/436557</v>
          </cell>
          <cell r="AN305">
            <v>0</v>
          </cell>
          <cell r="AO305">
            <v>330</v>
          </cell>
        </row>
        <row r="306">
          <cell r="AK306" t="str">
            <v>GODDEFROY Guido</v>
          </cell>
          <cell r="AL306">
            <v>8386</v>
          </cell>
          <cell r="AM306">
            <v>0</v>
          </cell>
          <cell r="AN306" t="str">
            <v>0486/472694</v>
          </cell>
          <cell r="AO306">
            <v>1610</v>
          </cell>
        </row>
        <row r="307">
          <cell r="AK307" t="str">
            <v>GOETSCHALCK Jozef</v>
          </cell>
          <cell r="AL307">
            <v>3264</v>
          </cell>
          <cell r="AM307">
            <v>0</v>
          </cell>
          <cell r="AN307">
            <v>0</v>
          </cell>
          <cell r="AO307">
            <v>1797</v>
          </cell>
        </row>
        <row r="308">
          <cell r="AK308" t="str">
            <v>GOETSCHALCKX Guido</v>
          </cell>
          <cell r="AL308">
            <v>8828</v>
          </cell>
          <cell r="AM308" t="str">
            <v>03/3158302</v>
          </cell>
          <cell r="AN308" t="str">
            <v>0486/128095</v>
          </cell>
          <cell r="AO308">
            <v>1288</v>
          </cell>
        </row>
        <row r="309">
          <cell r="AK309" t="str">
            <v>GOETSCHALCKX Jan</v>
          </cell>
          <cell r="AL309">
            <v>5737</v>
          </cell>
          <cell r="AM309">
            <v>0</v>
          </cell>
          <cell r="AN309" t="str">
            <v>0496/616779</v>
          </cell>
          <cell r="AO309">
            <v>1703</v>
          </cell>
        </row>
        <row r="310">
          <cell r="AK310" t="str">
            <v>GOLDBERG Robert</v>
          </cell>
          <cell r="AL310">
            <v>9159</v>
          </cell>
          <cell r="AM310" t="str">
            <v>03/4557351</v>
          </cell>
          <cell r="AN310" t="str">
            <v>0476/595038</v>
          </cell>
          <cell r="AO310">
            <v>1508</v>
          </cell>
        </row>
        <row r="311">
          <cell r="AK311" t="str">
            <v>GONÇALVES Jorge</v>
          </cell>
          <cell r="AL311">
            <v>7949</v>
          </cell>
          <cell r="AM311" t="str">
            <v>03/2396009</v>
          </cell>
          <cell r="AN311" t="str">
            <v>0475/555323</v>
          </cell>
          <cell r="AO311">
            <v>340</v>
          </cell>
        </row>
        <row r="312">
          <cell r="AK312" t="str">
            <v>GONZALEZ Pedro</v>
          </cell>
          <cell r="AL312">
            <v>4998</v>
          </cell>
          <cell r="AM312">
            <v>0</v>
          </cell>
          <cell r="AN312" t="str">
            <v>0494/636080</v>
          </cell>
          <cell r="AO312">
            <v>1574</v>
          </cell>
        </row>
        <row r="313">
          <cell r="AK313" t="str">
            <v>GOORMANS Kim</v>
          </cell>
          <cell r="AL313">
            <v>9026</v>
          </cell>
          <cell r="AM313">
            <v>0</v>
          </cell>
          <cell r="AN313" t="str">
            <v>0498/549124</v>
          </cell>
          <cell r="AO313">
            <v>1392</v>
          </cell>
        </row>
        <row r="314">
          <cell r="AK314" t="str">
            <v>GOOSSENS Gommaar</v>
          </cell>
          <cell r="AL314">
            <v>8000</v>
          </cell>
          <cell r="AM314" t="str">
            <v>014/23.47.77</v>
          </cell>
          <cell r="AN314" t="str">
            <v>0497/329412</v>
          </cell>
          <cell r="AO314">
            <v>342</v>
          </cell>
        </row>
        <row r="315">
          <cell r="AK315" t="str">
            <v>GOOSSENS Walter</v>
          </cell>
          <cell r="AL315">
            <v>5889</v>
          </cell>
          <cell r="AM315">
            <v>0</v>
          </cell>
          <cell r="AN315" t="str">
            <v>0479/425241</v>
          </cell>
          <cell r="AO315">
            <v>343</v>
          </cell>
        </row>
        <row r="316">
          <cell r="AK316" t="str">
            <v>GORREBEECK Tim</v>
          </cell>
          <cell r="AL316">
            <v>8598</v>
          </cell>
          <cell r="AM316">
            <v>0</v>
          </cell>
          <cell r="AN316" t="str">
            <v>0495/498577</v>
          </cell>
          <cell r="AO316">
            <v>346</v>
          </cell>
        </row>
        <row r="317">
          <cell r="AK317" t="str">
            <v>GORREMANS Marcel</v>
          </cell>
          <cell r="AL317">
            <v>9451</v>
          </cell>
          <cell r="AM317" t="str">
            <v>014/70.04.07</v>
          </cell>
          <cell r="AN317">
            <v>0</v>
          </cell>
          <cell r="AO317">
            <v>2414</v>
          </cell>
        </row>
        <row r="318">
          <cell r="AK318" t="str">
            <v>GOYSENS Eddy</v>
          </cell>
          <cell r="AL318">
            <v>9877</v>
          </cell>
          <cell r="AM318">
            <v>0</v>
          </cell>
          <cell r="AN318" t="str">
            <v>0479/515396</v>
          </cell>
          <cell r="AO318">
            <v>2608</v>
          </cell>
        </row>
        <row r="319">
          <cell r="AK319" t="str">
            <v>GOYVAERTS Frans</v>
          </cell>
          <cell r="AL319">
            <v>1505</v>
          </cell>
          <cell r="AM319" t="str">
            <v>03/4823050</v>
          </cell>
          <cell r="AN319">
            <v>0</v>
          </cell>
          <cell r="AO319">
            <v>1838</v>
          </cell>
        </row>
        <row r="320">
          <cell r="AK320" t="str">
            <v>GOYVAERTS Louis</v>
          </cell>
          <cell r="AL320">
            <v>1392</v>
          </cell>
          <cell r="AM320" t="str">
            <v>015/756121</v>
          </cell>
          <cell r="AN320" t="str">
            <v>0497/585330</v>
          </cell>
          <cell r="AO320">
            <v>350</v>
          </cell>
        </row>
        <row r="321">
          <cell r="AK321" t="str">
            <v>GOYVAERTS Marc</v>
          </cell>
          <cell r="AL321">
            <v>8772</v>
          </cell>
          <cell r="AM321">
            <v>0</v>
          </cell>
          <cell r="AN321" t="str">
            <v>0477/702336</v>
          </cell>
          <cell r="AO321">
            <v>1218</v>
          </cell>
        </row>
        <row r="322">
          <cell r="AK322" t="str">
            <v>GOYVAERTS Roger</v>
          </cell>
          <cell r="AL322">
            <v>5830</v>
          </cell>
          <cell r="AM322">
            <v>0</v>
          </cell>
          <cell r="AN322" t="str">
            <v>0474/781936</v>
          </cell>
          <cell r="AO322">
            <v>352</v>
          </cell>
        </row>
        <row r="323">
          <cell r="AK323" t="str">
            <v>GRIELENS Jan</v>
          </cell>
          <cell r="AL323">
            <v>8290</v>
          </cell>
          <cell r="AM323" t="str">
            <v>014/657349</v>
          </cell>
          <cell r="AN323" t="str">
            <v>0475/234662</v>
          </cell>
          <cell r="AO323">
            <v>353</v>
          </cell>
        </row>
        <row r="324">
          <cell r="AK324" t="str">
            <v>GUGLIELMELLI Raf</v>
          </cell>
          <cell r="AL324">
            <v>7957</v>
          </cell>
          <cell r="AM324" t="str">
            <v>014/587548</v>
          </cell>
          <cell r="AN324" t="str">
            <v>0497/789838</v>
          </cell>
          <cell r="AO324">
            <v>354</v>
          </cell>
        </row>
        <row r="325">
          <cell r="AK325" t="str">
            <v>GULDENTOPS Dirk</v>
          </cell>
          <cell r="AL325">
            <v>9584</v>
          </cell>
          <cell r="AM325">
            <v>0</v>
          </cell>
          <cell r="AN325" t="str">
            <v>0497/408380</v>
          </cell>
          <cell r="AO325">
            <v>1863</v>
          </cell>
        </row>
        <row r="326">
          <cell r="AK326" t="str">
            <v>GULICKX Jan</v>
          </cell>
          <cell r="AL326">
            <v>8391</v>
          </cell>
          <cell r="AM326" t="str">
            <v>014/699134</v>
          </cell>
          <cell r="AN326" t="str">
            <v>0473/792343</v>
          </cell>
          <cell r="AO326">
            <v>355</v>
          </cell>
        </row>
        <row r="327">
          <cell r="AK327" t="str">
            <v>GULLENTOPS Walter</v>
          </cell>
          <cell r="AL327">
            <v>7953</v>
          </cell>
          <cell r="AM327">
            <v>0</v>
          </cell>
          <cell r="AN327" t="str">
            <v>0498/857515</v>
          </cell>
          <cell r="AO327">
            <v>357</v>
          </cell>
        </row>
        <row r="328">
          <cell r="AK328" t="str">
            <v>GYSELS Albert-Eugeen</v>
          </cell>
          <cell r="AL328">
            <v>9917</v>
          </cell>
          <cell r="AM328">
            <v>0</v>
          </cell>
          <cell r="AN328" t="str">
            <v>0483/093874</v>
          </cell>
          <cell r="AO328">
            <v>2611</v>
          </cell>
        </row>
        <row r="329">
          <cell r="AK329" t="str">
            <v>HAN Lufti</v>
          </cell>
          <cell r="AL329">
            <v>9863</v>
          </cell>
          <cell r="AM329">
            <v>0</v>
          </cell>
          <cell r="AN329" t="str">
            <v>0485/636507</v>
          </cell>
          <cell r="AO329">
            <v>2643</v>
          </cell>
        </row>
        <row r="330">
          <cell r="AK330" t="str">
            <v>HANEGRAAF Henriek</v>
          </cell>
          <cell r="AL330">
            <v>7345</v>
          </cell>
          <cell r="AM330">
            <v>0</v>
          </cell>
          <cell r="AN330">
            <v>0</v>
          </cell>
          <cell r="AO330">
            <v>360</v>
          </cell>
        </row>
        <row r="331">
          <cell r="AK331" t="str">
            <v>HANNOSET Karel</v>
          </cell>
          <cell r="AL331">
            <v>8221</v>
          </cell>
          <cell r="AM331">
            <v>0</v>
          </cell>
          <cell r="AN331" t="str">
            <v>0496/549890</v>
          </cell>
          <cell r="AO331">
            <v>361</v>
          </cell>
        </row>
        <row r="332">
          <cell r="AK332" t="str">
            <v>HAUTMAN Kyra</v>
          </cell>
          <cell r="AL332">
            <v>8060</v>
          </cell>
          <cell r="AM332">
            <v>0</v>
          </cell>
          <cell r="AN332" t="str">
            <v>0499/225685</v>
          </cell>
          <cell r="AO332">
            <v>1763</v>
          </cell>
        </row>
        <row r="333">
          <cell r="AK333" t="str">
            <v>HAUTMAN Mark</v>
          </cell>
          <cell r="AL333">
            <v>9031</v>
          </cell>
          <cell r="AM333">
            <v>0</v>
          </cell>
          <cell r="AN333" t="str">
            <v>0495/630602</v>
          </cell>
          <cell r="AO333">
            <v>1406</v>
          </cell>
        </row>
        <row r="334">
          <cell r="AK334" t="str">
            <v>HAYTA Murat</v>
          </cell>
          <cell r="AL334">
            <v>9865</v>
          </cell>
          <cell r="AM334">
            <v>0</v>
          </cell>
          <cell r="AN334" t="str">
            <v>'+31648/479993</v>
          </cell>
          <cell r="AO334">
            <v>2646</v>
          </cell>
        </row>
        <row r="335">
          <cell r="AK335" t="str">
            <v>HEINIX Robert</v>
          </cell>
          <cell r="AL335">
            <v>1027</v>
          </cell>
          <cell r="AM335" t="str">
            <v>03/2395580</v>
          </cell>
          <cell r="AN335">
            <v>0</v>
          </cell>
          <cell r="AO335">
            <v>1738</v>
          </cell>
        </row>
        <row r="336">
          <cell r="AK336" t="str">
            <v>HELLEMANS Peter</v>
          </cell>
          <cell r="AL336">
            <v>1362</v>
          </cell>
          <cell r="AM336">
            <v>0</v>
          </cell>
          <cell r="AN336" t="str">
            <v>0475/324775</v>
          </cell>
          <cell r="AO336">
            <v>365</v>
          </cell>
        </row>
        <row r="337">
          <cell r="AK337" t="str">
            <v>HELLINCKX Hubert</v>
          </cell>
          <cell r="AL337">
            <v>8174</v>
          </cell>
          <cell r="AM337" t="str">
            <v>014/216148</v>
          </cell>
          <cell r="AN337" t="str">
            <v>0497/834393</v>
          </cell>
          <cell r="AO337">
            <v>366</v>
          </cell>
        </row>
        <row r="338">
          <cell r="AK338" t="str">
            <v>HENDERIX Michael</v>
          </cell>
          <cell r="AL338">
            <v>5928</v>
          </cell>
          <cell r="AM338">
            <v>0</v>
          </cell>
          <cell r="AN338" t="str">
            <v>0472/286977</v>
          </cell>
          <cell r="AO338">
            <v>367</v>
          </cell>
        </row>
        <row r="339">
          <cell r="AK339" t="str">
            <v>HENDRICKX Eddy</v>
          </cell>
          <cell r="AL339">
            <v>9578</v>
          </cell>
          <cell r="AM339">
            <v>0</v>
          </cell>
          <cell r="AN339" t="str">
            <v>0495/253537</v>
          </cell>
          <cell r="AO339">
            <v>1876</v>
          </cell>
        </row>
        <row r="340">
          <cell r="AK340" t="str">
            <v>HENDRICKX Eric</v>
          </cell>
          <cell r="AL340">
            <v>5934</v>
          </cell>
          <cell r="AM340" t="str">
            <v>014/417525</v>
          </cell>
          <cell r="AN340" t="str">
            <v>0495/161955</v>
          </cell>
          <cell r="AO340">
            <v>368</v>
          </cell>
        </row>
        <row r="341">
          <cell r="AK341" t="str">
            <v>HENDRICKX Frans</v>
          </cell>
          <cell r="AL341">
            <v>9032</v>
          </cell>
          <cell r="AM341" t="str">
            <v>03/6663960</v>
          </cell>
          <cell r="AN341" t="str">
            <v>0475/711707</v>
          </cell>
          <cell r="AO341">
            <v>1904</v>
          </cell>
        </row>
        <row r="342">
          <cell r="AK342" t="str">
            <v>HENDRICKX Louis</v>
          </cell>
          <cell r="AL342">
            <v>8395</v>
          </cell>
          <cell r="AM342">
            <v>0</v>
          </cell>
          <cell r="AN342" t="str">
            <v>0475/780318</v>
          </cell>
          <cell r="AO342">
            <v>370</v>
          </cell>
        </row>
        <row r="343">
          <cell r="AK343" t="str">
            <v>HENDRICKX Luc</v>
          </cell>
          <cell r="AL343">
            <v>8396</v>
          </cell>
          <cell r="AM343" t="str">
            <v>015/513339</v>
          </cell>
          <cell r="AN343" t="str">
            <v>0477/910169</v>
          </cell>
          <cell r="AO343">
            <v>1273</v>
          </cell>
        </row>
        <row r="344">
          <cell r="AK344" t="str">
            <v>HENDRICKX Rudi</v>
          </cell>
          <cell r="AL344">
            <v>1197</v>
          </cell>
          <cell r="AM344">
            <v>0</v>
          </cell>
          <cell r="AN344" t="str">
            <v>0473/482115</v>
          </cell>
          <cell r="AO344">
            <v>371</v>
          </cell>
        </row>
        <row r="345">
          <cell r="AK345" t="str">
            <v>HENDRIKS Jan</v>
          </cell>
          <cell r="AL345">
            <v>9456</v>
          </cell>
          <cell r="AM345">
            <v>0</v>
          </cell>
          <cell r="AN345" t="str">
            <v>'+31/646839468</v>
          </cell>
          <cell r="AO345">
            <v>2758</v>
          </cell>
        </row>
        <row r="346">
          <cell r="AK346" t="str">
            <v>HENS Erwin</v>
          </cell>
          <cell r="AL346">
            <v>6901</v>
          </cell>
          <cell r="AM346" t="str">
            <v>014/415087</v>
          </cell>
          <cell r="AN346" t="str">
            <v>0486/077416</v>
          </cell>
          <cell r="AO346">
            <v>372</v>
          </cell>
        </row>
        <row r="347">
          <cell r="AK347" t="str">
            <v>HENS Herman</v>
          </cell>
          <cell r="AL347">
            <v>8619</v>
          </cell>
          <cell r="AM347">
            <v>0</v>
          </cell>
          <cell r="AN347" t="str">
            <v>0474/038879</v>
          </cell>
          <cell r="AO347">
            <v>373</v>
          </cell>
        </row>
        <row r="348">
          <cell r="AK348" t="str">
            <v>HENSKENS Toine</v>
          </cell>
          <cell r="AL348">
            <v>3221</v>
          </cell>
          <cell r="AM348">
            <v>0</v>
          </cell>
          <cell r="AN348" t="str">
            <v>31/622944582</v>
          </cell>
          <cell r="AO348">
            <v>1793</v>
          </cell>
        </row>
        <row r="349">
          <cell r="AK349" t="str">
            <v>HEREMANS Frans</v>
          </cell>
          <cell r="AL349">
            <v>9881</v>
          </cell>
          <cell r="AM349" t="str">
            <v>015/225622</v>
          </cell>
          <cell r="AN349" t="str">
            <v>0478/608234</v>
          </cell>
          <cell r="AO349">
            <v>2620</v>
          </cell>
        </row>
        <row r="350">
          <cell r="AK350" t="str">
            <v>Herentalsebaan  17 bus 11</v>
          </cell>
          <cell r="AL350">
            <v>5840</v>
          </cell>
          <cell r="AM350">
            <v>0</v>
          </cell>
          <cell r="AN350" t="str">
            <v>0472/920698</v>
          </cell>
          <cell r="AO350">
            <v>201</v>
          </cell>
        </row>
        <row r="351">
          <cell r="AK351" t="str">
            <v>HERMANS Arie</v>
          </cell>
          <cell r="AL351">
            <v>8804</v>
          </cell>
          <cell r="AM351">
            <v>0</v>
          </cell>
          <cell r="AN351" t="str">
            <v>'+31/653994961</v>
          </cell>
          <cell r="AO351">
            <v>1324</v>
          </cell>
        </row>
        <row r="352">
          <cell r="AK352" t="str">
            <v>HERMANS Jerry</v>
          </cell>
          <cell r="AL352">
            <v>9403</v>
          </cell>
          <cell r="AM352">
            <v>0</v>
          </cell>
          <cell r="AN352" t="str">
            <v>'+31/652680744</v>
          </cell>
          <cell r="AO352">
            <v>1698</v>
          </cell>
        </row>
        <row r="353">
          <cell r="AK353" t="str">
            <v>HERMANS Jozef</v>
          </cell>
          <cell r="AL353">
            <v>1471</v>
          </cell>
          <cell r="AM353" t="str">
            <v>014/222114</v>
          </cell>
          <cell r="AN353" t="str">
            <v>0475/451851</v>
          </cell>
          <cell r="AO353">
            <v>377</v>
          </cell>
        </row>
        <row r="354">
          <cell r="AK354" t="str">
            <v>HERREMANS Eric</v>
          </cell>
          <cell r="AL354">
            <v>8992</v>
          </cell>
          <cell r="AM354">
            <v>0</v>
          </cell>
          <cell r="AN354" t="str">
            <v>0484/764565</v>
          </cell>
          <cell r="AO354">
            <v>1365</v>
          </cell>
        </row>
        <row r="355">
          <cell r="AK355" t="str">
            <v>HERREWEGHE Victor</v>
          </cell>
          <cell r="AL355">
            <v>6838</v>
          </cell>
          <cell r="AM355">
            <v>0</v>
          </cell>
          <cell r="AN355" t="str">
            <v>0478 73 23 36</v>
          </cell>
          <cell r="AO355">
            <v>378</v>
          </cell>
        </row>
        <row r="356">
          <cell r="AK356" t="str">
            <v>HEYLEN Alfons</v>
          </cell>
          <cell r="AL356">
            <v>9872</v>
          </cell>
          <cell r="AM356" t="str">
            <v>014/261746</v>
          </cell>
          <cell r="AN356" t="str">
            <v>0494/048723</v>
          </cell>
          <cell r="AO356">
            <v>2619</v>
          </cell>
        </row>
        <row r="357">
          <cell r="AK357" t="str">
            <v>HEYLEN Jan</v>
          </cell>
          <cell r="AL357">
            <v>1198</v>
          </cell>
          <cell r="AM357" t="str">
            <v>03/6651603</v>
          </cell>
          <cell r="AN357" t="str">
            <v>0472/983335</v>
          </cell>
          <cell r="AO357">
            <v>379</v>
          </cell>
        </row>
        <row r="358">
          <cell r="AK358" t="str">
            <v>HEYLEN Ludo</v>
          </cell>
          <cell r="AL358">
            <v>9014</v>
          </cell>
          <cell r="AM358" t="str">
            <v>03/4882031</v>
          </cell>
          <cell r="AN358" t="str">
            <v>0475/808492</v>
          </cell>
          <cell r="AO358">
            <v>1419</v>
          </cell>
        </row>
        <row r="359">
          <cell r="AK359" t="str">
            <v>HEYLEN Marc</v>
          </cell>
          <cell r="AL359">
            <v>9751</v>
          </cell>
          <cell r="AM359">
            <v>0</v>
          </cell>
          <cell r="AN359">
            <v>0</v>
          </cell>
          <cell r="AO359">
            <v>2745</v>
          </cell>
        </row>
        <row r="360">
          <cell r="AK360" t="str">
            <v>HOFMAN Glenn</v>
          </cell>
          <cell r="AL360">
            <v>8026</v>
          </cell>
          <cell r="AM360">
            <v>0</v>
          </cell>
          <cell r="AN360">
            <v>0</v>
          </cell>
          <cell r="AO360">
            <v>2746</v>
          </cell>
        </row>
        <row r="361">
          <cell r="AK361" t="str">
            <v>HOLEMANS Danny</v>
          </cell>
          <cell r="AL361">
            <v>5055</v>
          </cell>
          <cell r="AM361">
            <v>0</v>
          </cell>
          <cell r="AN361" t="str">
            <v>0495/164609</v>
          </cell>
          <cell r="AO361">
            <v>1708</v>
          </cell>
        </row>
        <row r="362">
          <cell r="AK362" t="str">
            <v>HOOYBERGHS Theo</v>
          </cell>
          <cell r="AL362">
            <v>1757</v>
          </cell>
          <cell r="AM362" t="str">
            <v>014/316804</v>
          </cell>
          <cell r="AN362" t="str">
            <v>0497/883623</v>
          </cell>
          <cell r="AO362">
            <v>383</v>
          </cell>
        </row>
        <row r="363">
          <cell r="AK363" t="str">
            <v>HOPMANS Marcel</v>
          </cell>
          <cell r="AL363">
            <v>5799</v>
          </cell>
          <cell r="AM363">
            <v>0</v>
          </cell>
          <cell r="AN363" t="str">
            <v>'+31/167565444</v>
          </cell>
          <cell r="AO363">
            <v>2757</v>
          </cell>
        </row>
        <row r="364">
          <cell r="AK364" t="str">
            <v>HOREMANS Jan</v>
          </cell>
          <cell r="AL364">
            <v>9910</v>
          </cell>
          <cell r="AM364">
            <v>0</v>
          </cell>
          <cell r="AN364" t="str">
            <v>0498/637365</v>
          </cell>
          <cell r="AO364">
            <v>2599</v>
          </cell>
        </row>
        <row r="365">
          <cell r="AK365" t="str">
            <v>HOREMANS Peter</v>
          </cell>
          <cell r="AL365">
            <v>8190</v>
          </cell>
          <cell r="AM365">
            <v>0</v>
          </cell>
          <cell r="AN365" t="str">
            <v>0475/816394</v>
          </cell>
          <cell r="AO365">
            <v>385</v>
          </cell>
        </row>
        <row r="366">
          <cell r="AK366" t="str">
            <v>HORN Martin</v>
          </cell>
          <cell r="AL366">
            <v>8018</v>
          </cell>
          <cell r="AM366" t="str">
            <v>49/2013191680</v>
          </cell>
          <cell r="AN366">
            <v>0</v>
          </cell>
          <cell r="AO366">
            <v>386</v>
          </cell>
        </row>
        <row r="367">
          <cell r="AK367" t="str">
            <v>HUFKENS Louis</v>
          </cell>
          <cell r="AL367">
            <v>3415</v>
          </cell>
          <cell r="AM367">
            <v>0</v>
          </cell>
          <cell r="AN367" t="str">
            <v>0472/652251</v>
          </cell>
          <cell r="AO367">
            <v>1761</v>
          </cell>
        </row>
        <row r="368">
          <cell r="AK368" t="str">
            <v>HUIJBREGTS Andre</v>
          </cell>
          <cell r="AL368">
            <v>9385</v>
          </cell>
          <cell r="AM368" t="str">
            <v>03/3150126</v>
          </cell>
          <cell r="AN368" t="str">
            <v>0477/235457</v>
          </cell>
          <cell r="AO368">
            <v>1663</v>
          </cell>
        </row>
        <row r="369">
          <cell r="AK369" t="str">
            <v>HULSELMANS Luc</v>
          </cell>
          <cell r="AL369">
            <v>7503</v>
          </cell>
          <cell r="AM369">
            <v>0</v>
          </cell>
          <cell r="AN369" t="str">
            <v>0475/425815</v>
          </cell>
          <cell r="AO369">
            <v>389</v>
          </cell>
        </row>
        <row r="370">
          <cell r="AK370" t="str">
            <v>HULTERMANS Bart</v>
          </cell>
          <cell r="AL370">
            <v>8025</v>
          </cell>
          <cell r="AM370">
            <v>0</v>
          </cell>
          <cell r="AN370" t="str">
            <v>0031/622244894</v>
          </cell>
          <cell r="AO370">
            <v>390</v>
          </cell>
        </row>
        <row r="371">
          <cell r="AK371" t="str">
            <v>HUTSEBOUT Kim</v>
          </cell>
          <cell r="AL371">
            <v>8983</v>
          </cell>
          <cell r="AM371" t="str">
            <v>014/725887</v>
          </cell>
          <cell r="AN371" t="str">
            <v>0477/954688</v>
          </cell>
          <cell r="AO371">
            <v>1430</v>
          </cell>
        </row>
        <row r="372">
          <cell r="AK372" t="str">
            <v>HUYBENS Daniel</v>
          </cell>
          <cell r="AL372">
            <v>3067</v>
          </cell>
          <cell r="AM372">
            <v>0</v>
          </cell>
          <cell r="AN372" t="str">
            <v>0486/923670</v>
          </cell>
          <cell r="AO372">
            <v>1804</v>
          </cell>
        </row>
        <row r="373">
          <cell r="AK373" t="str">
            <v>HUYLEBROECK Luc</v>
          </cell>
          <cell r="AL373">
            <v>1363</v>
          </cell>
          <cell r="AM373">
            <v>0</v>
          </cell>
          <cell r="AN373" t="str">
            <v>0495/664976</v>
          </cell>
          <cell r="AO373">
            <v>392</v>
          </cell>
        </row>
        <row r="374">
          <cell r="AK374" t="str">
            <v>INCEKARA Hakan</v>
          </cell>
          <cell r="AL374">
            <v>9671</v>
          </cell>
          <cell r="AM374">
            <v>0</v>
          </cell>
          <cell r="AN374" t="str">
            <v>0905/325670051</v>
          </cell>
          <cell r="AO374">
            <v>2761</v>
          </cell>
        </row>
        <row r="375">
          <cell r="AK375" t="str">
            <v>JACOBS Dave</v>
          </cell>
          <cell r="AL375">
            <v>5851</v>
          </cell>
          <cell r="AM375">
            <v>0</v>
          </cell>
          <cell r="AN375" t="str">
            <v>0479/900930</v>
          </cell>
          <cell r="AO375">
            <v>394</v>
          </cell>
        </row>
        <row r="376">
          <cell r="AK376" t="str">
            <v>JACOBS Michel</v>
          </cell>
          <cell r="AL376">
            <v>8821</v>
          </cell>
          <cell r="AM376" t="str">
            <v>014/320495</v>
          </cell>
          <cell r="AN376" t="str">
            <v>0477/534104</v>
          </cell>
          <cell r="AO376">
            <v>1271</v>
          </cell>
        </row>
        <row r="377">
          <cell r="AK377" t="str">
            <v>JACOBS Willy</v>
          </cell>
          <cell r="AL377">
            <v>9377</v>
          </cell>
          <cell r="AM377" t="str">
            <v>014/670018</v>
          </cell>
          <cell r="AN377" t="str">
            <v>0478/393160</v>
          </cell>
          <cell r="AO377">
            <v>1620</v>
          </cell>
        </row>
        <row r="378">
          <cell r="AK378" t="str">
            <v>JACOBS Yves</v>
          </cell>
          <cell r="AL378">
            <v>6865</v>
          </cell>
          <cell r="AM378" t="str">
            <v>014/882175</v>
          </cell>
          <cell r="AN378" t="str">
            <v>0497/793642</v>
          </cell>
          <cell r="AO378">
            <v>398</v>
          </cell>
        </row>
        <row r="379">
          <cell r="AK379" t="str">
            <v>JANSEN Louis</v>
          </cell>
          <cell r="AL379">
            <v>1949</v>
          </cell>
          <cell r="AM379" t="str">
            <v>03/3122787</v>
          </cell>
          <cell r="AN379">
            <v>0</v>
          </cell>
          <cell r="AO379">
            <v>399</v>
          </cell>
        </row>
        <row r="380">
          <cell r="AK380" t="str">
            <v>JANSEN Luc</v>
          </cell>
          <cell r="AL380">
            <v>6906</v>
          </cell>
          <cell r="AM380" t="str">
            <v xml:space="preserve"> </v>
          </cell>
          <cell r="AN380" t="str">
            <v>0474/632749</v>
          </cell>
          <cell r="AO380">
            <v>400</v>
          </cell>
        </row>
        <row r="381">
          <cell r="AK381" t="str">
            <v>JANSEN Pascal</v>
          </cell>
          <cell r="AL381">
            <v>1893</v>
          </cell>
          <cell r="AM381">
            <v>0</v>
          </cell>
          <cell r="AN381" t="str">
            <v>0473/369006</v>
          </cell>
          <cell r="AO381">
            <v>401</v>
          </cell>
        </row>
        <row r="382">
          <cell r="AK382" t="str">
            <v>JANSENS Remi</v>
          </cell>
          <cell r="AL382">
            <v>7553</v>
          </cell>
          <cell r="AM382" t="str">
            <v>014/699211</v>
          </cell>
          <cell r="AN382" t="str">
            <v>0494/083937</v>
          </cell>
          <cell r="AO382">
            <v>403</v>
          </cell>
        </row>
        <row r="383">
          <cell r="AK383" t="str">
            <v>JANSENS Willy</v>
          </cell>
          <cell r="AL383">
            <v>8401</v>
          </cell>
          <cell r="AM383" t="str">
            <v>014/699548</v>
          </cell>
          <cell r="AN383" t="str">
            <v>0494/040006</v>
          </cell>
          <cell r="AO383">
            <v>404</v>
          </cell>
        </row>
        <row r="384">
          <cell r="AK384" t="str">
            <v>JANSSEN Guy</v>
          </cell>
          <cell r="AL384">
            <v>8218</v>
          </cell>
          <cell r="AM384">
            <v>0</v>
          </cell>
          <cell r="AN384" t="str">
            <v>0485/823844</v>
          </cell>
          <cell r="AO384">
            <v>405</v>
          </cell>
        </row>
        <row r="385">
          <cell r="AK385" t="str">
            <v>JANSSEN Marc</v>
          </cell>
          <cell r="AL385">
            <v>1021</v>
          </cell>
          <cell r="AM385" t="str">
            <v>03/3534250</v>
          </cell>
          <cell r="AN385" t="str">
            <v>0475/429319</v>
          </cell>
          <cell r="AO385">
            <v>407</v>
          </cell>
        </row>
        <row r="386">
          <cell r="AK386" t="str">
            <v>JANSSEN Marco</v>
          </cell>
          <cell r="AL386">
            <v>1017</v>
          </cell>
          <cell r="AM386">
            <v>0</v>
          </cell>
          <cell r="AN386" t="str">
            <v>0489/937747</v>
          </cell>
          <cell r="AO386">
            <v>408</v>
          </cell>
        </row>
        <row r="387">
          <cell r="AK387" t="str">
            <v>JANSSEN Ronny</v>
          </cell>
          <cell r="AL387">
            <v>7608</v>
          </cell>
          <cell r="AM387">
            <v>0</v>
          </cell>
          <cell r="AN387" t="str">
            <v>0476/372836</v>
          </cell>
          <cell r="AO387">
            <v>410</v>
          </cell>
        </row>
        <row r="388">
          <cell r="AK388" t="str">
            <v>JANSSENS Alain</v>
          </cell>
          <cell r="AL388">
            <v>8726</v>
          </cell>
          <cell r="AM388">
            <v>0</v>
          </cell>
          <cell r="AN388" t="str">
            <v>0494/697331</v>
          </cell>
          <cell r="AO388">
            <v>1190</v>
          </cell>
        </row>
        <row r="389">
          <cell r="AK389" t="str">
            <v>JANSSENS Jan</v>
          </cell>
          <cell r="AL389">
            <v>8815</v>
          </cell>
          <cell r="AM389" t="str">
            <v>03/4808189</v>
          </cell>
          <cell r="AN389" t="str">
            <v>0472/265307</v>
          </cell>
          <cell r="AO389">
            <v>1340</v>
          </cell>
        </row>
        <row r="390">
          <cell r="AK390" t="str">
            <v>JANSSENS Kurt</v>
          </cell>
          <cell r="AL390">
            <v>5926</v>
          </cell>
          <cell r="AM390">
            <v>0</v>
          </cell>
          <cell r="AN390" t="str">
            <v>0474/607.253</v>
          </cell>
          <cell r="AO390">
            <v>2710</v>
          </cell>
        </row>
        <row r="391">
          <cell r="AK391" t="str">
            <v>JANSSENS Ludo</v>
          </cell>
          <cell r="AL391">
            <v>6844</v>
          </cell>
          <cell r="AM391">
            <v>0</v>
          </cell>
          <cell r="AN391" t="str">
            <v>0495/242667</v>
          </cell>
          <cell r="AO391">
            <v>413</v>
          </cell>
        </row>
        <row r="392">
          <cell r="AK392" t="str">
            <v>JANSSENS Philip</v>
          </cell>
          <cell r="AL392">
            <v>8928</v>
          </cell>
          <cell r="AM392">
            <v>0</v>
          </cell>
          <cell r="AN392" t="str">
            <v>0477/177470</v>
          </cell>
          <cell r="AO392">
            <v>1351</v>
          </cell>
        </row>
        <row r="393">
          <cell r="AK393" t="str">
            <v>JANSSENS Robert</v>
          </cell>
          <cell r="AL393">
            <v>1839</v>
          </cell>
          <cell r="AM393">
            <v>0</v>
          </cell>
          <cell r="AN393" t="str">
            <v>0473/349199</v>
          </cell>
          <cell r="AO393">
            <v>414</v>
          </cell>
        </row>
        <row r="394">
          <cell r="AK394" t="str">
            <v>JANSSENS Roger</v>
          </cell>
          <cell r="AL394">
            <v>7326</v>
          </cell>
          <cell r="AM394" t="str">
            <v>03/2895827</v>
          </cell>
          <cell r="AN394" t="str">
            <v>0478/329592</v>
          </cell>
          <cell r="AO394">
            <v>415</v>
          </cell>
        </row>
        <row r="395">
          <cell r="AK395" t="str">
            <v>JANSSENS Roger  ( AL 31 )</v>
          </cell>
          <cell r="AL395">
            <v>9035</v>
          </cell>
          <cell r="AM395" t="str">
            <v>015/756678</v>
          </cell>
          <cell r="AN395" t="str">
            <v>0495/571467</v>
          </cell>
          <cell r="AO395">
            <v>1448</v>
          </cell>
        </row>
        <row r="396">
          <cell r="AK396" t="str">
            <v>JANSSENS Tony</v>
          </cell>
          <cell r="AL396">
            <v>8592</v>
          </cell>
          <cell r="AM396">
            <v>0</v>
          </cell>
          <cell r="AN396" t="str">
            <v>0475/ 701.739</v>
          </cell>
          <cell r="AO396">
            <v>416</v>
          </cell>
        </row>
        <row r="397">
          <cell r="AK397" t="str">
            <v>JÄSCHKE Dustin</v>
          </cell>
          <cell r="AL397">
            <v>1008</v>
          </cell>
          <cell r="AM397" t="str">
            <v>'+49/2064471358</v>
          </cell>
          <cell r="AN397" t="str">
            <v>'+49/17663411808</v>
          </cell>
          <cell r="AO397">
            <v>1733</v>
          </cell>
        </row>
        <row r="398">
          <cell r="AK398" t="str">
            <v>JASPERS Clarissa</v>
          </cell>
          <cell r="AL398">
            <v>9557</v>
          </cell>
          <cell r="AM398">
            <v>0</v>
          </cell>
          <cell r="AN398" t="str">
            <v>0497/905576</v>
          </cell>
          <cell r="AO398">
            <v>1839</v>
          </cell>
        </row>
        <row r="399">
          <cell r="AK399" t="str">
            <v>JENNEN Ludo</v>
          </cell>
          <cell r="AL399">
            <v>1672</v>
          </cell>
          <cell r="AM399">
            <v>0</v>
          </cell>
          <cell r="AN399" t="str">
            <v>0494/683264</v>
          </cell>
          <cell r="AO399">
            <v>418</v>
          </cell>
        </row>
        <row r="400">
          <cell r="AK400" t="str">
            <v>JOOS Willy</v>
          </cell>
          <cell r="AL400">
            <v>1140</v>
          </cell>
          <cell r="AM400" t="str">
            <v>03/2337520</v>
          </cell>
          <cell r="AN400" t="str">
            <v>0486/362457</v>
          </cell>
          <cell r="AO400">
            <v>420</v>
          </cell>
        </row>
        <row r="401">
          <cell r="AK401" t="str">
            <v>JORENS Louis</v>
          </cell>
          <cell r="AL401">
            <v>9463</v>
          </cell>
          <cell r="AM401">
            <v>0</v>
          </cell>
          <cell r="AN401" t="str">
            <v>0479/659546</v>
          </cell>
          <cell r="AO401">
            <v>1707</v>
          </cell>
        </row>
        <row r="402">
          <cell r="AK402" t="str">
            <v>JOSSON Dirk</v>
          </cell>
          <cell r="AL402">
            <v>9398</v>
          </cell>
          <cell r="AM402">
            <v>0</v>
          </cell>
          <cell r="AN402" t="str">
            <v>0498/933356</v>
          </cell>
          <cell r="AO402">
            <v>1661</v>
          </cell>
        </row>
        <row r="403">
          <cell r="AK403" t="str">
            <v>KELDERS Gustaaf</v>
          </cell>
          <cell r="AL403">
            <v>5935</v>
          </cell>
          <cell r="AM403" t="str">
            <v>014/612454</v>
          </cell>
          <cell r="AN403">
            <v>0</v>
          </cell>
          <cell r="AO403">
            <v>425</v>
          </cell>
        </row>
        <row r="404">
          <cell r="AK404" t="str">
            <v>KENNES Carlo</v>
          </cell>
          <cell r="AL404">
            <v>6345</v>
          </cell>
          <cell r="AM404" t="str">
            <v>03/3157509</v>
          </cell>
          <cell r="AN404">
            <v>0</v>
          </cell>
          <cell r="AO404">
            <v>427</v>
          </cell>
        </row>
        <row r="405">
          <cell r="AK405" t="str">
            <v>KENNIS Clement</v>
          </cell>
          <cell r="AL405">
            <v>8583</v>
          </cell>
          <cell r="AM405" t="str">
            <v>03/6896408</v>
          </cell>
          <cell r="AN405" t="str">
            <v>0485/388552</v>
          </cell>
          <cell r="AO405">
            <v>428</v>
          </cell>
        </row>
        <row r="406">
          <cell r="AK406" t="str">
            <v>KERCKHOFS Guy</v>
          </cell>
          <cell r="AL406">
            <v>9847</v>
          </cell>
          <cell r="AM406">
            <v>0</v>
          </cell>
          <cell r="AN406" t="str">
            <v>0477/910315</v>
          </cell>
          <cell r="AO406">
            <v>2451</v>
          </cell>
        </row>
        <row r="407">
          <cell r="AK407" t="str">
            <v>KERKHOFS Armand</v>
          </cell>
          <cell r="AL407">
            <v>1269</v>
          </cell>
          <cell r="AM407">
            <v>0</v>
          </cell>
          <cell r="AN407" t="str">
            <v>0484/680869</v>
          </cell>
          <cell r="AO407">
            <v>429</v>
          </cell>
        </row>
        <row r="408">
          <cell r="AK408" t="str">
            <v>KERKHOFS Luc</v>
          </cell>
          <cell r="AL408">
            <v>6605</v>
          </cell>
          <cell r="AM408">
            <v>0</v>
          </cell>
          <cell r="AN408" t="str">
            <v>0479/814280</v>
          </cell>
          <cell r="AO408">
            <v>430</v>
          </cell>
        </row>
        <row r="409">
          <cell r="AK409" t="str">
            <v>KERKHOFS Marc</v>
          </cell>
          <cell r="AL409">
            <v>9590</v>
          </cell>
          <cell r="AM409">
            <v>0</v>
          </cell>
          <cell r="AN409" t="str">
            <v>0479/176001</v>
          </cell>
          <cell r="AO409">
            <v>1915</v>
          </cell>
        </row>
        <row r="410">
          <cell r="AK410" t="str">
            <v>KERREMANS Jyrki</v>
          </cell>
          <cell r="AL410">
            <v>1201</v>
          </cell>
          <cell r="AM410">
            <v>0</v>
          </cell>
          <cell r="AN410" t="str">
            <v>0472/771156</v>
          </cell>
          <cell r="AO410">
            <v>432</v>
          </cell>
        </row>
        <row r="411">
          <cell r="AK411" t="str">
            <v>KERREMANS Louis</v>
          </cell>
          <cell r="AL411">
            <v>1628</v>
          </cell>
          <cell r="AM411" t="str">
            <v>015/713055</v>
          </cell>
          <cell r="AN411" t="str">
            <v>0476/536866</v>
          </cell>
          <cell r="AO411">
            <v>433</v>
          </cell>
        </row>
        <row r="412">
          <cell r="AK412" t="str">
            <v>KERREMANS Roland</v>
          </cell>
          <cell r="AL412">
            <v>1202</v>
          </cell>
          <cell r="AM412" t="str">
            <v>03/8885932</v>
          </cell>
          <cell r="AN412" t="str">
            <v>0473/551715</v>
          </cell>
          <cell r="AO412">
            <v>435</v>
          </cell>
        </row>
        <row r="413">
          <cell r="AK413" t="str">
            <v>KEYSERS Roeland</v>
          </cell>
          <cell r="AL413">
            <v>9126</v>
          </cell>
          <cell r="AM413">
            <v>0</v>
          </cell>
          <cell r="AN413" t="str">
            <v>0496/275613</v>
          </cell>
          <cell r="AO413">
            <v>1480</v>
          </cell>
        </row>
        <row r="414">
          <cell r="AK414" t="str">
            <v>KLINKHAMERS Paul</v>
          </cell>
          <cell r="AL414">
            <v>7946</v>
          </cell>
          <cell r="AM414">
            <v>0</v>
          </cell>
          <cell r="AN414" t="str">
            <v>0496/997565</v>
          </cell>
          <cell r="AO414">
            <v>436</v>
          </cell>
        </row>
        <row r="415">
          <cell r="AK415" t="str">
            <v>KLOMPENHOUWER Therese</v>
          </cell>
          <cell r="AL415">
            <v>3698</v>
          </cell>
          <cell r="AM415">
            <v>0</v>
          </cell>
          <cell r="AN415" t="str">
            <v>0031/653652544</v>
          </cell>
          <cell r="AO415">
            <v>438</v>
          </cell>
        </row>
        <row r="416">
          <cell r="AK416" t="str">
            <v>KOCKELKOREN Louis</v>
          </cell>
          <cell r="AL416">
            <v>1629</v>
          </cell>
          <cell r="AM416" t="str">
            <v>015/276019</v>
          </cell>
          <cell r="AN416" t="str">
            <v>0475/844281</v>
          </cell>
          <cell r="AO416">
            <v>440</v>
          </cell>
        </row>
        <row r="417">
          <cell r="AK417" t="str">
            <v>KOK Eric</v>
          </cell>
          <cell r="AL417">
            <v>2571</v>
          </cell>
          <cell r="AM417">
            <v>0</v>
          </cell>
          <cell r="AN417" t="str">
            <v>0474/237740</v>
          </cell>
          <cell r="AO417">
            <v>441</v>
          </cell>
        </row>
        <row r="418">
          <cell r="AK418" t="str">
            <v>KOKKE Fonny</v>
          </cell>
          <cell r="AL418">
            <v>1918</v>
          </cell>
          <cell r="AM418" t="str">
            <v>014/657362</v>
          </cell>
          <cell r="AN418" t="str">
            <v>0496/557362</v>
          </cell>
          <cell r="AO418">
            <v>442</v>
          </cell>
        </row>
        <row r="419">
          <cell r="AK419" t="str">
            <v>KOKS John</v>
          </cell>
          <cell r="AL419">
            <v>1919</v>
          </cell>
          <cell r="AM419">
            <v>0</v>
          </cell>
          <cell r="AN419" t="str">
            <v>0476/471699</v>
          </cell>
          <cell r="AO419">
            <v>443</v>
          </cell>
        </row>
        <row r="420">
          <cell r="AK420" t="str">
            <v>KOKS Piet</v>
          </cell>
          <cell r="AL420">
            <v>8215</v>
          </cell>
          <cell r="AM420" t="str">
            <v>014/699408</v>
          </cell>
          <cell r="AN420" t="str">
            <v>0495/130608</v>
          </cell>
          <cell r="AO420">
            <v>444</v>
          </cell>
        </row>
        <row r="421">
          <cell r="AK421" t="str">
            <v>KOOLS Ludo</v>
          </cell>
          <cell r="AL421">
            <v>3120</v>
          </cell>
          <cell r="AM421" t="str">
            <v>0031/164610666</v>
          </cell>
          <cell r="AN421">
            <v>0</v>
          </cell>
          <cell r="AO421">
            <v>1771</v>
          </cell>
        </row>
        <row r="422">
          <cell r="AK422" t="str">
            <v>KOOREVAAR Ad</v>
          </cell>
          <cell r="AL422">
            <v>6538</v>
          </cell>
          <cell r="AM422">
            <v>0</v>
          </cell>
          <cell r="AN422" t="str">
            <v>'+31/621515897</v>
          </cell>
          <cell r="AO422">
            <v>1573</v>
          </cell>
        </row>
        <row r="423">
          <cell r="AK423" t="str">
            <v>KOSAR Murat</v>
          </cell>
          <cell r="AL423">
            <v>9864</v>
          </cell>
          <cell r="AM423">
            <v>0</v>
          </cell>
          <cell r="AN423" t="str">
            <v>'+31624/974423</v>
          </cell>
          <cell r="AO423">
            <v>2644</v>
          </cell>
        </row>
        <row r="424">
          <cell r="AK424" t="str">
            <v>KRIJNEN Anjo</v>
          </cell>
          <cell r="AL424">
            <v>9568</v>
          </cell>
          <cell r="AM424">
            <v>0</v>
          </cell>
          <cell r="AN424">
            <v>0</v>
          </cell>
          <cell r="AO424">
            <v>1953</v>
          </cell>
        </row>
        <row r="425">
          <cell r="AK425" t="str">
            <v>KROLS Bart</v>
          </cell>
          <cell r="AL425">
            <v>8622</v>
          </cell>
          <cell r="AM425">
            <v>0</v>
          </cell>
          <cell r="AN425" t="str">
            <v>0494/768889</v>
          </cell>
          <cell r="AO425">
            <v>447</v>
          </cell>
        </row>
        <row r="426">
          <cell r="AK426" t="str">
            <v>KUHN Werner</v>
          </cell>
          <cell r="AL426">
            <v>6306</v>
          </cell>
          <cell r="AM426">
            <v>0</v>
          </cell>
          <cell r="AN426" t="str">
            <v>0474/673755</v>
          </cell>
          <cell r="AO426">
            <v>449</v>
          </cell>
        </row>
        <row r="427">
          <cell r="AK427" t="str">
            <v>KUYKEN Willy</v>
          </cell>
          <cell r="AL427">
            <v>9878</v>
          </cell>
          <cell r="AM427" t="str">
            <v>03/4822389</v>
          </cell>
          <cell r="AN427">
            <v>0</v>
          </cell>
          <cell r="AO427">
            <v>2607</v>
          </cell>
        </row>
        <row r="428">
          <cell r="AK428" t="str">
            <v>LAERMANS Alfons</v>
          </cell>
          <cell r="AL428">
            <v>5068</v>
          </cell>
          <cell r="AM428" t="str">
            <v>014/303742</v>
          </cell>
          <cell r="AN428" t="str">
            <v>0499/396898</v>
          </cell>
          <cell r="AO428">
            <v>452</v>
          </cell>
        </row>
        <row r="429">
          <cell r="AK429" t="str">
            <v>LAMBRECHTS Jos</v>
          </cell>
          <cell r="AL429">
            <v>7750</v>
          </cell>
          <cell r="AM429">
            <v>0</v>
          </cell>
          <cell r="AN429" t="str">
            <v>0494/773832</v>
          </cell>
          <cell r="AO429">
            <v>456</v>
          </cell>
        </row>
        <row r="430">
          <cell r="AK430" t="str">
            <v>LAMBREGTS Kees</v>
          </cell>
          <cell r="AL430">
            <v>4042</v>
          </cell>
          <cell r="AM430" t="str">
            <v>03/3831149</v>
          </cell>
          <cell r="AN430">
            <v>0</v>
          </cell>
          <cell r="AO430">
            <v>458</v>
          </cell>
        </row>
        <row r="431">
          <cell r="AK431" t="str">
            <v>LAMBREGTS Lisette</v>
          </cell>
          <cell r="AL431">
            <v>8405</v>
          </cell>
          <cell r="AM431" t="str">
            <v>03/6201469</v>
          </cell>
          <cell r="AN431" t="str">
            <v>0495/729088</v>
          </cell>
          <cell r="AO431">
            <v>459</v>
          </cell>
        </row>
        <row r="432">
          <cell r="AK432" t="str">
            <v>LAMEIR Marcel</v>
          </cell>
          <cell r="AL432">
            <v>8595</v>
          </cell>
          <cell r="AM432" t="str">
            <v>03/6641382</v>
          </cell>
          <cell r="AN432">
            <v>0</v>
          </cell>
          <cell r="AO432">
            <v>461</v>
          </cell>
        </row>
        <row r="433">
          <cell r="AK433" t="str">
            <v>LANGMANS François</v>
          </cell>
          <cell r="AL433">
            <v>7747</v>
          </cell>
          <cell r="AM433">
            <v>0</v>
          </cell>
          <cell r="AN433" t="str">
            <v>0494/667758</v>
          </cell>
          <cell r="AO433">
            <v>1258</v>
          </cell>
        </row>
        <row r="434">
          <cell r="AK434" t="str">
            <v>LAUREYSSENS Ludo</v>
          </cell>
          <cell r="AL434">
            <v>1985</v>
          </cell>
          <cell r="AM434" t="str">
            <v>03/3841480</v>
          </cell>
          <cell r="AN434" t="str">
            <v>0479/826471</v>
          </cell>
          <cell r="AO434">
            <v>462</v>
          </cell>
        </row>
        <row r="435">
          <cell r="AK435" t="str">
            <v>LAURIJSSEN Bart</v>
          </cell>
          <cell r="AL435">
            <v>8220</v>
          </cell>
          <cell r="AM435">
            <v>0</v>
          </cell>
          <cell r="AN435" t="str">
            <v>0479/930228</v>
          </cell>
          <cell r="AO435">
            <v>463</v>
          </cell>
        </row>
        <row r="436">
          <cell r="AK436" t="str">
            <v>LAUVRIJS Rene</v>
          </cell>
          <cell r="AL436">
            <v>5049</v>
          </cell>
          <cell r="AM436">
            <v>0</v>
          </cell>
          <cell r="AN436" t="str">
            <v>0497/113972</v>
          </cell>
          <cell r="AO436">
            <v>464</v>
          </cell>
        </row>
        <row r="437">
          <cell r="AK437" t="str">
            <v>LAUWERIJS Daniël</v>
          </cell>
          <cell r="AL437">
            <v>2578</v>
          </cell>
          <cell r="AM437" t="str">
            <v>015/614579</v>
          </cell>
          <cell r="AN437">
            <v>0</v>
          </cell>
          <cell r="AO437">
            <v>1922</v>
          </cell>
        </row>
        <row r="438">
          <cell r="AK438" t="str">
            <v>LE BRUYN Danielle</v>
          </cell>
          <cell r="AL438">
            <v>1950</v>
          </cell>
          <cell r="AM438" t="str">
            <v>03/3831183</v>
          </cell>
          <cell r="AN438" t="str">
            <v>0476/848406</v>
          </cell>
          <cell r="AO438">
            <v>465</v>
          </cell>
        </row>
        <row r="439">
          <cell r="AK439" t="str">
            <v>LE BRUYN Luc</v>
          </cell>
          <cell r="AL439">
            <v>1176</v>
          </cell>
          <cell r="AM439" t="str">
            <v>03/3531846</v>
          </cell>
          <cell r="AN439" t="str">
            <v>0477/261270</v>
          </cell>
          <cell r="AO439">
            <v>1616</v>
          </cell>
        </row>
        <row r="440">
          <cell r="AK440" t="str">
            <v>LEEMANS Ivo</v>
          </cell>
          <cell r="AL440">
            <v>5529</v>
          </cell>
          <cell r="AM440">
            <v>0</v>
          </cell>
          <cell r="AN440" t="str">
            <v>0496/278213</v>
          </cell>
          <cell r="AO440">
            <v>468</v>
          </cell>
        </row>
        <row r="441">
          <cell r="AK441" t="str">
            <v>LEEMANS Patrick</v>
          </cell>
          <cell r="AL441">
            <v>9492</v>
          </cell>
          <cell r="AM441">
            <v>0</v>
          </cell>
          <cell r="AN441" t="str">
            <v>0470/135813</v>
          </cell>
          <cell r="AO441">
            <v>1712</v>
          </cell>
        </row>
        <row r="442">
          <cell r="AK442" t="str">
            <v>LEEMANS Werner</v>
          </cell>
          <cell r="AL442">
            <v>8408</v>
          </cell>
          <cell r="AM442">
            <v>0</v>
          </cell>
          <cell r="AN442" t="str">
            <v>0473/651937</v>
          </cell>
          <cell r="AO442">
            <v>471</v>
          </cell>
        </row>
        <row r="443">
          <cell r="AK443" t="str">
            <v>LEJON August</v>
          </cell>
          <cell r="AL443">
            <v>8617</v>
          </cell>
          <cell r="AM443" t="str">
            <v>03/4557761</v>
          </cell>
          <cell r="AN443">
            <v>0</v>
          </cell>
          <cell r="AO443">
            <v>472</v>
          </cell>
        </row>
        <row r="444">
          <cell r="AK444" t="str">
            <v>LENAERS Hubert</v>
          </cell>
          <cell r="AL444">
            <v>9049</v>
          </cell>
          <cell r="AM444" t="str">
            <v>03/6331980</v>
          </cell>
          <cell r="AN444">
            <v>0</v>
          </cell>
          <cell r="AO444">
            <v>2712</v>
          </cell>
        </row>
        <row r="445">
          <cell r="AK445" t="str">
            <v>LENAERTS Danny</v>
          </cell>
          <cell r="AL445">
            <v>1895</v>
          </cell>
          <cell r="AM445" t="str">
            <v>014/652306</v>
          </cell>
          <cell r="AN445">
            <v>0</v>
          </cell>
          <cell r="AO445">
            <v>1654</v>
          </cell>
        </row>
        <row r="446">
          <cell r="AK446" t="str">
            <v>Lenaerts Paul</v>
          </cell>
          <cell r="AL446">
            <v>9491</v>
          </cell>
          <cell r="AM446">
            <v>0</v>
          </cell>
          <cell r="AN446" t="str">
            <v>0476/28 07 43</v>
          </cell>
          <cell r="AO446">
            <v>2458</v>
          </cell>
        </row>
        <row r="447">
          <cell r="AK447" t="str">
            <v>LENDERS Frans</v>
          </cell>
          <cell r="AL447">
            <v>5100</v>
          </cell>
          <cell r="AM447" t="str">
            <v>03/3092373</v>
          </cell>
          <cell r="AN447">
            <v>0</v>
          </cell>
          <cell r="AO447">
            <v>476</v>
          </cell>
        </row>
        <row r="448">
          <cell r="AK448" t="str">
            <v>LEPPENS Eddy</v>
          </cell>
          <cell r="AL448">
            <v>1693</v>
          </cell>
          <cell r="AM448">
            <v>0</v>
          </cell>
          <cell r="AN448" t="str">
            <v>0476/333386</v>
          </cell>
          <cell r="AO448">
            <v>1439</v>
          </cell>
        </row>
        <row r="449">
          <cell r="AK449" t="str">
            <v>LEYLAND Eduard David</v>
          </cell>
          <cell r="AL449">
            <v>8993</v>
          </cell>
          <cell r="AM449">
            <v>0</v>
          </cell>
          <cell r="AN449" t="str">
            <v>0499/778176</v>
          </cell>
          <cell r="AO449">
            <v>1366</v>
          </cell>
        </row>
        <row r="450">
          <cell r="AK450" t="str">
            <v>LEYNEN Gustaaf</v>
          </cell>
          <cell r="AL450">
            <v>1761</v>
          </cell>
          <cell r="AM450" t="str">
            <v>014/810163</v>
          </cell>
          <cell r="AN450" t="str">
            <v>0478/412090</v>
          </cell>
          <cell r="AO450">
            <v>479</v>
          </cell>
        </row>
        <row r="451">
          <cell r="AK451" t="str">
            <v>LEYS Andre</v>
          </cell>
          <cell r="AL451">
            <v>9363</v>
          </cell>
          <cell r="AM451">
            <v>0</v>
          </cell>
          <cell r="AN451" t="str">
            <v>0479/207024</v>
          </cell>
          <cell r="AO451">
            <v>1675</v>
          </cell>
        </row>
        <row r="452">
          <cell r="AK452" t="str">
            <v>LEYS Herman</v>
          </cell>
          <cell r="AL452">
            <v>8979</v>
          </cell>
          <cell r="AM452" t="str">
            <v>03/2354137</v>
          </cell>
          <cell r="AN452" t="str">
            <v>0478/486511</v>
          </cell>
          <cell r="AO452">
            <v>1423</v>
          </cell>
        </row>
        <row r="453">
          <cell r="AK453" t="str">
            <v>LEYS Johan</v>
          </cell>
          <cell r="AL453">
            <v>1646</v>
          </cell>
          <cell r="AM453">
            <v>0</v>
          </cell>
          <cell r="AN453" t="str">
            <v>0474/330855</v>
          </cell>
          <cell r="AO453">
            <v>480</v>
          </cell>
        </row>
        <row r="454">
          <cell r="AK454" t="str">
            <v>LEYSSENS Joseph</v>
          </cell>
          <cell r="AL454">
            <v>8327</v>
          </cell>
          <cell r="AM454">
            <v>0</v>
          </cell>
          <cell r="AN454" t="str">
            <v>0486/872600</v>
          </cell>
          <cell r="AO454">
            <v>484</v>
          </cell>
        </row>
        <row r="455">
          <cell r="AK455" t="str">
            <v>LEYSSENS Robert</v>
          </cell>
          <cell r="AL455">
            <v>7584</v>
          </cell>
          <cell r="AM455" t="str">
            <v>014/515711</v>
          </cell>
          <cell r="AN455">
            <v>0</v>
          </cell>
          <cell r="AO455">
            <v>485</v>
          </cell>
        </row>
        <row r="456">
          <cell r="AK456" t="str">
            <v>LIEKENS Mark</v>
          </cell>
          <cell r="AL456">
            <v>1045</v>
          </cell>
          <cell r="AM456" t="str">
            <v>03/2350053</v>
          </cell>
          <cell r="AN456">
            <v>0</v>
          </cell>
          <cell r="AO456">
            <v>486</v>
          </cell>
        </row>
        <row r="457">
          <cell r="AK457" t="str">
            <v>LIESENBORGHS Eric</v>
          </cell>
          <cell r="AL457">
            <v>9905</v>
          </cell>
          <cell r="AM457" t="str">
            <v>03/3247101</v>
          </cell>
          <cell r="AN457" t="str">
            <v>0486/996569</v>
          </cell>
          <cell r="AO457">
            <v>2598</v>
          </cell>
        </row>
        <row r="458">
          <cell r="AK458" t="str">
            <v>LINDEMAN Ronny</v>
          </cell>
          <cell r="AL458">
            <v>1009</v>
          </cell>
          <cell r="AM458" t="str">
            <v>0049/1622192102</v>
          </cell>
          <cell r="AN458">
            <v>0</v>
          </cell>
          <cell r="AO458">
            <v>1734</v>
          </cell>
        </row>
        <row r="459">
          <cell r="AK459" t="str">
            <v>LOMMELEN Michel</v>
          </cell>
          <cell r="AL459">
            <v>5848</v>
          </cell>
          <cell r="AM459">
            <v>0</v>
          </cell>
          <cell r="AN459" t="str">
            <v>0497/844157</v>
          </cell>
          <cell r="AO459">
            <v>490</v>
          </cell>
        </row>
        <row r="460">
          <cell r="AK460" t="str">
            <v>LOOS Eric</v>
          </cell>
          <cell r="AL460">
            <v>8740</v>
          </cell>
          <cell r="AM460">
            <v>0</v>
          </cell>
          <cell r="AN460" t="str">
            <v>0496/929543</v>
          </cell>
          <cell r="AO460">
            <v>1191</v>
          </cell>
        </row>
        <row r="461">
          <cell r="AK461" t="str">
            <v>LOOS Marc</v>
          </cell>
          <cell r="AL461">
            <v>7366</v>
          </cell>
          <cell r="AM461" t="str">
            <v>03/6677677</v>
          </cell>
          <cell r="AN461" t="str">
            <v>0473/705603</v>
          </cell>
          <cell r="AO461">
            <v>496</v>
          </cell>
        </row>
        <row r="462">
          <cell r="AK462" t="str">
            <v>LOOTS Ludo</v>
          </cell>
          <cell r="AL462">
            <v>9119</v>
          </cell>
          <cell r="AM462">
            <v>0</v>
          </cell>
          <cell r="AN462" t="str">
            <v>0475/379389</v>
          </cell>
          <cell r="AO462">
            <v>2729</v>
          </cell>
        </row>
        <row r="463">
          <cell r="AK463" t="str">
            <v>LOOYMANS Marcel</v>
          </cell>
          <cell r="AL463">
            <v>9155</v>
          </cell>
          <cell r="AM463">
            <v>0</v>
          </cell>
          <cell r="AN463">
            <v>0</v>
          </cell>
          <cell r="AO463">
            <v>2737</v>
          </cell>
        </row>
        <row r="464">
          <cell r="AK464" t="str">
            <v>LORNOY Walter</v>
          </cell>
          <cell r="AL464">
            <v>7963</v>
          </cell>
          <cell r="AM464" t="str">
            <v>014/516835</v>
          </cell>
          <cell r="AN464">
            <v>0</v>
          </cell>
          <cell r="AO464">
            <v>497</v>
          </cell>
        </row>
        <row r="465">
          <cell r="AK465" t="str">
            <v>LUIKEN René</v>
          </cell>
          <cell r="AL465">
            <v>9006</v>
          </cell>
          <cell r="AM465">
            <v>0</v>
          </cell>
          <cell r="AN465" t="str">
            <v>0031/622196191</v>
          </cell>
          <cell r="AO465">
            <v>1385</v>
          </cell>
        </row>
        <row r="466">
          <cell r="AK466" t="str">
            <v>LUYTEN Eddy</v>
          </cell>
          <cell r="AL466">
            <v>6542</v>
          </cell>
          <cell r="AM466" t="str">
            <v>014/216572</v>
          </cell>
          <cell r="AN466">
            <v>0</v>
          </cell>
          <cell r="AO466">
            <v>500</v>
          </cell>
        </row>
        <row r="467">
          <cell r="AK467" t="str">
            <v>LUYTEN Marcel</v>
          </cell>
          <cell r="AL467">
            <v>1507</v>
          </cell>
          <cell r="AM467" t="str">
            <v>03/4823034</v>
          </cell>
          <cell r="AN467">
            <v>0</v>
          </cell>
          <cell r="AO467">
            <v>502</v>
          </cell>
        </row>
        <row r="468">
          <cell r="AK468" t="str">
            <v>MACHIELSE Tilo</v>
          </cell>
          <cell r="AL468">
            <v>6823</v>
          </cell>
          <cell r="AM468">
            <v>0</v>
          </cell>
          <cell r="AN468" t="str">
            <v>0031/626742460</v>
          </cell>
          <cell r="AO468">
            <v>506</v>
          </cell>
        </row>
        <row r="469">
          <cell r="AK469" t="str">
            <v>MAES Fonny</v>
          </cell>
          <cell r="AL469">
            <v>8508</v>
          </cell>
          <cell r="AM469">
            <v>0</v>
          </cell>
          <cell r="AN469" t="str">
            <v>0496/263167</v>
          </cell>
          <cell r="AO469">
            <v>510</v>
          </cell>
        </row>
        <row r="470">
          <cell r="AK470" t="str">
            <v>MAES François</v>
          </cell>
          <cell r="AL470">
            <v>9852</v>
          </cell>
          <cell r="AM470">
            <v>0</v>
          </cell>
          <cell r="AN470" t="str">
            <v>0497/644197</v>
          </cell>
          <cell r="AO470">
            <v>2597</v>
          </cell>
        </row>
        <row r="471">
          <cell r="AK471" t="str">
            <v>MAES Jef</v>
          </cell>
          <cell r="AL471">
            <v>9209</v>
          </cell>
          <cell r="AM471">
            <v>0</v>
          </cell>
          <cell r="AN471" t="str">
            <v>0478/982215</v>
          </cell>
          <cell r="AO471">
            <v>1579</v>
          </cell>
        </row>
        <row r="472">
          <cell r="AK472" t="str">
            <v>MAES Johnny</v>
          </cell>
          <cell r="AL472">
            <v>3079</v>
          </cell>
          <cell r="AM472">
            <v>0</v>
          </cell>
          <cell r="AN472" t="str">
            <v>0483/738975</v>
          </cell>
          <cell r="AO472">
            <v>1794</v>
          </cell>
        </row>
        <row r="473">
          <cell r="AK473" t="str">
            <v>MAES Kurt</v>
          </cell>
          <cell r="AL473">
            <v>8272</v>
          </cell>
          <cell r="AM473">
            <v>0</v>
          </cell>
          <cell r="AN473" t="str">
            <v>0496/516151</v>
          </cell>
          <cell r="AO473">
            <v>1531</v>
          </cell>
        </row>
        <row r="474">
          <cell r="AK474" t="str">
            <v>MAES Rudy</v>
          </cell>
          <cell r="AL474">
            <v>6564</v>
          </cell>
          <cell r="AM474" t="str">
            <v>03/2983744</v>
          </cell>
          <cell r="AN474" t="str">
            <v>0497/434711</v>
          </cell>
          <cell r="AO474">
            <v>513</v>
          </cell>
        </row>
        <row r="475">
          <cell r="AK475" t="str">
            <v>MAGDELYNS Alfons</v>
          </cell>
          <cell r="AL475">
            <v>8957</v>
          </cell>
          <cell r="AM475">
            <v>0</v>
          </cell>
          <cell r="AN475" t="str">
            <v>0476/553104</v>
          </cell>
          <cell r="AO475">
            <v>1362</v>
          </cell>
        </row>
        <row r="476">
          <cell r="AK476" t="str">
            <v>MAMPAEY Marc</v>
          </cell>
          <cell r="AL476">
            <v>8630</v>
          </cell>
          <cell r="AM476" t="str">
            <v>014/616711</v>
          </cell>
          <cell r="AN476" t="str">
            <v>0494/793050</v>
          </cell>
          <cell r="AO476">
            <v>514</v>
          </cell>
        </row>
        <row r="477">
          <cell r="AK477" t="str">
            <v>MARIEN André</v>
          </cell>
          <cell r="AL477">
            <v>1148</v>
          </cell>
          <cell r="AM477">
            <v>0</v>
          </cell>
          <cell r="AN477" t="str">
            <v>0476/522716</v>
          </cell>
          <cell r="AO477">
            <v>1816</v>
          </cell>
        </row>
        <row r="478">
          <cell r="AK478" t="str">
            <v>MARIS Bart</v>
          </cell>
          <cell r="AL478">
            <v>9556</v>
          </cell>
          <cell r="AM478">
            <v>0</v>
          </cell>
          <cell r="AN478" t="str">
            <v>0475/878147</v>
          </cell>
          <cell r="AO478">
            <v>1961</v>
          </cell>
        </row>
        <row r="479">
          <cell r="AK479" t="str">
            <v>MARTENS Jacues</v>
          </cell>
          <cell r="AL479">
            <v>9913</v>
          </cell>
          <cell r="AM479">
            <v>0</v>
          </cell>
          <cell r="AN479" t="str">
            <v>0473/394821</v>
          </cell>
          <cell r="AO479">
            <v>2632</v>
          </cell>
        </row>
        <row r="480">
          <cell r="AK480" t="str">
            <v>MARTENS Kees</v>
          </cell>
          <cell r="AL480">
            <v>8841</v>
          </cell>
          <cell r="AM480">
            <v>0</v>
          </cell>
          <cell r="AN480">
            <v>0</v>
          </cell>
          <cell r="AO480">
            <v>1322</v>
          </cell>
        </row>
        <row r="481">
          <cell r="AK481" t="str">
            <v>MARYNISSEN Eddy</v>
          </cell>
          <cell r="AL481">
            <v>8631</v>
          </cell>
          <cell r="AM481">
            <v>0</v>
          </cell>
          <cell r="AN481" t="str">
            <v>0497/456367</v>
          </cell>
          <cell r="AO481">
            <v>522</v>
          </cell>
        </row>
        <row r="482">
          <cell r="AK482" t="str">
            <v>MASSON Louis</v>
          </cell>
          <cell r="AL482">
            <v>1305</v>
          </cell>
          <cell r="AM482" t="str">
            <v>03/3360790</v>
          </cell>
          <cell r="AN482" t="str">
            <v>0485/134344</v>
          </cell>
          <cell r="AO482">
            <v>523</v>
          </cell>
        </row>
        <row r="483">
          <cell r="AK483" t="str">
            <v>MAST Peter</v>
          </cell>
          <cell r="AL483">
            <v>1684</v>
          </cell>
          <cell r="AM483" t="str">
            <v>03/294 30 40</v>
          </cell>
          <cell r="AN483" t="str">
            <v>0476/57 29 01</v>
          </cell>
          <cell r="AO483">
            <v>2466</v>
          </cell>
        </row>
        <row r="484">
          <cell r="AK484" t="str">
            <v>MATHYSEN Danny</v>
          </cell>
          <cell r="AL484">
            <v>6334</v>
          </cell>
          <cell r="AM484" t="str">
            <v>03/2650468</v>
          </cell>
          <cell r="AN484" t="str">
            <v>0472/107502</v>
          </cell>
          <cell r="AO484">
            <v>525</v>
          </cell>
        </row>
        <row r="485">
          <cell r="AK485" t="str">
            <v>MATHYSEN Jozephus</v>
          </cell>
          <cell r="AL485">
            <v>5898</v>
          </cell>
          <cell r="AM485" t="str">
            <v>03/6201469</v>
          </cell>
          <cell r="AN485" t="str">
            <v>0499/116120</v>
          </cell>
          <cell r="AO485">
            <v>526</v>
          </cell>
        </row>
        <row r="486">
          <cell r="AK486" t="str">
            <v>MATHYSEN Ronny</v>
          </cell>
          <cell r="AL486">
            <v>5897</v>
          </cell>
          <cell r="AM486">
            <v>0</v>
          </cell>
          <cell r="AN486" t="str">
            <v>0497/545952</v>
          </cell>
          <cell r="AO486">
            <v>527</v>
          </cell>
        </row>
        <row r="487">
          <cell r="AK487" t="str">
            <v>MATHYSEN Wesley</v>
          </cell>
          <cell r="AL487">
            <v>6333</v>
          </cell>
          <cell r="AM487">
            <v>0</v>
          </cell>
          <cell r="AN487" t="str">
            <v>0494/703108</v>
          </cell>
          <cell r="AO487">
            <v>528</v>
          </cell>
        </row>
        <row r="488">
          <cell r="AK488" t="str">
            <v>MATTHYS Karel</v>
          </cell>
          <cell r="AL488">
            <v>9378</v>
          </cell>
          <cell r="AM488" t="str">
            <v>014/658339</v>
          </cell>
          <cell r="AN488" t="str">
            <v>0474/102788</v>
          </cell>
          <cell r="AO488">
            <v>1621</v>
          </cell>
        </row>
        <row r="489">
          <cell r="AK489" t="str">
            <v>MAX Filip</v>
          </cell>
          <cell r="AL489">
            <v>5462</v>
          </cell>
          <cell r="AM489">
            <v>0</v>
          </cell>
          <cell r="AN489">
            <v>0</v>
          </cell>
          <cell r="AO489">
            <v>2767</v>
          </cell>
        </row>
        <row r="490">
          <cell r="AK490" t="str">
            <v>MEEL Hartwig</v>
          </cell>
          <cell r="AL490">
            <v>1533</v>
          </cell>
          <cell r="AM490" t="str">
            <v>015/431990</v>
          </cell>
          <cell r="AN490" t="str">
            <v>0499/713094</v>
          </cell>
          <cell r="AO490">
            <v>532</v>
          </cell>
        </row>
        <row r="491">
          <cell r="AK491" t="str">
            <v>MEERSMAN Peter</v>
          </cell>
          <cell r="AL491">
            <v>1245</v>
          </cell>
          <cell r="AM491" t="str">
            <v>03/6630427</v>
          </cell>
          <cell r="AN491" t="str">
            <v>0497/593594</v>
          </cell>
          <cell r="AO491">
            <v>533</v>
          </cell>
        </row>
        <row r="492">
          <cell r="AK492" t="str">
            <v>MEES Rik</v>
          </cell>
          <cell r="AL492">
            <v>7944</v>
          </cell>
          <cell r="AM492" t="str">
            <v>03/4559360</v>
          </cell>
          <cell r="AN492" t="str">
            <v>0475/357906</v>
          </cell>
          <cell r="AO492">
            <v>535</v>
          </cell>
        </row>
        <row r="493">
          <cell r="AK493" t="str">
            <v>MEESSEMAN Patrick</v>
          </cell>
          <cell r="AL493">
            <v>6573</v>
          </cell>
          <cell r="AM493" t="str">
            <v>03/3219614</v>
          </cell>
          <cell r="AN493">
            <v>0</v>
          </cell>
          <cell r="AO493">
            <v>536</v>
          </cell>
        </row>
        <row r="494">
          <cell r="AK494" t="str">
            <v>MEEUSEN Freddy</v>
          </cell>
          <cell r="AL494">
            <v>9340</v>
          </cell>
          <cell r="AM494">
            <v>0</v>
          </cell>
          <cell r="AN494" t="str">
            <v>0483/588202</v>
          </cell>
          <cell r="AO494">
            <v>1623</v>
          </cell>
        </row>
        <row r="495">
          <cell r="AK495" t="str">
            <v>MEEUSEN Jan</v>
          </cell>
          <cell r="AL495">
            <v>9320</v>
          </cell>
          <cell r="AM495">
            <v>0</v>
          </cell>
          <cell r="AN495" t="str">
            <v>0495/514820</v>
          </cell>
          <cell r="AO495">
            <v>2754</v>
          </cell>
        </row>
        <row r="496">
          <cell r="AK496" t="str">
            <v>MEEUWESEN Ad</v>
          </cell>
          <cell r="AL496">
            <v>8974</v>
          </cell>
          <cell r="AM496" t="str">
            <v>31/135078651</v>
          </cell>
          <cell r="AN496" t="str">
            <v>31/622741718</v>
          </cell>
          <cell r="AO496">
            <v>1435</v>
          </cell>
        </row>
        <row r="497">
          <cell r="AK497" t="str">
            <v>MEINERTZHAGEN Henri</v>
          </cell>
          <cell r="AL497">
            <v>8420</v>
          </cell>
          <cell r="AM497" t="str">
            <v>03/6666086</v>
          </cell>
          <cell r="AN497">
            <v>0</v>
          </cell>
          <cell r="AO497">
            <v>539</v>
          </cell>
        </row>
        <row r="498">
          <cell r="AK498" t="str">
            <v>MEKES Charles</v>
          </cell>
          <cell r="AL498">
            <v>9349</v>
          </cell>
          <cell r="AM498">
            <v>0</v>
          </cell>
          <cell r="AN498" t="str">
            <v>'+31/637339548</v>
          </cell>
          <cell r="AO498">
            <v>1669</v>
          </cell>
        </row>
        <row r="499">
          <cell r="AK499" t="str">
            <v>MELIS Hervé</v>
          </cell>
          <cell r="AL499">
            <v>1836</v>
          </cell>
          <cell r="AM499" t="str">
            <v>014/500869</v>
          </cell>
          <cell r="AN499">
            <v>0</v>
          </cell>
          <cell r="AO499">
            <v>540</v>
          </cell>
        </row>
        <row r="500">
          <cell r="AK500" t="str">
            <v>MELIS Marcel</v>
          </cell>
          <cell r="AL500">
            <v>1788</v>
          </cell>
          <cell r="AM500">
            <v>0</v>
          </cell>
          <cell r="AN500" t="str">
            <v>0475/933470</v>
          </cell>
          <cell r="AO500">
            <v>541</v>
          </cell>
        </row>
        <row r="501">
          <cell r="AK501" t="str">
            <v>MENNES Ludo</v>
          </cell>
          <cell r="AL501">
            <v>7758</v>
          </cell>
          <cell r="AM501">
            <v>0</v>
          </cell>
          <cell r="AN501" t="str">
            <v>0486/292163</v>
          </cell>
          <cell r="AO501">
            <v>542</v>
          </cell>
        </row>
        <row r="502">
          <cell r="AK502" t="str">
            <v>MENS Achiel</v>
          </cell>
          <cell r="AL502">
            <v>5093</v>
          </cell>
          <cell r="AM502" t="str">
            <v>014/261098</v>
          </cell>
          <cell r="AN502" t="str">
            <v>0495/281337</v>
          </cell>
          <cell r="AO502">
            <v>543</v>
          </cell>
        </row>
        <row r="503">
          <cell r="AK503" t="str">
            <v>MENS Albert</v>
          </cell>
          <cell r="AL503">
            <v>9004</v>
          </cell>
          <cell r="AM503">
            <v>0</v>
          </cell>
          <cell r="AN503" t="str">
            <v>0474/353716</v>
          </cell>
          <cell r="AO503">
            <v>1440</v>
          </cell>
        </row>
        <row r="504">
          <cell r="AK504" t="str">
            <v>MENS Michel</v>
          </cell>
          <cell r="AL504">
            <v>6297</v>
          </cell>
          <cell r="AM504" t="str">
            <v>03/4805931</v>
          </cell>
          <cell r="AN504">
            <v>0</v>
          </cell>
          <cell r="AO504">
            <v>546</v>
          </cell>
        </row>
        <row r="505">
          <cell r="AK505" t="str">
            <v>MERCKX Eddy</v>
          </cell>
          <cell r="AL505">
            <v>1204</v>
          </cell>
          <cell r="AM505">
            <v>0</v>
          </cell>
          <cell r="AN505" t="str">
            <v>0475/305372</v>
          </cell>
          <cell r="AO505">
            <v>547</v>
          </cell>
        </row>
        <row r="506">
          <cell r="AK506" t="str">
            <v>MERTENS Eddy</v>
          </cell>
          <cell r="AL506">
            <v>9194</v>
          </cell>
          <cell r="AM506">
            <v>0</v>
          </cell>
          <cell r="AN506" t="str">
            <v>0468/275663</v>
          </cell>
          <cell r="AO506">
            <v>1556</v>
          </cell>
        </row>
        <row r="507">
          <cell r="AK507" t="str">
            <v>MERTENS Gommaar</v>
          </cell>
          <cell r="AL507">
            <v>8601</v>
          </cell>
          <cell r="AM507">
            <v>0</v>
          </cell>
          <cell r="AN507" t="str">
            <v>0478/931764</v>
          </cell>
          <cell r="AO507">
            <v>550</v>
          </cell>
        </row>
        <row r="508">
          <cell r="AK508" t="str">
            <v>MERTENS Herman</v>
          </cell>
          <cell r="AL508">
            <v>9562</v>
          </cell>
          <cell r="AM508">
            <v>0</v>
          </cell>
          <cell r="AN508" t="str">
            <v>0491/870169</v>
          </cell>
          <cell r="AO508">
            <v>1872</v>
          </cell>
        </row>
        <row r="509">
          <cell r="AK509" t="str">
            <v>MERTENS Sven</v>
          </cell>
          <cell r="AL509">
            <v>8774</v>
          </cell>
          <cell r="AM509">
            <v>0</v>
          </cell>
          <cell r="AN509" t="str">
            <v>0470/105221</v>
          </cell>
          <cell r="AO509">
            <v>1223</v>
          </cell>
        </row>
        <row r="510">
          <cell r="AK510" t="str">
            <v>MEULDERS Guido</v>
          </cell>
          <cell r="AL510">
            <v>1047</v>
          </cell>
          <cell r="AM510">
            <v>0</v>
          </cell>
          <cell r="AN510" t="str">
            <v>0495/777120</v>
          </cell>
          <cell r="AO510">
            <v>554</v>
          </cell>
        </row>
        <row r="511">
          <cell r="AK511" t="str">
            <v>MEULEN Marc</v>
          </cell>
          <cell r="AL511">
            <v>1272</v>
          </cell>
          <cell r="AM511">
            <v>0</v>
          </cell>
          <cell r="AN511" t="str">
            <v>0497/343310</v>
          </cell>
          <cell r="AO511">
            <v>555</v>
          </cell>
        </row>
        <row r="512">
          <cell r="AK512" t="str">
            <v>MEYLEMANS Geert</v>
          </cell>
          <cell r="AL512">
            <v>1534</v>
          </cell>
          <cell r="AM512" t="str">
            <v>015/250398</v>
          </cell>
          <cell r="AN512" t="str">
            <v>0495/513072</v>
          </cell>
          <cell r="AO512">
            <v>557</v>
          </cell>
        </row>
        <row r="513">
          <cell r="AK513" t="str">
            <v>MEYNEN Johan</v>
          </cell>
          <cell r="AL513">
            <v>8423</v>
          </cell>
          <cell r="AM513">
            <v>0</v>
          </cell>
          <cell r="AN513" t="str">
            <v>0486/448321</v>
          </cell>
          <cell r="AO513">
            <v>558</v>
          </cell>
        </row>
        <row r="514">
          <cell r="AK514" t="str">
            <v>MICHIELSEN Willy</v>
          </cell>
          <cell r="AL514">
            <v>7095</v>
          </cell>
          <cell r="AM514" t="str">
            <v>014/659362</v>
          </cell>
          <cell r="AN514" t="str">
            <v>0498/266632</v>
          </cell>
          <cell r="AO514">
            <v>561</v>
          </cell>
        </row>
        <row r="515">
          <cell r="AK515" t="str">
            <v>MINTJENS Armand</v>
          </cell>
          <cell r="AL515">
            <v>1987</v>
          </cell>
          <cell r="AM515" t="str">
            <v>03/3840700</v>
          </cell>
          <cell r="AN515" t="str">
            <v>0475/999989</v>
          </cell>
          <cell r="AO515">
            <v>563</v>
          </cell>
        </row>
        <row r="516">
          <cell r="AK516" t="str">
            <v>MINTJENS Nicolas</v>
          </cell>
          <cell r="AL516">
            <v>2842</v>
          </cell>
          <cell r="AM516">
            <v>0</v>
          </cell>
          <cell r="AN516" t="str">
            <v>0474/862914</v>
          </cell>
          <cell r="AO516">
            <v>564</v>
          </cell>
        </row>
        <row r="517">
          <cell r="AK517" t="str">
            <v>MINTJENS Patrik</v>
          </cell>
          <cell r="AL517">
            <v>1988</v>
          </cell>
          <cell r="AM517" t="str">
            <v>03/3842600</v>
          </cell>
          <cell r="AN517" t="str">
            <v>0475/476725</v>
          </cell>
          <cell r="AO517">
            <v>565</v>
          </cell>
        </row>
        <row r="518">
          <cell r="AK518" t="str">
            <v>MISPOULIER frans</v>
          </cell>
          <cell r="AL518">
            <v>9853</v>
          </cell>
          <cell r="AM518" t="str">
            <v>014/739991</v>
          </cell>
          <cell r="AN518">
            <v>0</v>
          </cell>
          <cell r="AO518">
            <v>2648</v>
          </cell>
        </row>
        <row r="519">
          <cell r="AK519" t="str">
            <v>MOELANS Frans</v>
          </cell>
          <cell r="AL519">
            <v>8949</v>
          </cell>
          <cell r="AM519">
            <v>0</v>
          </cell>
          <cell r="AN519">
            <v>0</v>
          </cell>
          <cell r="AO519">
            <v>1309</v>
          </cell>
        </row>
        <row r="520">
          <cell r="AK520" t="str">
            <v>MOLS Denis</v>
          </cell>
          <cell r="AL520">
            <v>1433</v>
          </cell>
          <cell r="AM520">
            <v>0</v>
          </cell>
          <cell r="AN520" t="str">
            <v>0497/163904</v>
          </cell>
          <cell r="AO520">
            <v>567</v>
          </cell>
        </row>
        <row r="521">
          <cell r="AK521" t="str">
            <v>MOLS Franciscus</v>
          </cell>
          <cell r="AL521">
            <v>9112</v>
          </cell>
          <cell r="AM521">
            <v>0</v>
          </cell>
          <cell r="AN521" t="str">
            <v>0478/293837</v>
          </cell>
          <cell r="AO521">
            <v>2727</v>
          </cell>
        </row>
        <row r="522">
          <cell r="AK522" t="str">
            <v>MONDELAERS Marc</v>
          </cell>
          <cell r="AL522">
            <v>9019</v>
          </cell>
          <cell r="AM522">
            <v>0</v>
          </cell>
          <cell r="AN522" t="str">
            <v>0486/149139</v>
          </cell>
          <cell r="AO522">
            <v>1379</v>
          </cell>
        </row>
        <row r="523">
          <cell r="AK523" t="str">
            <v>MOONEN Danny</v>
          </cell>
          <cell r="AL523">
            <v>6811</v>
          </cell>
          <cell r="AM523" t="str">
            <v>014/726325</v>
          </cell>
          <cell r="AN523">
            <v>0</v>
          </cell>
          <cell r="AO523">
            <v>2755</v>
          </cell>
        </row>
        <row r="524">
          <cell r="AK524" t="str">
            <v>MOONEN Eddy</v>
          </cell>
          <cell r="AL524">
            <v>7976</v>
          </cell>
          <cell r="AM524" t="str">
            <v>015/431473</v>
          </cell>
          <cell r="AN524" t="str">
            <v>0494/462096</v>
          </cell>
          <cell r="AO524">
            <v>570</v>
          </cell>
        </row>
        <row r="525">
          <cell r="AK525" t="str">
            <v>MORTELMANS Louis</v>
          </cell>
          <cell r="AL525">
            <v>8747</v>
          </cell>
          <cell r="AM525" t="str">
            <v>03/3663400</v>
          </cell>
          <cell r="AN525" t="str">
            <v>0477/777821</v>
          </cell>
          <cell r="AO525">
            <v>1205</v>
          </cell>
        </row>
        <row r="526">
          <cell r="AK526" t="str">
            <v>MURRATH François</v>
          </cell>
          <cell r="AL526">
            <v>8522</v>
          </cell>
          <cell r="AM526">
            <v>0</v>
          </cell>
          <cell r="AN526" t="str">
            <v>0477/200272</v>
          </cell>
          <cell r="AO526">
            <v>573</v>
          </cell>
        </row>
        <row r="527">
          <cell r="AK527" t="str">
            <v>MUYSHONDT Robert</v>
          </cell>
          <cell r="AL527">
            <v>8332</v>
          </cell>
          <cell r="AM527">
            <v>0</v>
          </cell>
          <cell r="AN527" t="str">
            <v>0496/845756</v>
          </cell>
          <cell r="AO527">
            <v>1867</v>
          </cell>
        </row>
        <row r="528">
          <cell r="AK528" t="str">
            <v>NACKAERTS Luc</v>
          </cell>
          <cell r="AL528">
            <v>1043</v>
          </cell>
          <cell r="AM528">
            <v>0</v>
          </cell>
          <cell r="AN528" t="str">
            <v>0477/208668</v>
          </cell>
          <cell r="AO528">
            <v>574</v>
          </cell>
        </row>
        <row r="529">
          <cell r="AK529" t="str">
            <v>NAGELS Kristof</v>
          </cell>
          <cell r="AL529">
            <v>7182</v>
          </cell>
          <cell r="AM529">
            <v>0</v>
          </cell>
          <cell r="AN529" t="str">
            <v>0477/535884</v>
          </cell>
          <cell r="AO529">
            <v>576</v>
          </cell>
        </row>
        <row r="530">
          <cell r="AK530" t="str">
            <v>NAGELS Luc</v>
          </cell>
          <cell r="AL530">
            <v>9666</v>
          </cell>
          <cell r="AM530">
            <v>0</v>
          </cell>
          <cell r="AN530" t="str">
            <v>0477/519744</v>
          </cell>
          <cell r="AO530">
            <v>2766</v>
          </cell>
        </row>
        <row r="531">
          <cell r="AK531" t="str">
            <v>NAGELS Rudy</v>
          </cell>
          <cell r="AL531">
            <v>1396</v>
          </cell>
          <cell r="AM531">
            <v>0</v>
          </cell>
          <cell r="AN531" t="str">
            <v>0476-633579</v>
          </cell>
          <cell r="AO531">
            <v>1800</v>
          </cell>
        </row>
        <row r="532">
          <cell r="AK532" t="str">
            <v>NEUHARD Guido</v>
          </cell>
          <cell r="AL532">
            <v>5060</v>
          </cell>
          <cell r="AM532">
            <v>0</v>
          </cell>
          <cell r="AN532" t="str">
            <v>0475/549291</v>
          </cell>
          <cell r="AO532">
            <v>581</v>
          </cell>
        </row>
        <row r="533">
          <cell r="AK533" t="str">
            <v>NEYENS Glen</v>
          </cell>
          <cell r="AL533">
            <v>9010</v>
          </cell>
          <cell r="AM533">
            <v>0</v>
          </cell>
          <cell r="AN533" t="str">
            <v>0484/713091</v>
          </cell>
          <cell r="AO533">
            <v>1394</v>
          </cell>
        </row>
        <row r="534">
          <cell r="AK534" t="str">
            <v>NEYENS Paul</v>
          </cell>
          <cell r="AL534">
            <v>1594</v>
          </cell>
          <cell r="AM534" t="str">
            <v>015/316793</v>
          </cell>
          <cell r="AN534" t="str">
            <v>0484/439180</v>
          </cell>
          <cell r="AO534">
            <v>582</v>
          </cell>
        </row>
        <row r="535">
          <cell r="AK535" t="str">
            <v>NEYENS Stefan</v>
          </cell>
          <cell r="AL535">
            <v>1595</v>
          </cell>
          <cell r="AM535">
            <v>0</v>
          </cell>
          <cell r="AN535" t="str">
            <v>0484/713091</v>
          </cell>
          <cell r="AO535">
            <v>583</v>
          </cell>
        </row>
        <row r="536">
          <cell r="AK536" t="str">
            <v>NEYENS Tom</v>
          </cell>
          <cell r="AL536">
            <v>1596</v>
          </cell>
          <cell r="AM536">
            <v>0</v>
          </cell>
          <cell r="AN536" t="str">
            <v>0485/141627</v>
          </cell>
          <cell r="AO536">
            <v>1719</v>
          </cell>
        </row>
        <row r="537">
          <cell r="AK537" t="str">
            <v>NEYT Raymond</v>
          </cell>
          <cell r="AL537">
            <v>8428</v>
          </cell>
          <cell r="AM537">
            <v>0</v>
          </cell>
          <cell r="AN537" t="str">
            <v>0478/529089</v>
          </cell>
          <cell r="AO537">
            <v>584</v>
          </cell>
        </row>
        <row r="538">
          <cell r="AK538" t="str">
            <v>NICOLAI Frank</v>
          </cell>
          <cell r="AL538">
            <v>8784</v>
          </cell>
          <cell r="AM538">
            <v>0</v>
          </cell>
          <cell r="AN538" t="str">
            <v>0499/728474</v>
          </cell>
          <cell r="AO538">
            <v>1232</v>
          </cell>
        </row>
        <row r="539">
          <cell r="AK539" t="str">
            <v>NIELSEN Frederik</v>
          </cell>
          <cell r="AL539">
            <v>7878</v>
          </cell>
          <cell r="AM539">
            <v>0</v>
          </cell>
          <cell r="AN539" t="str">
            <v>0478/430502</v>
          </cell>
          <cell r="AO539">
            <v>585</v>
          </cell>
        </row>
        <row r="540">
          <cell r="AK540" t="str">
            <v>NORMAIN Gustaaf</v>
          </cell>
          <cell r="AL540">
            <v>5061</v>
          </cell>
          <cell r="AM540" t="str">
            <v>015/755460</v>
          </cell>
          <cell r="AN540" t="str">
            <v>0475/950626</v>
          </cell>
          <cell r="AO540">
            <v>588</v>
          </cell>
        </row>
        <row r="541">
          <cell r="AK541" t="str">
            <v>NUYENS Marc</v>
          </cell>
          <cell r="AL541">
            <v>1010</v>
          </cell>
          <cell r="AM541">
            <v>0</v>
          </cell>
          <cell r="AN541" t="str">
            <v>0473/324545</v>
          </cell>
          <cell r="AO541">
            <v>1736</v>
          </cell>
        </row>
        <row r="542">
          <cell r="AK542" t="str">
            <v>NUYENS Roger</v>
          </cell>
          <cell r="AL542">
            <v>7732</v>
          </cell>
          <cell r="AM542">
            <v>0</v>
          </cell>
          <cell r="AN542" t="str">
            <v>0498/482829</v>
          </cell>
          <cell r="AO542">
            <v>1742</v>
          </cell>
        </row>
        <row r="543">
          <cell r="AK543" t="str">
            <v>NUYENS Ronny</v>
          </cell>
          <cell r="AL543">
            <v>1812</v>
          </cell>
          <cell r="AM543">
            <v>0</v>
          </cell>
          <cell r="AN543" t="str">
            <v>0486/949801</v>
          </cell>
          <cell r="AO543">
            <v>590</v>
          </cell>
        </row>
        <row r="544">
          <cell r="AK544" t="str">
            <v>NUYTS Bruno</v>
          </cell>
          <cell r="AL544">
            <v>9281</v>
          </cell>
          <cell r="AM544">
            <v>0</v>
          </cell>
          <cell r="AN544" t="str">
            <v>0475/350475</v>
          </cell>
          <cell r="AO544">
            <v>1590</v>
          </cell>
        </row>
        <row r="545">
          <cell r="AK545" t="str">
            <v>NUYTS Frank</v>
          </cell>
          <cell r="AL545">
            <v>9897</v>
          </cell>
          <cell r="AM545">
            <v>0</v>
          </cell>
          <cell r="AN545" t="str">
            <v>0474/913064</v>
          </cell>
          <cell r="AO545">
            <v>2614</v>
          </cell>
        </row>
        <row r="546">
          <cell r="AK546" t="str">
            <v>OLBRECHTS Svend</v>
          </cell>
          <cell r="AL546">
            <v>8615</v>
          </cell>
          <cell r="AM546">
            <v>0</v>
          </cell>
          <cell r="AN546">
            <v>0</v>
          </cell>
          <cell r="AO546">
            <v>593</v>
          </cell>
        </row>
        <row r="547">
          <cell r="AK547" t="str">
            <v>OOMS herman</v>
          </cell>
          <cell r="AL547">
            <v>9061</v>
          </cell>
          <cell r="AM547">
            <v>0</v>
          </cell>
          <cell r="AN547">
            <v>0</v>
          </cell>
          <cell r="AO547">
            <v>2719</v>
          </cell>
        </row>
        <row r="548">
          <cell r="AK548" t="str">
            <v>OORTS Emil</v>
          </cell>
          <cell r="AL548">
            <v>1339</v>
          </cell>
          <cell r="AM548">
            <v>0</v>
          </cell>
          <cell r="AN548" t="str">
            <v>0475/951235</v>
          </cell>
          <cell r="AO548">
            <v>596</v>
          </cell>
        </row>
        <row r="549">
          <cell r="AK549" t="str">
            <v>OP DE BEEK Dirk</v>
          </cell>
          <cell r="AL549">
            <v>9538</v>
          </cell>
          <cell r="AM549" t="str">
            <v>03/2152501</v>
          </cell>
          <cell r="AN549" t="str">
            <v>0478/461660</v>
          </cell>
          <cell r="AO549">
            <v>1905</v>
          </cell>
        </row>
        <row r="550">
          <cell r="AK550" t="str">
            <v>OVERHEYDEN Ronald</v>
          </cell>
          <cell r="AL550">
            <v>6847</v>
          </cell>
          <cell r="AM550" t="str">
            <v>03/2021484</v>
          </cell>
          <cell r="AN550" t="str">
            <v>0473/386166</v>
          </cell>
          <cell r="AO550">
            <v>600</v>
          </cell>
        </row>
        <row r="551">
          <cell r="AK551" t="str">
            <v>OZDEN Aykut</v>
          </cell>
          <cell r="AL551">
            <v>8012</v>
          </cell>
          <cell r="AM551" t="str">
            <v>014/429404</v>
          </cell>
          <cell r="AN551" t="str">
            <v>0486/398583</v>
          </cell>
          <cell r="AO551">
            <v>601</v>
          </cell>
        </row>
        <row r="552">
          <cell r="AK552" t="str">
            <v>OZTURK Bahadir</v>
          </cell>
          <cell r="AL552">
            <v>9564</v>
          </cell>
          <cell r="AM552">
            <v>0</v>
          </cell>
          <cell r="AN552" t="str">
            <v>0031/614778661</v>
          </cell>
          <cell r="AO552">
            <v>1845</v>
          </cell>
        </row>
        <row r="553">
          <cell r="AK553" t="str">
            <v>PALINCKX Marc</v>
          </cell>
          <cell r="AL553">
            <v>9583</v>
          </cell>
          <cell r="AM553">
            <v>0</v>
          </cell>
          <cell r="AN553" t="str">
            <v>0479/922527</v>
          </cell>
          <cell r="AO553">
            <v>1836</v>
          </cell>
        </row>
        <row r="554">
          <cell r="AK554" t="str">
            <v>PALS Johan</v>
          </cell>
          <cell r="AL554">
            <v>7501</v>
          </cell>
          <cell r="AM554" t="str">
            <v>03/6654344</v>
          </cell>
          <cell r="AN554" t="str">
            <v>0031/653877924</v>
          </cell>
          <cell r="AO554">
            <v>602</v>
          </cell>
        </row>
        <row r="555">
          <cell r="AK555" t="str">
            <v>PATTHEEUW Jean</v>
          </cell>
          <cell r="AL555">
            <v>7941</v>
          </cell>
          <cell r="AM555">
            <v>0</v>
          </cell>
          <cell r="AN555" t="str">
            <v>0495/197080</v>
          </cell>
          <cell r="AO555">
            <v>605</v>
          </cell>
        </row>
        <row r="556">
          <cell r="AK556" t="str">
            <v>PATTYN Guillaume</v>
          </cell>
          <cell r="AL556">
            <v>8433</v>
          </cell>
          <cell r="AM556">
            <v>0</v>
          </cell>
          <cell r="AN556" t="str">
            <v>0478/216778</v>
          </cell>
          <cell r="AO556">
            <v>606</v>
          </cell>
        </row>
        <row r="557">
          <cell r="AK557" t="str">
            <v>PAUWELS Eddy</v>
          </cell>
          <cell r="AL557">
            <v>7780</v>
          </cell>
          <cell r="AM557">
            <v>0</v>
          </cell>
          <cell r="AN557" t="str">
            <v>0486/053879</v>
          </cell>
          <cell r="AO557">
            <v>607</v>
          </cell>
        </row>
        <row r="558">
          <cell r="AK558" t="str">
            <v>PAUWELS François</v>
          </cell>
          <cell r="AL558">
            <v>1107</v>
          </cell>
          <cell r="AM558">
            <v>0</v>
          </cell>
          <cell r="AN558" t="str">
            <v>0476/812299</v>
          </cell>
          <cell r="AO558">
            <v>1963</v>
          </cell>
        </row>
        <row r="559">
          <cell r="AK559" t="str">
            <v>PAUWELS Gustaaf</v>
          </cell>
          <cell r="AL559">
            <v>1871</v>
          </cell>
          <cell r="AM559" t="str">
            <v>03/3157238</v>
          </cell>
          <cell r="AN559">
            <v>0</v>
          </cell>
          <cell r="AO559">
            <v>608</v>
          </cell>
        </row>
        <row r="560">
          <cell r="AK560" t="str">
            <v>PAUWELS Guy</v>
          </cell>
          <cell r="AL560">
            <v>8833</v>
          </cell>
          <cell r="AM560">
            <v>0</v>
          </cell>
          <cell r="AN560" t="str">
            <v>0495/510664</v>
          </cell>
          <cell r="AO560">
            <v>1337</v>
          </cell>
        </row>
        <row r="561">
          <cell r="AK561" t="str">
            <v>PAUWELS Ludwig</v>
          </cell>
          <cell r="AL561">
            <v>9205</v>
          </cell>
          <cell r="AM561">
            <v>0</v>
          </cell>
          <cell r="AN561" t="str">
            <v>0475/450150</v>
          </cell>
          <cell r="AO561">
            <v>1555</v>
          </cell>
        </row>
        <row r="562">
          <cell r="AK562" t="str">
            <v>PEERDENS Ronny</v>
          </cell>
          <cell r="AL562">
            <v>8775</v>
          </cell>
          <cell r="AM562" t="str">
            <v>03/6520064</v>
          </cell>
          <cell r="AN562" t="str">
            <v>0477/245658</v>
          </cell>
          <cell r="AO562">
            <v>1225</v>
          </cell>
        </row>
        <row r="563">
          <cell r="AK563" t="str">
            <v>PEERS Willy</v>
          </cell>
          <cell r="AL563">
            <v>5836</v>
          </cell>
          <cell r="AM563">
            <v>0</v>
          </cell>
          <cell r="AN563" t="str">
            <v>0476/601173</v>
          </cell>
          <cell r="AO563">
            <v>610</v>
          </cell>
        </row>
        <row r="564">
          <cell r="AK564" t="str">
            <v>PEETERS Albert</v>
          </cell>
          <cell r="AL564">
            <v>1366</v>
          </cell>
          <cell r="AM564" t="str">
            <v>03/4599454</v>
          </cell>
          <cell r="AN564" t="str">
            <v>0479/264216</v>
          </cell>
          <cell r="AO564">
            <v>611</v>
          </cell>
        </row>
        <row r="565">
          <cell r="AK565" t="str">
            <v>PEETERS Andre</v>
          </cell>
          <cell r="AL565">
            <v>1246</v>
          </cell>
          <cell r="AM565">
            <v>0</v>
          </cell>
          <cell r="AN565" t="str">
            <v>0476/682868</v>
          </cell>
          <cell r="AO565">
            <v>612</v>
          </cell>
        </row>
        <row r="566">
          <cell r="AK566" t="str">
            <v>PEETERS Geert</v>
          </cell>
          <cell r="AL566">
            <v>7768</v>
          </cell>
          <cell r="AM566">
            <v>0</v>
          </cell>
          <cell r="AN566" t="str">
            <v>0498/038189</v>
          </cell>
          <cell r="AO566">
            <v>614</v>
          </cell>
        </row>
        <row r="567">
          <cell r="AK567" t="str">
            <v>PEETERS Jan</v>
          </cell>
          <cell r="AL567">
            <v>1129</v>
          </cell>
          <cell r="AM567" t="str">
            <v>03/3128898</v>
          </cell>
          <cell r="AN567" t="str">
            <v>0495/455018</v>
          </cell>
          <cell r="AO567">
            <v>617</v>
          </cell>
        </row>
        <row r="568">
          <cell r="AK568" t="str">
            <v>PEETERS Jozef</v>
          </cell>
          <cell r="AL568">
            <v>9761</v>
          </cell>
          <cell r="AM568">
            <v>0</v>
          </cell>
          <cell r="AN568" t="str">
            <v>0475/72 13 15</v>
          </cell>
          <cell r="AO568">
            <v>2670</v>
          </cell>
        </row>
        <row r="569">
          <cell r="AK569" t="str">
            <v>PEETERS Jurgen</v>
          </cell>
          <cell r="AL569">
            <v>6909</v>
          </cell>
          <cell r="AM569">
            <v>0</v>
          </cell>
          <cell r="AN569" t="str">
            <v>0497/221727</v>
          </cell>
          <cell r="AO569">
            <v>620</v>
          </cell>
        </row>
        <row r="570">
          <cell r="AK570" t="str">
            <v>PEETERS Leo</v>
          </cell>
          <cell r="AL570">
            <v>8926</v>
          </cell>
          <cell r="AM570">
            <v>0</v>
          </cell>
          <cell r="AN570" t="str">
            <v>0475/870488</v>
          </cell>
          <cell r="AO570">
            <v>1349</v>
          </cell>
        </row>
        <row r="571">
          <cell r="AK571" t="str">
            <v>PEETERS Luc (AA92)</v>
          </cell>
          <cell r="AL571">
            <v>7367</v>
          </cell>
          <cell r="AM571" t="str">
            <v>03/6676735</v>
          </cell>
          <cell r="AN571" t="str">
            <v>0474/528514</v>
          </cell>
          <cell r="AO571">
            <v>622</v>
          </cell>
        </row>
        <row r="572">
          <cell r="AK572" t="str">
            <v>PEETERS Luc (AL21)</v>
          </cell>
          <cell r="AL572">
            <v>1340</v>
          </cell>
          <cell r="AM572">
            <v>0</v>
          </cell>
          <cell r="AN572" t="str">
            <v>0476/937367</v>
          </cell>
          <cell r="AO572">
            <v>623</v>
          </cell>
        </row>
        <row r="573">
          <cell r="AK573" t="str">
            <v>PEETERS Patricia</v>
          </cell>
          <cell r="AL573">
            <v>9237</v>
          </cell>
          <cell r="AM573" t="str">
            <v>015/225979</v>
          </cell>
          <cell r="AN573">
            <v>0</v>
          </cell>
          <cell r="AO573">
            <v>1578</v>
          </cell>
        </row>
        <row r="574">
          <cell r="AK574" t="str">
            <v>PEETERS Raymond</v>
          </cell>
          <cell r="AL574">
            <v>1085</v>
          </cell>
          <cell r="AM574" t="str">
            <v>03/3536604</v>
          </cell>
          <cell r="AN574" t="str">
            <v>0497/306707</v>
          </cell>
          <cell r="AO574">
            <v>624</v>
          </cell>
        </row>
        <row r="575">
          <cell r="AK575" t="str">
            <v>PEETERS Roger</v>
          </cell>
          <cell r="AL575">
            <v>3177</v>
          </cell>
          <cell r="AM575" t="str">
            <v>011/402872</v>
          </cell>
          <cell r="AN575" t="str">
            <v>'+31/646386220</v>
          </cell>
          <cell r="AO575">
            <v>625</v>
          </cell>
        </row>
        <row r="576">
          <cell r="AK576" t="str">
            <v>PEETERS Roland</v>
          </cell>
          <cell r="AL576">
            <v>6129</v>
          </cell>
          <cell r="AM576">
            <v>0</v>
          </cell>
          <cell r="AN576" t="str">
            <v>0476/560315</v>
          </cell>
          <cell r="AO576">
            <v>1279</v>
          </cell>
        </row>
        <row r="577">
          <cell r="AK577" t="str">
            <v>PEETERS Rudy</v>
          </cell>
          <cell r="AL577">
            <v>1436</v>
          </cell>
          <cell r="AM577">
            <v>0</v>
          </cell>
          <cell r="AN577" t="str">
            <v>0497/248345</v>
          </cell>
          <cell r="AO577">
            <v>2617</v>
          </cell>
        </row>
        <row r="578">
          <cell r="AK578" t="str">
            <v>PEETERS Werner</v>
          </cell>
          <cell r="AL578">
            <v>3245</v>
          </cell>
          <cell r="AM578" t="str">
            <v>014/222088</v>
          </cell>
          <cell r="AN578">
            <v>0</v>
          </cell>
          <cell r="AO578">
            <v>1795</v>
          </cell>
        </row>
        <row r="579">
          <cell r="AK579" t="str">
            <v>PELCKMANS Victor</v>
          </cell>
          <cell r="AL579">
            <v>5938</v>
          </cell>
          <cell r="AM579" t="str">
            <v>014/416138</v>
          </cell>
          <cell r="AN579">
            <v>0</v>
          </cell>
          <cell r="AO579">
            <v>628</v>
          </cell>
        </row>
        <row r="580">
          <cell r="AK580" t="str">
            <v>PELDERS Wim</v>
          </cell>
          <cell r="AL580">
            <v>9915</v>
          </cell>
          <cell r="AM580" t="str">
            <v>'+31/165544119</v>
          </cell>
          <cell r="AN580" t="str">
            <v>'+31/615318386</v>
          </cell>
          <cell r="AO580">
            <v>2630</v>
          </cell>
        </row>
        <row r="581">
          <cell r="AK581" t="str">
            <v>PELGRIMS Sven</v>
          </cell>
          <cell r="AL581">
            <v>7975</v>
          </cell>
          <cell r="AM581">
            <v>0</v>
          </cell>
          <cell r="AN581" t="str">
            <v>0477/823904</v>
          </cell>
          <cell r="AO581">
            <v>630</v>
          </cell>
        </row>
        <row r="582">
          <cell r="AK582" t="str">
            <v>PERREE Steve</v>
          </cell>
          <cell r="AL582">
            <v>6214</v>
          </cell>
          <cell r="AM582">
            <v>0</v>
          </cell>
          <cell r="AN582" t="str">
            <v>0473/633958</v>
          </cell>
          <cell r="AO582">
            <v>631</v>
          </cell>
        </row>
        <row r="583">
          <cell r="AK583" t="str">
            <v>PERSIJN Rudy</v>
          </cell>
          <cell r="AL583">
            <v>1318</v>
          </cell>
          <cell r="AM583" t="str">
            <v>03/4883606</v>
          </cell>
          <cell r="AN583">
            <v>0</v>
          </cell>
          <cell r="AO583">
            <v>1460</v>
          </cell>
        </row>
        <row r="584">
          <cell r="AK584" t="str">
            <v>PERSIJN Tom</v>
          </cell>
          <cell r="AL584">
            <v>1319</v>
          </cell>
          <cell r="AM584">
            <v>0</v>
          </cell>
          <cell r="AN584" t="str">
            <v>0497/487178</v>
          </cell>
          <cell r="AO584">
            <v>632</v>
          </cell>
        </row>
        <row r="585">
          <cell r="AK585" t="str">
            <v>PETIT Henricus</v>
          </cell>
          <cell r="AL585">
            <v>1897</v>
          </cell>
          <cell r="AM585" t="str">
            <v>014/419308</v>
          </cell>
          <cell r="AN585">
            <v>0</v>
          </cell>
          <cell r="AO585">
            <v>633</v>
          </cell>
        </row>
        <row r="586">
          <cell r="AK586" t="str">
            <v>PHILIPOOM Jozef</v>
          </cell>
          <cell r="AL586">
            <v>1815</v>
          </cell>
          <cell r="AM586">
            <v>0</v>
          </cell>
          <cell r="AN586" t="str">
            <v>0476/214792</v>
          </cell>
          <cell r="AO586">
            <v>634</v>
          </cell>
        </row>
        <row r="587">
          <cell r="AK587" t="str">
            <v>PHILIPOOM Luca</v>
          </cell>
          <cell r="AL587">
            <v>9409</v>
          </cell>
          <cell r="AM587">
            <v>0</v>
          </cell>
          <cell r="AN587">
            <v>0</v>
          </cell>
          <cell r="AO587">
            <v>1602</v>
          </cell>
        </row>
        <row r="588">
          <cell r="AK588" t="str">
            <v>PHILIPS Herman</v>
          </cell>
          <cell r="AL588">
            <v>5909</v>
          </cell>
          <cell r="AM588" t="str">
            <v>03/6645889</v>
          </cell>
          <cell r="AN588" t="str">
            <v>0496/100509</v>
          </cell>
          <cell r="AO588">
            <v>635</v>
          </cell>
        </row>
        <row r="589">
          <cell r="AK589" t="str">
            <v>PIESSENS Eduard</v>
          </cell>
          <cell r="AL589">
            <v>1535</v>
          </cell>
          <cell r="AM589" t="str">
            <v>016/473238</v>
          </cell>
          <cell r="AN589" t="str">
            <v>015/418095</v>
          </cell>
          <cell r="AO589">
            <v>637</v>
          </cell>
        </row>
        <row r="590">
          <cell r="AK590" t="str">
            <v>PIJNENBORG Henricus</v>
          </cell>
          <cell r="AL590">
            <v>1923</v>
          </cell>
          <cell r="AM590" t="str">
            <v>014/656047</v>
          </cell>
          <cell r="AN590">
            <v>0</v>
          </cell>
          <cell r="AO590">
            <v>638</v>
          </cell>
        </row>
        <row r="591">
          <cell r="AK591" t="str">
            <v>PIJNENBORG Mario</v>
          </cell>
          <cell r="AL591">
            <v>8437</v>
          </cell>
          <cell r="AM591">
            <v>0</v>
          </cell>
          <cell r="AN591" t="str">
            <v>0497/657130</v>
          </cell>
          <cell r="AO591">
            <v>639</v>
          </cell>
        </row>
        <row r="592">
          <cell r="AK592" t="str">
            <v>PIRLET Wim</v>
          </cell>
          <cell r="AL592">
            <v>1109</v>
          </cell>
          <cell r="AM592">
            <v>0</v>
          </cell>
          <cell r="AN592" t="str">
            <v>0484/786726</v>
          </cell>
          <cell r="AO592">
            <v>1811</v>
          </cell>
        </row>
        <row r="593">
          <cell r="AK593" t="str">
            <v>PLASMANS Jan</v>
          </cell>
          <cell r="AL593">
            <v>1130</v>
          </cell>
          <cell r="AM593" t="str">
            <v>03/4579658</v>
          </cell>
          <cell r="AN593" t="str">
            <v>0499/296377</v>
          </cell>
          <cell r="AO593">
            <v>640</v>
          </cell>
        </row>
        <row r="594">
          <cell r="AK594" t="str">
            <v>PLEYSIER Luc</v>
          </cell>
          <cell r="AL594">
            <v>9481</v>
          </cell>
          <cell r="AM594" t="str">
            <v>03/6676120</v>
          </cell>
          <cell r="AN594" t="str">
            <v>0477/648030</v>
          </cell>
          <cell r="AO594">
            <v>1690</v>
          </cell>
        </row>
        <row r="595">
          <cell r="AK595" t="str">
            <v>POELS Kris</v>
          </cell>
          <cell r="AL595">
            <v>1872</v>
          </cell>
          <cell r="AM595">
            <v>0</v>
          </cell>
          <cell r="AN595" t="str">
            <v>0472/748725</v>
          </cell>
          <cell r="AO595">
            <v>641</v>
          </cell>
        </row>
        <row r="596">
          <cell r="AK596" t="str">
            <v>PRINTEMPS Ludo</v>
          </cell>
          <cell r="AL596">
            <v>9068</v>
          </cell>
          <cell r="AM596">
            <v>0</v>
          </cell>
          <cell r="AN596" t="str">
            <v>0474/673309</v>
          </cell>
          <cell r="AO596">
            <v>2720</v>
          </cell>
        </row>
        <row r="597">
          <cell r="AK597" t="str">
            <v>PROOST Eddy</v>
          </cell>
          <cell r="AL597">
            <v>1989</v>
          </cell>
          <cell r="AM597" t="str">
            <v>03/3841802</v>
          </cell>
          <cell r="AN597" t="str">
            <v>0479/665739</v>
          </cell>
          <cell r="AO597">
            <v>642</v>
          </cell>
        </row>
        <row r="598">
          <cell r="AK598" t="str">
            <v>PROOST Herman</v>
          </cell>
          <cell r="AL598">
            <v>9479</v>
          </cell>
          <cell r="AM598" t="str">
            <v>014/672813</v>
          </cell>
          <cell r="AN598" t="str">
            <v>0496/923770</v>
          </cell>
          <cell r="AO598">
            <v>1713</v>
          </cell>
        </row>
        <row r="599">
          <cell r="AK599" t="str">
            <v>PROOST Luc</v>
          </cell>
          <cell r="AL599">
            <v>1937</v>
          </cell>
          <cell r="AM599" t="str">
            <v>014/420073</v>
          </cell>
          <cell r="AN599" t="str">
            <v>0478/685501</v>
          </cell>
          <cell r="AO599">
            <v>644</v>
          </cell>
        </row>
        <row r="600">
          <cell r="AK600" t="str">
            <v>PROOST Ronny</v>
          </cell>
          <cell r="AL600">
            <v>8840</v>
          </cell>
          <cell r="AM600">
            <v>0</v>
          </cell>
          <cell r="AN600">
            <v>0</v>
          </cell>
          <cell r="AO600">
            <v>1313</v>
          </cell>
        </row>
        <row r="601">
          <cell r="AK601" t="str">
            <v>PROVINCIAEL Constant</v>
          </cell>
          <cell r="AL601">
            <v>8439</v>
          </cell>
          <cell r="AM601" t="str">
            <v>014/659410</v>
          </cell>
          <cell r="AN601" t="str">
            <v>0475/638751</v>
          </cell>
          <cell r="AO601">
            <v>645</v>
          </cell>
        </row>
        <row r="602">
          <cell r="AK602" t="str">
            <v>PUNNEWAERT Kurt</v>
          </cell>
          <cell r="AL602">
            <v>8440</v>
          </cell>
          <cell r="AM602">
            <v>0</v>
          </cell>
          <cell r="AN602">
            <v>0</v>
          </cell>
          <cell r="AO602">
            <v>646</v>
          </cell>
        </row>
        <row r="603">
          <cell r="AK603" t="str">
            <v>QUETS Christof</v>
          </cell>
          <cell r="AL603">
            <v>6916</v>
          </cell>
          <cell r="AM603" t="str">
            <v>014/453639</v>
          </cell>
          <cell r="AN603">
            <v>0</v>
          </cell>
          <cell r="AO603">
            <v>649</v>
          </cell>
        </row>
        <row r="604">
          <cell r="AK604" t="str">
            <v>QUIRYNEN Roger</v>
          </cell>
          <cell r="AL604">
            <v>5856</v>
          </cell>
          <cell r="AM604" t="str">
            <v>03/3250824</v>
          </cell>
          <cell r="AN604" t="str">
            <v>0478/389444</v>
          </cell>
          <cell r="AO604">
            <v>1402</v>
          </cell>
        </row>
        <row r="605">
          <cell r="AK605" t="str">
            <v>RAVACHE Jean</v>
          </cell>
          <cell r="AL605">
            <v>8441</v>
          </cell>
          <cell r="AM605" t="str">
            <v>03/4550509</v>
          </cell>
          <cell r="AN605" t="str">
            <v>0496/985442</v>
          </cell>
          <cell r="AO605">
            <v>655</v>
          </cell>
        </row>
        <row r="606">
          <cell r="AK606" t="str">
            <v>RENDERS Leo</v>
          </cell>
          <cell r="AL606">
            <v>8442</v>
          </cell>
          <cell r="AM606" t="str">
            <v>014/423688</v>
          </cell>
          <cell r="AN606" t="str">
            <v>0473/401509</v>
          </cell>
          <cell r="AO606">
            <v>658</v>
          </cell>
        </row>
        <row r="607">
          <cell r="AK607" t="str">
            <v>REUNIS John</v>
          </cell>
          <cell r="AL607">
            <v>7335</v>
          </cell>
          <cell r="AM607">
            <v>0</v>
          </cell>
          <cell r="AN607" t="str">
            <v>0476/448301</v>
          </cell>
          <cell r="AO607">
            <v>660</v>
          </cell>
        </row>
        <row r="608">
          <cell r="AK608" t="str">
            <v>ROEFS Roger</v>
          </cell>
          <cell r="AL608">
            <v>1991</v>
          </cell>
          <cell r="AM608" t="str">
            <v>014/612955</v>
          </cell>
          <cell r="AN608" t="str">
            <v>0476/246802</v>
          </cell>
          <cell r="AO608">
            <v>664</v>
          </cell>
        </row>
        <row r="609">
          <cell r="AK609" t="str">
            <v>ROMANUS André</v>
          </cell>
          <cell r="AL609">
            <v>6156</v>
          </cell>
          <cell r="AM609" t="str">
            <v>016/442221</v>
          </cell>
          <cell r="AN609" t="str">
            <v>0475/813425</v>
          </cell>
          <cell r="AO609">
            <v>669</v>
          </cell>
        </row>
        <row r="610">
          <cell r="AK610" t="str">
            <v>ROMBOUTS Marcel</v>
          </cell>
          <cell r="AL610">
            <v>9002</v>
          </cell>
          <cell r="AM610">
            <v>0</v>
          </cell>
          <cell r="AN610" t="str">
            <v>0495/240316</v>
          </cell>
          <cell r="AO610">
            <v>1411</v>
          </cell>
        </row>
        <row r="611">
          <cell r="AK611" t="str">
            <v>RONGE Tom</v>
          </cell>
          <cell r="AL611">
            <v>1311</v>
          </cell>
          <cell r="AM611">
            <v>0</v>
          </cell>
          <cell r="AN611" t="str">
            <v>0496/027654</v>
          </cell>
          <cell r="AO611">
            <v>673</v>
          </cell>
        </row>
        <row r="612">
          <cell r="AK612" t="str">
            <v>ROOFTHOOFT Marc</v>
          </cell>
          <cell r="AL612">
            <v>1320</v>
          </cell>
          <cell r="AM612" t="str">
            <v>03/2905567</v>
          </cell>
          <cell r="AN612">
            <v>0</v>
          </cell>
          <cell r="AO612">
            <v>675</v>
          </cell>
        </row>
        <row r="613">
          <cell r="AK613" t="str">
            <v>ROOMAN Etienne</v>
          </cell>
          <cell r="AL613">
            <v>5571</v>
          </cell>
          <cell r="AM613" t="str">
            <v>03/6634522</v>
          </cell>
          <cell r="AN613" t="str">
            <v>0475/653674</v>
          </cell>
          <cell r="AO613">
            <v>677</v>
          </cell>
        </row>
        <row r="614">
          <cell r="AK614" t="str">
            <v>ROOMS Marc</v>
          </cell>
          <cell r="AL614">
            <v>7563</v>
          </cell>
          <cell r="AM614">
            <v>0</v>
          </cell>
          <cell r="AN614" t="str">
            <v>0495/580653</v>
          </cell>
          <cell r="AO614">
            <v>678</v>
          </cell>
        </row>
        <row r="615">
          <cell r="AK615" t="str">
            <v>ROOSEMONT Bert</v>
          </cell>
          <cell r="AL615">
            <v>7733</v>
          </cell>
          <cell r="AM615" t="str">
            <v>015/755170</v>
          </cell>
          <cell r="AN615" t="str">
            <v>0496/510465</v>
          </cell>
          <cell r="AO615">
            <v>1261</v>
          </cell>
        </row>
        <row r="616">
          <cell r="AK616" t="str">
            <v>ROSSAU Ludo</v>
          </cell>
          <cell r="AL616">
            <v>1397</v>
          </cell>
          <cell r="AM616" t="str">
            <v>015/758587</v>
          </cell>
          <cell r="AN616" t="str">
            <v>0475/374201</v>
          </cell>
          <cell r="AO616">
            <v>679</v>
          </cell>
        </row>
        <row r="617">
          <cell r="AK617" t="str">
            <v>ROYBERGHS Luc</v>
          </cell>
          <cell r="AL617">
            <v>1087</v>
          </cell>
          <cell r="AM617">
            <v>0</v>
          </cell>
          <cell r="AN617" t="str">
            <v>0498/163751</v>
          </cell>
          <cell r="AO617">
            <v>681</v>
          </cell>
        </row>
        <row r="618">
          <cell r="AK618" t="str">
            <v>RUDOLPH Christian</v>
          </cell>
          <cell r="AL618">
            <v>8789</v>
          </cell>
          <cell r="AM618">
            <v>0</v>
          </cell>
          <cell r="AN618">
            <v>0</v>
          </cell>
          <cell r="AO618">
            <v>1250</v>
          </cell>
        </row>
        <row r="619">
          <cell r="AK619" t="str">
            <v>RUTS Achil</v>
          </cell>
          <cell r="AL619">
            <v>5467</v>
          </cell>
          <cell r="AM619" t="str">
            <v>014/370159</v>
          </cell>
          <cell r="AN619">
            <v>0</v>
          </cell>
          <cell r="AO619">
            <v>682</v>
          </cell>
        </row>
        <row r="620">
          <cell r="AK620" t="str">
            <v>RYPENS Eugene</v>
          </cell>
          <cell r="AL620">
            <v>1990</v>
          </cell>
          <cell r="AM620">
            <v>0</v>
          </cell>
          <cell r="AN620" t="str">
            <v>0479/817108</v>
          </cell>
          <cell r="AO620">
            <v>686</v>
          </cell>
        </row>
        <row r="621">
          <cell r="AK621" t="str">
            <v>SAERENS Charles</v>
          </cell>
          <cell r="AL621">
            <v>1224</v>
          </cell>
          <cell r="AM621" t="str">
            <v>03/2194538</v>
          </cell>
          <cell r="AN621" t="str">
            <v>0486/438293</v>
          </cell>
          <cell r="AO621">
            <v>687</v>
          </cell>
        </row>
        <row r="622">
          <cell r="AK622" t="str">
            <v>SAERENS Marc</v>
          </cell>
          <cell r="AL622">
            <v>9880</v>
          </cell>
          <cell r="AM622">
            <v>0</v>
          </cell>
          <cell r="AN622" t="str">
            <v>0478/358192</v>
          </cell>
          <cell r="AO622">
            <v>2621</v>
          </cell>
        </row>
        <row r="623">
          <cell r="AK623" t="str">
            <v>SALVO Luc</v>
          </cell>
          <cell r="AL623">
            <v>1321</v>
          </cell>
          <cell r="AM623" t="str">
            <v>015/251065</v>
          </cell>
          <cell r="AN623">
            <v>0</v>
          </cell>
          <cell r="AO623">
            <v>688</v>
          </cell>
        </row>
        <row r="624">
          <cell r="AK624" t="str">
            <v>SCHAERLAEKEN Karel</v>
          </cell>
          <cell r="AL624">
            <v>5591</v>
          </cell>
          <cell r="AM624" t="str">
            <v>014/438322</v>
          </cell>
          <cell r="AN624" t="str">
            <v>0479/446493</v>
          </cell>
          <cell r="AO624">
            <v>1770</v>
          </cell>
        </row>
        <row r="625">
          <cell r="AK625" t="str">
            <v>SCHELLEKENS Francois</v>
          </cell>
          <cell r="AL625">
            <v>7558</v>
          </cell>
          <cell r="AM625" t="str">
            <v>014/657089</v>
          </cell>
          <cell r="AN625" t="str">
            <v>0495/995716</v>
          </cell>
          <cell r="AO625">
            <v>695</v>
          </cell>
        </row>
        <row r="626">
          <cell r="AK626" t="str">
            <v>SCHELLENS Mark</v>
          </cell>
          <cell r="AL626">
            <v>5870</v>
          </cell>
          <cell r="AM626" t="str">
            <v>015/235591</v>
          </cell>
          <cell r="AN626">
            <v>0</v>
          </cell>
          <cell r="AO626">
            <v>697</v>
          </cell>
        </row>
        <row r="627">
          <cell r="AK627" t="str">
            <v>SCHELTJENS Bart</v>
          </cell>
          <cell r="AL627">
            <v>9850</v>
          </cell>
          <cell r="AM627">
            <v>0</v>
          </cell>
          <cell r="AN627" t="str">
            <v>0473/708018</v>
          </cell>
          <cell r="AO627">
            <v>2635</v>
          </cell>
        </row>
        <row r="628">
          <cell r="AK628" t="str">
            <v>SCHENK André</v>
          </cell>
          <cell r="AL628">
            <v>6337</v>
          </cell>
          <cell r="AM628">
            <v>0</v>
          </cell>
          <cell r="AN628" t="str">
            <v>0486/630221</v>
          </cell>
          <cell r="AO628">
            <v>1746</v>
          </cell>
        </row>
        <row r="629">
          <cell r="AK629" t="str">
            <v>SCHEURWEGHS David</v>
          </cell>
          <cell r="AL629">
            <v>1028</v>
          </cell>
          <cell r="AM629">
            <v>0</v>
          </cell>
          <cell r="AN629" t="str">
            <v>0486/253939</v>
          </cell>
          <cell r="AO629">
            <v>700</v>
          </cell>
        </row>
        <row r="630">
          <cell r="AK630" t="str">
            <v>SCHODTS Edouard</v>
          </cell>
          <cell r="AL630">
            <v>8599</v>
          </cell>
          <cell r="AM630" t="str">
            <v>03/2893758</v>
          </cell>
          <cell r="AN630" t="str">
            <v>0472/322800</v>
          </cell>
          <cell r="AO630">
            <v>701</v>
          </cell>
        </row>
        <row r="631">
          <cell r="AK631" t="str">
            <v>SCHOETERS Willy</v>
          </cell>
          <cell r="AL631">
            <v>8588</v>
          </cell>
          <cell r="AM631">
            <v>0</v>
          </cell>
          <cell r="AN631" t="str">
            <v>0496/386685</v>
          </cell>
          <cell r="AO631">
            <v>702</v>
          </cell>
        </row>
        <row r="632">
          <cell r="AK632" t="str">
            <v>SCHOLLIERS Frans</v>
          </cell>
          <cell r="AL632">
            <v>8184</v>
          </cell>
          <cell r="AM632">
            <v>0</v>
          </cell>
          <cell r="AN632" t="str">
            <v>0496/232975</v>
          </cell>
          <cell r="AO632">
            <v>703</v>
          </cell>
        </row>
        <row r="633">
          <cell r="AK633" t="str">
            <v>SCHOLTIS Vic</v>
          </cell>
          <cell r="AL633">
            <v>9164</v>
          </cell>
          <cell r="AM633" t="str">
            <v>03/3361572</v>
          </cell>
          <cell r="AN633" t="str">
            <v>0495/328286</v>
          </cell>
          <cell r="AO633">
            <v>2739</v>
          </cell>
        </row>
        <row r="634">
          <cell r="AK634" t="str">
            <v>SCHRAUWEN Lennart</v>
          </cell>
          <cell r="AL634">
            <v>8173</v>
          </cell>
          <cell r="AM634">
            <v>0</v>
          </cell>
          <cell r="AN634" t="str">
            <v>0031/653378367</v>
          </cell>
          <cell r="AO634">
            <v>706</v>
          </cell>
        </row>
        <row r="635">
          <cell r="AK635" t="str">
            <v>SCHULD Jan</v>
          </cell>
          <cell r="AL635">
            <v>9336</v>
          </cell>
          <cell r="AM635">
            <v>0</v>
          </cell>
          <cell r="AN635">
            <v>0</v>
          </cell>
          <cell r="AO635">
            <v>2775</v>
          </cell>
        </row>
        <row r="636">
          <cell r="AK636" t="str">
            <v>SCHURMANN Jack</v>
          </cell>
          <cell r="AL636">
            <v>9792</v>
          </cell>
          <cell r="AM636">
            <v>0</v>
          </cell>
          <cell r="AN636" t="str">
            <v>0486/231076</v>
          </cell>
          <cell r="AO636">
            <v>2709</v>
          </cell>
        </row>
        <row r="637">
          <cell r="AK637" t="str">
            <v>SCHUYBROECK Alain</v>
          </cell>
          <cell r="AL637">
            <v>9073</v>
          </cell>
          <cell r="AM637">
            <v>0</v>
          </cell>
          <cell r="AN637" t="str">
            <v>0486/691966</v>
          </cell>
          <cell r="AO637">
            <v>2694</v>
          </cell>
        </row>
        <row r="638">
          <cell r="AK638" t="str">
            <v>SCHYVINCK Ludovicus</v>
          </cell>
          <cell r="AL638">
            <v>1023</v>
          </cell>
          <cell r="AM638">
            <v>0</v>
          </cell>
          <cell r="AN638" t="str">
            <v>0475/604921</v>
          </cell>
          <cell r="AO638">
            <v>1774</v>
          </cell>
        </row>
        <row r="639">
          <cell r="AK639" t="str">
            <v>SEBREGHTS Lucas</v>
          </cell>
          <cell r="AL639">
            <v>8450</v>
          </cell>
          <cell r="AM639">
            <v>0</v>
          </cell>
          <cell r="AN639" t="str">
            <v>0495/271907</v>
          </cell>
          <cell r="AO639">
            <v>712</v>
          </cell>
        </row>
        <row r="640">
          <cell r="AK640" t="str">
            <v>SEE Huidji</v>
          </cell>
          <cell r="AL640">
            <v>9553</v>
          </cell>
          <cell r="AM640">
            <v>0</v>
          </cell>
          <cell r="AN640" t="str">
            <v>0031/639131442</v>
          </cell>
          <cell r="AO640">
            <v>1901</v>
          </cell>
        </row>
        <row r="641">
          <cell r="AK641" t="str">
            <v>SEGERS Harry</v>
          </cell>
          <cell r="AL641">
            <v>8771</v>
          </cell>
          <cell r="AM641" t="str">
            <v>03/6453691</v>
          </cell>
          <cell r="AN641" t="str">
            <v>0476/725448</v>
          </cell>
          <cell r="AO641">
            <v>1217</v>
          </cell>
        </row>
        <row r="642">
          <cell r="AK642" t="str">
            <v>SEGERS Roger</v>
          </cell>
          <cell r="AL642">
            <v>1703</v>
          </cell>
          <cell r="AM642" t="str">
            <v>014/678697</v>
          </cell>
          <cell r="AN642">
            <v>0</v>
          </cell>
          <cell r="AO642">
            <v>714</v>
          </cell>
        </row>
        <row r="643">
          <cell r="AK643" t="str">
            <v>SELLESLAGH Nikky</v>
          </cell>
          <cell r="AL643">
            <v>9875</v>
          </cell>
          <cell r="AM643">
            <v>0</v>
          </cell>
          <cell r="AN643" t="str">
            <v>0474/910462</v>
          </cell>
          <cell r="AO643">
            <v>2686</v>
          </cell>
        </row>
        <row r="644">
          <cell r="AK644" t="str">
            <v>SEVENANTS Yannick</v>
          </cell>
          <cell r="AL644">
            <v>8152</v>
          </cell>
          <cell r="AM644">
            <v>0</v>
          </cell>
          <cell r="AN644" t="str">
            <v>0493/572836</v>
          </cell>
          <cell r="AO644">
            <v>716</v>
          </cell>
        </row>
        <row r="645">
          <cell r="AK645" t="str">
            <v>SEYMUS Erwin</v>
          </cell>
          <cell r="AL645">
            <v>1459</v>
          </cell>
          <cell r="AM645">
            <v>0</v>
          </cell>
          <cell r="AN645" t="str">
            <v>0475/670796</v>
          </cell>
          <cell r="AO645">
            <v>718</v>
          </cell>
        </row>
        <row r="646">
          <cell r="AK646" t="str">
            <v>SILLIS Willy</v>
          </cell>
          <cell r="AL646">
            <v>1576</v>
          </cell>
          <cell r="AM646" t="str">
            <v>015/217990</v>
          </cell>
          <cell r="AN646">
            <v>0</v>
          </cell>
          <cell r="AO646">
            <v>721</v>
          </cell>
        </row>
        <row r="647">
          <cell r="AK647" t="str">
            <v>SIMONS Marcel</v>
          </cell>
          <cell r="AL647">
            <v>8981</v>
          </cell>
          <cell r="AM647" t="str">
            <v>03/3147019</v>
          </cell>
          <cell r="AN647" t="str">
            <v>0478/178988</v>
          </cell>
          <cell r="AO647">
            <v>1465</v>
          </cell>
        </row>
        <row r="648">
          <cell r="AK648" t="str">
            <v>SINNAEVE Chris</v>
          </cell>
          <cell r="AL648">
            <v>9139</v>
          </cell>
          <cell r="AM648" t="str">
            <v>03/3213711</v>
          </cell>
          <cell r="AN648" t="str">
            <v>0494/123938</v>
          </cell>
          <cell r="AO648">
            <v>2733</v>
          </cell>
        </row>
        <row r="649">
          <cell r="AK649" t="str">
            <v>SLAGMULDER Walter</v>
          </cell>
          <cell r="AL649">
            <v>9892</v>
          </cell>
          <cell r="AM649">
            <v>0</v>
          </cell>
          <cell r="AN649" t="str">
            <v>0474/413084</v>
          </cell>
          <cell r="AO649">
            <v>2596</v>
          </cell>
        </row>
        <row r="650">
          <cell r="AK650" t="str">
            <v>SLUYTS Patrik</v>
          </cell>
          <cell r="AL650">
            <v>7615</v>
          </cell>
          <cell r="AM650" t="str">
            <v>014/502898</v>
          </cell>
          <cell r="AN650" t="str">
            <v>0497/183627</v>
          </cell>
          <cell r="AO650">
            <v>724</v>
          </cell>
        </row>
        <row r="651">
          <cell r="AK651" t="str">
            <v>SMEETS Marc</v>
          </cell>
          <cell r="AL651">
            <v>7576</v>
          </cell>
          <cell r="AM651">
            <v>0</v>
          </cell>
          <cell r="AN651" t="str">
            <v>0475/526892</v>
          </cell>
          <cell r="AO651">
            <v>725</v>
          </cell>
        </row>
        <row r="652">
          <cell r="AK652" t="str">
            <v>SMET Frank</v>
          </cell>
          <cell r="AL652">
            <v>9170</v>
          </cell>
          <cell r="AM652">
            <v>0</v>
          </cell>
          <cell r="AN652">
            <v>0</v>
          </cell>
          <cell r="AO652">
            <v>1543</v>
          </cell>
        </row>
        <row r="653">
          <cell r="AK653" t="str">
            <v>SMET Jan</v>
          </cell>
          <cell r="AL653">
            <v>9845</v>
          </cell>
          <cell r="AM653">
            <v>0</v>
          </cell>
          <cell r="AN653" t="str">
            <v>0492/623569</v>
          </cell>
          <cell r="AO653">
            <v>2498</v>
          </cell>
        </row>
        <row r="654">
          <cell r="AK654" t="str">
            <v>SMET Nick</v>
          </cell>
          <cell r="AL654">
            <v>3117</v>
          </cell>
          <cell r="AM654">
            <v>0</v>
          </cell>
          <cell r="AN654" t="str">
            <v>0474/446420</v>
          </cell>
          <cell r="AO654">
            <v>1803</v>
          </cell>
        </row>
        <row r="655">
          <cell r="AK655" t="str">
            <v>SMETS Johan</v>
          </cell>
          <cell r="AL655">
            <v>6177</v>
          </cell>
          <cell r="AM655">
            <v>0</v>
          </cell>
          <cell r="AN655" t="str">
            <v>0476/725140</v>
          </cell>
          <cell r="AO655">
            <v>728</v>
          </cell>
        </row>
        <row r="656">
          <cell r="AK656" t="str">
            <v>SMETS Jozef (AA90)</v>
          </cell>
          <cell r="AL656">
            <v>5523</v>
          </cell>
          <cell r="AM656" t="str">
            <v>014/511989</v>
          </cell>
          <cell r="AN656" t="str">
            <v>0475/541991</v>
          </cell>
          <cell r="AO656">
            <v>730</v>
          </cell>
        </row>
        <row r="657">
          <cell r="AK657" t="str">
            <v>SMEYERS René</v>
          </cell>
          <cell r="AL657">
            <v>1749</v>
          </cell>
          <cell r="AM657" t="str">
            <v>014/815316</v>
          </cell>
          <cell r="AN657" t="str">
            <v>0496/512758</v>
          </cell>
          <cell r="AO657">
            <v>733</v>
          </cell>
        </row>
        <row r="658">
          <cell r="AK658" t="str">
            <v>SMITS Joseph</v>
          </cell>
          <cell r="AL658">
            <v>9591</v>
          </cell>
          <cell r="AM658">
            <v>0</v>
          </cell>
          <cell r="AN658" t="str">
            <v>0474/642359</v>
          </cell>
          <cell r="AO658">
            <v>1916</v>
          </cell>
        </row>
        <row r="659">
          <cell r="AK659" t="str">
            <v>SMITS Matthias</v>
          </cell>
          <cell r="AL659">
            <v>7593</v>
          </cell>
          <cell r="AM659" t="str">
            <v>03/4824837</v>
          </cell>
          <cell r="AN659" t="str">
            <v>0476/289190</v>
          </cell>
          <cell r="AO659">
            <v>1506</v>
          </cell>
        </row>
        <row r="660">
          <cell r="AK660" t="str">
            <v>SMITS Wim</v>
          </cell>
          <cell r="AL660">
            <v>1510</v>
          </cell>
          <cell r="AM660" t="str">
            <v>03/4824837</v>
          </cell>
          <cell r="AN660" t="str">
            <v>0497/483076</v>
          </cell>
          <cell r="AO660">
            <v>736</v>
          </cell>
        </row>
        <row r="661">
          <cell r="AK661" t="str">
            <v>SMOLDERS Leon</v>
          </cell>
          <cell r="AL661">
            <v>1538</v>
          </cell>
          <cell r="AM661" t="str">
            <v>014/219159</v>
          </cell>
          <cell r="AN661">
            <v>0</v>
          </cell>
          <cell r="AO661">
            <v>738</v>
          </cell>
        </row>
        <row r="662">
          <cell r="AK662" t="str">
            <v>SMOLDERS Wim</v>
          </cell>
          <cell r="AL662">
            <v>3200</v>
          </cell>
          <cell r="AM662">
            <v>0</v>
          </cell>
          <cell r="AN662" t="str">
            <v>0475/458551</v>
          </cell>
          <cell r="AO662">
            <v>1768</v>
          </cell>
        </row>
        <row r="663">
          <cell r="AK663" t="str">
            <v>SNIJERS Herman</v>
          </cell>
          <cell r="AL663">
            <v>8205</v>
          </cell>
          <cell r="AM663">
            <v>0</v>
          </cell>
          <cell r="AN663" t="str">
            <v>0497/333985</v>
          </cell>
          <cell r="AO663">
            <v>742</v>
          </cell>
        </row>
        <row r="664">
          <cell r="AK664" t="str">
            <v>SNOECKX Jos</v>
          </cell>
          <cell r="AL664">
            <v>5076</v>
          </cell>
          <cell r="AM664" t="str">
            <v>014/423022</v>
          </cell>
          <cell r="AN664" t="str">
            <v>0475/808430</v>
          </cell>
          <cell r="AO664">
            <v>743</v>
          </cell>
        </row>
        <row r="665">
          <cell r="AK665" t="str">
            <v>SOESBERGEN Ton</v>
          </cell>
          <cell r="AL665">
            <v>9189</v>
          </cell>
          <cell r="AM665" t="str">
            <v>03/3854613</v>
          </cell>
          <cell r="AN665" t="str">
            <v>0473/481788</v>
          </cell>
          <cell r="AO665">
            <v>1467</v>
          </cell>
        </row>
        <row r="666">
          <cell r="AK666" t="str">
            <v>SOETEWEY Michel</v>
          </cell>
          <cell r="AL666">
            <v>1398</v>
          </cell>
          <cell r="AM666" t="str">
            <v>016/530278</v>
          </cell>
          <cell r="AN666" t="str">
            <v>0474/565931</v>
          </cell>
          <cell r="AO666">
            <v>744</v>
          </cell>
        </row>
        <row r="667">
          <cell r="AK667" t="str">
            <v>SOMERS Eric</v>
          </cell>
          <cell r="AL667">
            <v>8737</v>
          </cell>
          <cell r="AM667" t="str">
            <v>03/3835994</v>
          </cell>
          <cell r="AN667" t="str">
            <v>0475/981948</v>
          </cell>
          <cell r="AO667">
            <v>1193</v>
          </cell>
        </row>
        <row r="668">
          <cell r="AK668" t="str">
            <v>SOMERS Rudi</v>
          </cell>
          <cell r="AL668">
            <v>9903</v>
          </cell>
          <cell r="AM668">
            <v>0</v>
          </cell>
          <cell r="AN668" t="str">
            <v>0494/ 200 369</v>
          </cell>
          <cell r="AO668">
            <v>2665</v>
          </cell>
        </row>
        <row r="669">
          <cell r="AK669" t="str">
            <v>SOMMEN Andre</v>
          </cell>
          <cell r="AL669">
            <v>9195</v>
          </cell>
          <cell r="AM669">
            <v>0</v>
          </cell>
          <cell r="AN669" t="str">
            <v>0478 / 825 745</v>
          </cell>
          <cell r="AO669">
            <v>1560</v>
          </cell>
        </row>
        <row r="670">
          <cell r="AK670" t="str">
            <v>SOMMEN Jan</v>
          </cell>
          <cell r="AL670">
            <v>9563</v>
          </cell>
          <cell r="AM670">
            <v>0</v>
          </cell>
          <cell r="AN670" t="str">
            <v>0485/185123</v>
          </cell>
          <cell r="AO670">
            <v>1833</v>
          </cell>
        </row>
        <row r="671">
          <cell r="AK671" t="str">
            <v>SONMEZ Y. Murad</v>
          </cell>
          <cell r="AL671">
            <v>9862</v>
          </cell>
          <cell r="AM671">
            <v>0</v>
          </cell>
          <cell r="AN671" t="str">
            <v>'+31/641184154</v>
          </cell>
          <cell r="AO671">
            <v>2641</v>
          </cell>
        </row>
        <row r="672">
          <cell r="AK672" t="str">
            <v>SOUFFRIAU Eli</v>
          </cell>
          <cell r="AL672">
            <v>9455</v>
          </cell>
          <cell r="AM672">
            <v>0</v>
          </cell>
          <cell r="AN672" t="str">
            <v>0488/012333</v>
          </cell>
          <cell r="AO672">
            <v>2756</v>
          </cell>
        </row>
        <row r="673">
          <cell r="AK673" t="str">
            <v>SPOORMANS Martin</v>
          </cell>
          <cell r="AL673">
            <v>1875</v>
          </cell>
          <cell r="AM673" t="str">
            <v>014/679206</v>
          </cell>
          <cell r="AN673" t="str">
            <v>0479/582546</v>
          </cell>
          <cell r="AO673">
            <v>747</v>
          </cell>
        </row>
        <row r="674">
          <cell r="AK674" t="str">
            <v>SPRENGERS Alois</v>
          </cell>
          <cell r="AL674">
            <v>1632</v>
          </cell>
          <cell r="AM674" t="str">
            <v>015/200541</v>
          </cell>
          <cell r="AN674" t="str">
            <v>0478/730636</v>
          </cell>
          <cell r="AO674">
            <v>748</v>
          </cell>
        </row>
        <row r="675">
          <cell r="AK675" t="str">
            <v>STAAL Marc</v>
          </cell>
          <cell r="AL675">
            <v>8641</v>
          </cell>
          <cell r="AM675" t="str">
            <v>03/6051091</v>
          </cell>
          <cell r="AN675" t="str">
            <v>0472/320538</v>
          </cell>
          <cell r="AO675">
            <v>749</v>
          </cell>
        </row>
        <row r="676">
          <cell r="AK676" t="str">
            <v>STAES Jozef</v>
          </cell>
          <cell r="AL676">
            <v>8214</v>
          </cell>
          <cell r="AM676" t="str">
            <v>014/651502</v>
          </cell>
          <cell r="AN676" t="str">
            <v>0475/841619</v>
          </cell>
          <cell r="AO676">
            <v>751</v>
          </cell>
        </row>
        <row r="677">
          <cell r="AK677" t="str">
            <v>STAPPERS Kevin</v>
          </cell>
          <cell r="AL677">
            <v>8453</v>
          </cell>
          <cell r="AM677">
            <v>0</v>
          </cell>
          <cell r="AN677" t="str">
            <v>0486/063909</v>
          </cell>
          <cell r="AO677">
            <v>755</v>
          </cell>
        </row>
        <row r="678">
          <cell r="AK678" t="str">
            <v>STAPPERS Ronald</v>
          </cell>
          <cell r="AL678">
            <v>1817</v>
          </cell>
          <cell r="AM678">
            <v>0</v>
          </cell>
          <cell r="AN678" t="str">
            <v>0487/224801</v>
          </cell>
          <cell r="AO678">
            <v>756</v>
          </cell>
        </row>
        <row r="679">
          <cell r="AK679" t="str">
            <v>STEURS Filip</v>
          </cell>
          <cell r="AL679">
            <v>1277</v>
          </cell>
          <cell r="AM679" t="str">
            <v>03/6446611</v>
          </cell>
          <cell r="AN679" t="str">
            <v>0499/586987</v>
          </cell>
          <cell r="AO679">
            <v>760</v>
          </cell>
        </row>
        <row r="680">
          <cell r="AK680" t="str">
            <v>STITSCHINSKY Ivan</v>
          </cell>
          <cell r="AL680">
            <v>1542</v>
          </cell>
          <cell r="AM680">
            <v>0</v>
          </cell>
          <cell r="AN680" t="str">
            <v>0473/860521</v>
          </cell>
          <cell r="AO680">
            <v>761</v>
          </cell>
        </row>
        <row r="681">
          <cell r="AK681" t="str">
            <v>STOCK Kris</v>
          </cell>
          <cell r="AL681">
            <v>9341</v>
          </cell>
          <cell r="AM681">
            <v>0</v>
          </cell>
          <cell r="AN681" t="str">
            <v>0493/101433</v>
          </cell>
          <cell r="AO681">
            <v>1608</v>
          </cell>
        </row>
        <row r="682">
          <cell r="AK682" t="str">
            <v>STOOP Marc</v>
          </cell>
          <cell r="AL682">
            <v>9580</v>
          </cell>
          <cell r="AM682">
            <v>0</v>
          </cell>
          <cell r="AN682" t="str">
            <v>0472/565110</v>
          </cell>
          <cell r="AO682">
            <v>1856</v>
          </cell>
        </row>
        <row r="683">
          <cell r="AK683" t="str">
            <v>STOOPS Eddy</v>
          </cell>
          <cell r="AL683">
            <v>9565</v>
          </cell>
          <cell r="AM683" t="str">
            <v>014/429230</v>
          </cell>
          <cell r="AN683" t="str">
            <v>0496/254432</v>
          </cell>
          <cell r="AO683">
            <v>1846</v>
          </cell>
        </row>
        <row r="684">
          <cell r="AK684" t="str">
            <v>STOOPS Jean</v>
          </cell>
          <cell r="AL684">
            <v>9844</v>
          </cell>
          <cell r="AM684">
            <v>0</v>
          </cell>
          <cell r="AN684" t="str">
            <v>0486/515865</v>
          </cell>
          <cell r="AO684">
            <v>2634</v>
          </cell>
        </row>
        <row r="685">
          <cell r="AK685" t="str">
            <v>STROOP Johannes</v>
          </cell>
          <cell r="AL685">
            <v>7329</v>
          </cell>
          <cell r="AM685" t="str">
            <v>014/613234</v>
          </cell>
          <cell r="AN685">
            <v>0</v>
          </cell>
          <cell r="AO685">
            <v>762</v>
          </cell>
        </row>
        <row r="686">
          <cell r="AK686" t="str">
            <v>STRUYF Benny</v>
          </cell>
          <cell r="AL686">
            <v>7520</v>
          </cell>
          <cell r="AM686" t="str">
            <v>03/8442667</v>
          </cell>
          <cell r="AN686" t="str">
            <v>0472/471515</v>
          </cell>
          <cell r="AO686">
            <v>763</v>
          </cell>
        </row>
        <row r="687">
          <cell r="AK687" t="str">
            <v>STRUYF Mike</v>
          </cell>
          <cell r="AL687">
            <v>9550</v>
          </cell>
          <cell r="AM687">
            <v>0</v>
          </cell>
          <cell r="AN687" t="str">
            <v xml:space="preserve">0494 26 20 99 </v>
          </cell>
          <cell r="AO687">
            <v>1958</v>
          </cell>
        </row>
        <row r="688">
          <cell r="AK688" t="str">
            <v>STRZELECKI Richard</v>
          </cell>
          <cell r="AL688">
            <v>1706</v>
          </cell>
          <cell r="AM688">
            <v>0</v>
          </cell>
          <cell r="AN688" t="str">
            <v>0498/186094</v>
          </cell>
          <cell r="AO688">
            <v>1607</v>
          </cell>
        </row>
        <row r="689">
          <cell r="AK689" t="str">
            <v>STUIVER Peter</v>
          </cell>
          <cell r="AL689">
            <v>9554</v>
          </cell>
          <cell r="AM689">
            <v>0</v>
          </cell>
          <cell r="AN689" t="str">
            <v>0031/618626408</v>
          </cell>
          <cell r="AO689">
            <v>1881</v>
          </cell>
        </row>
        <row r="690">
          <cell r="AK690" t="str">
            <v>SWINNEN Antoinne</v>
          </cell>
          <cell r="AL690">
            <v>8563</v>
          </cell>
          <cell r="AM690">
            <v>0</v>
          </cell>
          <cell r="AN690">
            <v>0</v>
          </cell>
          <cell r="AO690">
            <v>2749</v>
          </cell>
        </row>
        <row r="691">
          <cell r="AK691" t="str">
            <v>SWINNEN Jan</v>
          </cell>
          <cell r="AL691">
            <v>1767</v>
          </cell>
          <cell r="AM691" t="str">
            <v>014/318112</v>
          </cell>
          <cell r="AN691" t="str">
            <v>0497/653634</v>
          </cell>
          <cell r="AO691">
            <v>767</v>
          </cell>
        </row>
        <row r="692">
          <cell r="AK692" t="str">
            <v>SYSMANS Frans</v>
          </cell>
          <cell r="AL692">
            <v>5914</v>
          </cell>
          <cell r="AM692">
            <v>0</v>
          </cell>
          <cell r="AN692" t="str">
            <v>0476/607248</v>
          </cell>
          <cell r="AO692">
            <v>768</v>
          </cell>
        </row>
        <row r="693">
          <cell r="AK693" t="str">
            <v>TAELEMANS Danny</v>
          </cell>
          <cell r="AL693">
            <v>8177</v>
          </cell>
          <cell r="AM693" t="str">
            <v>03/6452946</v>
          </cell>
          <cell r="AN693" t="str">
            <v>0475/977689</v>
          </cell>
          <cell r="AO693">
            <v>771</v>
          </cell>
        </row>
        <row r="694">
          <cell r="AK694" t="str">
            <v>TAELMAN Marcel</v>
          </cell>
          <cell r="AL694">
            <v>5051</v>
          </cell>
          <cell r="AM694">
            <v>0</v>
          </cell>
          <cell r="AN694" t="str">
            <v>0475/799138</v>
          </cell>
          <cell r="AO694">
            <v>1952</v>
          </cell>
        </row>
        <row r="695">
          <cell r="AK695" t="str">
            <v>TAKX Patrick</v>
          </cell>
          <cell r="AL695">
            <v>7623</v>
          </cell>
          <cell r="AM695">
            <v>0</v>
          </cell>
          <cell r="AN695" t="str">
            <v>0494/430728</v>
          </cell>
          <cell r="AO695">
            <v>773</v>
          </cell>
        </row>
        <row r="696">
          <cell r="AK696" t="str">
            <v>TEMEL Caner</v>
          </cell>
          <cell r="AL696">
            <v>8011</v>
          </cell>
          <cell r="AM696" t="str">
            <v>014/714551</v>
          </cell>
          <cell r="AN696" t="str">
            <v>0494/926792</v>
          </cell>
          <cell r="AO696">
            <v>776</v>
          </cell>
        </row>
        <row r="697">
          <cell r="AK697" t="str">
            <v>TEUNEN Leon</v>
          </cell>
          <cell r="AL697">
            <v>1648</v>
          </cell>
          <cell r="AM697" t="str">
            <v>03/645486</v>
          </cell>
          <cell r="AN697" t="str">
            <v>0476/508560</v>
          </cell>
          <cell r="AO697">
            <v>778</v>
          </cell>
        </row>
        <row r="698">
          <cell r="AK698" t="str">
            <v>THIELEMANS Frank</v>
          </cell>
          <cell r="AL698">
            <v>9025</v>
          </cell>
          <cell r="AM698">
            <v>0</v>
          </cell>
          <cell r="AN698" t="str">
            <v>0478/456575</v>
          </cell>
          <cell r="AO698">
            <v>1461</v>
          </cell>
        </row>
        <row r="699">
          <cell r="AK699" t="str">
            <v>THYS Eric</v>
          </cell>
          <cell r="AL699">
            <v>7586</v>
          </cell>
          <cell r="AM699">
            <v>0</v>
          </cell>
          <cell r="AN699" t="str">
            <v>0495/920761</v>
          </cell>
          <cell r="AO699">
            <v>780</v>
          </cell>
        </row>
        <row r="700">
          <cell r="AK700" t="str">
            <v>TIJSSENS John</v>
          </cell>
          <cell r="AL700">
            <v>6903</v>
          </cell>
          <cell r="AM700">
            <v>0</v>
          </cell>
          <cell r="AN700">
            <v>0</v>
          </cell>
          <cell r="AO700">
            <v>782</v>
          </cell>
        </row>
        <row r="701">
          <cell r="AK701" t="str">
            <v>TILBURGS Marc</v>
          </cell>
          <cell r="AL701">
            <v>7444</v>
          </cell>
          <cell r="AM701">
            <v>0</v>
          </cell>
          <cell r="AN701" t="str">
            <v>0471/572621</v>
          </cell>
          <cell r="AO701">
            <v>1483</v>
          </cell>
        </row>
        <row r="702">
          <cell r="AK702" t="str">
            <v>TOCH Freddy</v>
          </cell>
          <cell r="AL702">
            <v>7950</v>
          </cell>
          <cell r="AM702">
            <v>0</v>
          </cell>
          <cell r="AN702" t="str">
            <v>0495/700941</v>
          </cell>
          <cell r="AO702">
            <v>783</v>
          </cell>
        </row>
        <row r="703">
          <cell r="AK703" t="str">
            <v>TOELEN Eddy</v>
          </cell>
          <cell r="AL703">
            <v>6636</v>
          </cell>
          <cell r="AM703" t="str">
            <v>014/430318</v>
          </cell>
          <cell r="AN703" t="str">
            <v>0486/185067</v>
          </cell>
          <cell r="AO703">
            <v>1541</v>
          </cell>
        </row>
        <row r="704">
          <cell r="AK704" t="str">
            <v>TOPS Walter</v>
          </cell>
          <cell r="AL704">
            <v>1210</v>
          </cell>
          <cell r="AM704">
            <v>0</v>
          </cell>
          <cell r="AN704" t="str">
            <v>0475/387194</v>
          </cell>
          <cell r="AO704">
            <v>787</v>
          </cell>
        </row>
        <row r="705">
          <cell r="AK705" t="str">
            <v>TOUSSAINT Ken</v>
          </cell>
          <cell r="AL705">
            <v>7144</v>
          </cell>
          <cell r="AM705" t="str">
            <v>03/2893967</v>
          </cell>
          <cell r="AN705" t="str">
            <v>0473/870721</v>
          </cell>
          <cell r="AO705">
            <v>789</v>
          </cell>
        </row>
        <row r="706">
          <cell r="AK706" t="str">
            <v>TOUSSAINT Pierre</v>
          </cell>
          <cell r="AL706">
            <v>7344</v>
          </cell>
          <cell r="AM706" t="str">
            <v>03/2936481</v>
          </cell>
          <cell r="AN706" t="str">
            <v>0477/774352</v>
          </cell>
          <cell r="AO706">
            <v>790</v>
          </cell>
        </row>
        <row r="707">
          <cell r="AK707" t="str">
            <v>TRUYTS Peter</v>
          </cell>
          <cell r="AL707">
            <v>3243</v>
          </cell>
          <cell r="AM707" t="str">
            <v>014/264009</v>
          </cell>
          <cell r="AN707" t="str">
            <v>0496/127783</v>
          </cell>
          <cell r="AO707">
            <v>1789</v>
          </cell>
        </row>
        <row r="708">
          <cell r="AK708" t="str">
            <v>TUERLINCKX Bart</v>
          </cell>
          <cell r="AL708">
            <v>7616</v>
          </cell>
          <cell r="AM708">
            <v>0</v>
          </cell>
          <cell r="AN708" t="str">
            <v>0472/528829</v>
          </cell>
          <cell r="AO708">
            <v>794</v>
          </cell>
        </row>
        <row r="709">
          <cell r="AK709" t="str">
            <v>TUERLINCKX Marcel</v>
          </cell>
          <cell r="AL709">
            <v>1511</v>
          </cell>
          <cell r="AM709" t="str">
            <v>03/4225585</v>
          </cell>
          <cell r="AN709">
            <v>0</v>
          </cell>
          <cell r="AO709">
            <v>795</v>
          </cell>
        </row>
        <row r="710">
          <cell r="AK710" t="str">
            <v>TÜRKBEN Murat</v>
          </cell>
          <cell r="AL710">
            <v>8457</v>
          </cell>
          <cell r="AM710">
            <v>0</v>
          </cell>
          <cell r="AN710" t="str">
            <v>0485/569804</v>
          </cell>
          <cell r="AO710">
            <v>796</v>
          </cell>
        </row>
        <row r="711">
          <cell r="AK711" t="str">
            <v>UIJTDEWILLEGGEN Roland</v>
          </cell>
          <cell r="AL711">
            <v>5512</v>
          </cell>
          <cell r="AM711">
            <v>0</v>
          </cell>
          <cell r="AN711" t="str">
            <v>0031/610093500</v>
          </cell>
          <cell r="AO711">
            <v>798</v>
          </cell>
        </row>
        <row r="712">
          <cell r="AK712" t="str">
            <v>VALENTIJN Gerwin</v>
          </cell>
          <cell r="AL712">
            <v>5470</v>
          </cell>
          <cell r="AM712" t="str">
            <v>0031/165383058</v>
          </cell>
          <cell r="AN712">
            <v>0</v>
          </cell>
          <cell r="AO712">
            <v>800</v>
          </cell>
        </row>
        <row r="713">
          <cell r="AK713" t="str">
            <v>VAN AART Jack</v>
          </cell>
          <cell r="AL713">
            <v>5738</v>
          </cell>
          <cell r="AM713" t="str">
            <v>03/3151282</v>
          </cell>
          <cell r="AN713" t="str">
            <v>0496/150119</v>
          </cell>
          <cell r="AO713">
            <v>801</v>
          </cell>
        </row>
        <row r="714">
          <cell r="AK714" t="str">
            <v>VAN AELST Jozef</v>
          </cell>
          <cell r="AL714">
            <v>9176</v>
          </cell>
          <cell r="AM714">
            <v>0</v>
          </cell>
          <cell r="AN714" t="str">
            <v>0498/354841</v>
          </cell>
          <cell r="AO714">
            <v>1528</v>
          </cell>
        </row>
        <row r="715">
          <cell r="AK715" t="str">
            <v>VAN AGTMAEL Roger</v>
          </cell>
          <cell r="AL715">
            <v>9896</v>
          </cell>
          <cell r="AM715">
            <v>0</v>
          </cell>
          <cell r="AN715" t="str">
            <v>0494/873146</v>
          </cell>
          <cell r="AO715">
            <v>2676</v>
          </cell>
        </row>
        <row r="716">
          <cell r="AK716" t="str">
            <v>VAN APEREN Cis</v>
          </cell>
          <cell r="AL716">
            <v>6346</v>
          </cell>
          <cell r="AM716" t="str">
            <v>03/3157447</v>
          </cell>
          <cell r="AN716" t="str">
            <v>0495/527447</v>
          </cell>
          <cell r="AO716">
            <v>804</v>
          </cell>
        </row>
        <row r="717">
          <cell r="AK717" t="str">
            <v>VAN APEREN Jul</v>
          </cell>
          <cell r="AL717">
            <v>6553</v>
          </cell>
          <cell r="AM717">
            <v>0</v>
          </cell>
          <cell r="AN717" t="str">
            <v>0475/415212</v>
          </cell>
          <cell r="AO717">
            <v>805</v>
          </cell>
        </row>
        <row r="718">
          <cell r="AK718" t="str">
            <v>VAN APERS Wesley</v>
          </cell>
          <cell r="AL718">
            <v>8823</v>
          </cell>
          <cell r="AM718">
            <v>0</v>
          </cell>
          <cell r="AN718" t="str">
            <v>0476/656890</v>
          </cell>
          <cell r="AO718">
            <v>1262</v>
          </cell>
        </row>
        <row r="719">
          <cell r="AK719" t="str">
            <v>VAN ASPERT Rick</v>
          </cell>
          <cell r="AL719">
            <v>8959</v>
          </cell>
          <cell r="AM719">
            <v>0</v>
          </cell>
          <cell r="AN719" t="str">
            <v>0494/656564</v>
          </cell>
          <cell r="AO719">
            <v>1364</v>
          </cell>
        </row>
        <row r="720">
          <cell r="AK720" t="str">
            <v>VAN BAEL Bjorn</v>
          </cell>
          <cell r="AL720">
            <v>9103</v>
          </cell>
          <cell r="AM720">
            <v>0</v>
          </cell>
          <cell r="AN720" t="str">
            <v>0493/542257</v>
          </cell>
          <cell r="AO720">
            <v>2725</v>
          </cell>
        </row>
        <row r="721">
          <cell r="AK721" t="str">
            <v>VAN BASTELAER Luc</v>
          </cell>
          <cell r="AL721">
            <v>5018</v>
          </cell>
          <cell r="AM721" t="str">
            <v>03/2959196</v>
          </cell>
          <cell r="AN721" t="str">
            <v>0486/572164</v>
          </cell>
          <cell r="AO721">
            <v>808</v>
          </cell>
        </row>
        <row r="722">
          <cell r="AK722" t="str">
            <v>VAN BAVEL Jef</v>
          </cell>
          <cell r="AL722">
            <v>9870</v>
          </cell>
          <cell r="AM722">
            <v>0</v>
          </cell>
          <cell r="AN722" t="str">
            <v>0475/611389</v>
          </cell>
          <cell r="AO722">
            <v>2606</v>
          </cell>
        </row>
        <row r="723">
          <cell r="AK723" t="str">
            <v>VAN BEERS Barry</v>
          </cell>
          <cell r="AL723">
            <v>6554</v>
          </cell>
          <cell r="AM723">
            <v>0</v>
          </cell>
          <cell r="AN723" t="str">
            <v>0031/768501586</v>
          </cell>
          <cell r="AO723">
            <v>809</v>
          </cell>
        </row>
        <row r="724">
          <cell r="AK724" t="str">
            <v>VAN BOSSCHE Ivan</v>
          </cell>
          <cell r="AL724">
            <v>9092</v>
          </cell>
          <cell r="AM724">
            <v>0</v>
          </cell>
          <cell r="AN724" t="str">
            <v>0498/234663</v>
          </cell>
          <cell r="AO724">
            <v>2723</v>
          </cell>
        </row>
        <row r="725">
          <cell r="AK725" t="str">
            <v>VAN BRANDT Staf</v>
          </cell>
          <cell r="AL725">
            <v>9879</v>
          </cell>
          <cell r="AM725" t="str">
            <v>03/3363582</v>
          </cell>
          <cell r="AN725">
            <v>0</v>
          </cell>
          <cell r="AO725">
            <v>2595</v>
          </cell>
        </row>
        <row r="726">
          <cell r="AK726" t="str">
            <v>VAN BROECKHOVEN Ludo</v>
          </cell>
          <cell r="AL726">
            <v>9402</v>
          </cell>
          <cell r="AM726">
            <v>0</v>
          </cell>
          <cell r="AN726" t="str">
            <v>0495/524257</v>
          </cell>
          <cell r="AO726">
            <v>1612</v>
          </cell>
        </row>
        <row r="727">
          <cell r="AK727" t="str">
            <v>VAN CAMP Edmond</v>
          </cell>
          <cell r="AL727">
            <v>9659</v>
          </cell>
          <cell r="AM727">
            <v>0</v>
          </cell>
          <cell r="AN727" t="str">
            <v>0474/46 23 93</v>
          </cell>
          <cell r="AO727">
            <v>2545</v>
          </cell>
        </row>
        <row r="728">
          <cell r="AK728" t="str">
            <v>VAN CAMP Freddy (AL20)</v>
          </cell>
          <cell r="AL728">
            <v>1324</v>
          </cell>
          <cell r="AM728">
            <v>0</v>
          </cell>
          <cell r="AN728" t="str">
            <v>0478/495711</v>
          </cell>
          <cell r="AO728">
            <v>819</v>
          </cell>
        </row>
        <row r="729">
          <cell r="AK729" t="str">
            <v>VAN CAMP Freddy (AL21)</v>
          </cell>
          <cell r="AL729">
            <v>7351</v>
          </cell>
          <cell r="AM729" t="str">
            <v>03/4554125</v>
          </cell>
          <cell r="AN729" t="str">
            <v>0475/438026</v>
          </cell>
          <cell r="AO729">
            <v>818</v>
          </cell>
        </row>
        <row r="730">
          <cell r="AK730" t="str">
            <v>VAN CAMP Koen</v>
          </cell>
          <cell r="AL730">
            <v>1280</v>
          </cell>
          <cell r="AM730" t="str">
            <v>03/6443368</v>
          </cell>
          <cell r="AN730" t="str">
            <v>0476/591457</v>
          </cell>
          <cell r="AO730">
            <v>820</v>
          </cell>
        </row>
        <row r="731">
          <cell r="AK731" t="str">
            <v>VAN CAMP Marcel</v>
          </cell>
          <cell r="AL731">
            <v>9660</v>
          </cell>
          <cell r="AM731">
            <v>0</v>
          </cell>
          <cell r="AN731">
            <v>0</v>
          </cell>
          <cell r="AO731">
            <v>2770</v>
          </cell>
        </row>
        <row r="732">
          <cell r="AK732" t="str">
            <v>VAN COTHEM Ronny</v>
          </cell>
          <cell r="AL732">
            <v>2550</v>
          </cell>
          <cell r="AM732">
            <v>0</v>
          </cell>
          <cell r="AN732" t="str">
            <v>0473/733871</v>
          </cell>
          <cell r="AO732">
            <v>825</v>
          </cell>
        </row>
        <row r="733">
          <cell r="AK733" t="str">
            <v>VAN CRIEKINGE Francois</v>
          </cell>
          <cell r="AL733">
            <v>8728</v>
          </cell>
          <cell r="AM733" t="str">
            <v>014/713450</v>
          </cell>
          <cell r="AN733" t="str">
            <v>0468/123087</v>
          </cell>
          <cell r="AO733">
            <v>1194</v>
          </cell>
        </row>
        <row r="734">
          <cell r="AK734" t="str">
            <v>VAN CROMVOIRT Wim</v>
          </cell>
          <cell r="AL734">
            <v>6852</v>
          </cell>
          <cell r="AM734" t="str">
            <v>0031/416651015</v>
          </cell>
          <cell r="AN734" t="str">
            <v>0031/651500832</v>
          </cell>
          <cell r="AO734">
            <v>827</v>
          </cell>
        </row>
        <row r="735">
          <cell r="AK735" t="str">
            <v>VAN CUYCK Alfons</v>
          </cell>
          <cell r="AL735">
            <v>1995</v>
          </cell>
          <cell r="AM735" t="str">
            <v>03/4559964</v>
          </cell>
          <cell r="AN735" t="str">
            <v>0478/273101</v>
          </cell>
          <cell r="AO735">
            <v>828</v>
          </cell>
        </row>
        <row r="736">
          <cell r="AK736" t="str">
            <v>VAN DAEL Fred</v>
          </cell>
          <cell r="AL736">
            <v>8178</v>
          </cell>
          <cell r="AM736">
            <v>0</v>
          </cell>
          <cell r="AN736" t="str">
            <v>0478/212833</v>
          </cell>
          <cell r="AO736">
            <v>829</v>
          </cell>
        </row>
        <row r="737">
          <cell r="AK737" t="str">
            <v>VAN DAMME Marcel</v>
          </cell>
          <cell r="AL737">
            <v>1281</v>
          </cell>
          <cell r="AM737">
            <v>0</v>
          </cell>
          <cell r="AN737" t="str">
            <v>0473/567811</v>
          </cell>
          <cell r="AO737">
            <v>1701</v>
          </cell>
        </row>
        <row r="738">
          <cell r="AK738" t="str">
            <v>VAN DAMME Pierre</v>
          </cell>
          <cell r="AL738">
            <v>7614</v>
          </cell>
          <cell r="AM738">
            <v>0</v>
          </cell>
          <cell r="AN738" t="str">
            <v>0479/304199</v>
          </cell>
          <cell r="AO738">
            <v>831</v>
          </cell>
        </row>
        <row r="739">
          <cell r="AK739" t="str">
            <v>VAN DE CRUYS Marcel</v>
          </cell>
          <cell r="AL739">
            <v>5540</v>
          </cell>
          <cell r="AM739" t="str">
            <v>03/6330553</v>
          </cell>
          <cell r="AN739" t="str">
            <v>0498/637516</v>
          </cell>
          <cell r="AO739">
            <v>1772</v>
          </cell>
        </row>
        <row r="740">
          <cell r="AK740" t="str">
            <v>VAN DE CRUYS Paul</v>
          </cell>
          <cell r="AL740">
            <v>8306</v>
          </cell>
          <cell r="AM740">
            <v>0</v>
          </cell>
          <cell r="AN740" t="str">
            <v>0494/715174</v>
          </cell>
          <cell r="AO740">
            <v>833</v>
          </cell>
        </row>
        <row r="741">
          <cell r="AK741" t="str">
            <v>VAN DE PAER Bart</v>
          </cell>
          <cell r="AL741">
            <v>7165</v>
          </cell>
          <cell r="AM741">
            <v>0</v>
          </cell>
          <cell r="AN741" t="str">
            <v>0489/317770</v>
          </cell>
          <cell r="AO741">
            <v>2691</v>
          </cell>
        </row>
        <row r="742">
          <cell r="AK742" t="str">
            <v>VAN DE PAER Hans</v>
          </cell>
          <cell r="AL742">
            <v>6919</v>
          </cell>
          <cell r="AM742" t="str">
            <v>014/433760</v>
          </cell>
          <cell r="AN742" t="str">
            <v>0474/836984</v>
          </cell>
          <cell r="AO742">
            <v>834</v>
          </cell>
        </row>
        <row r="743">
          <cell r="AK743" t="str">
            <v>VAN DE POEL Marc</v>
          </cell>
          <cell r="AL743">
            <v>7939</v>
          </cell>
          <cell r="AM743">
            <v>0</v>
          </cell>
          <cell r="AN743" t="str">
            <v>0495/571294</v>
          </cell>
          <cell r="AO743">
            <v>836</v>
          </cell>
        </row>
        <row r="744">
          <cell r="AK744" t="str">
            <v>VAN DE SANDE Tim</v>
          </cell>
          <cell r="AL744">
            <v>9672</v>
          </cell>
          <cell r="AM744">
            <v>0</v>
          </cell>
          <cell r="AN744" t="str">
            <v>0497/400724</v>
          </cell>
          <cell r="AO744">
            <v>2771</v>
          </cell>
        </row>
        <row r="745">
          <cell r="AK745" t="str">
            <v>VAN DE VELDE Sven</v>
          </cell>
          <cell r="AL745">
            <v>8731</v>
          </cell>
          <cell r="AM745">
            <v>0</v>
          </cell>
          <cell r="AN745" t="str">
            <v>0468/333611</v>
          </cell>
          <cell r="AO745">
            <v>1195</v>
          </cell>
        </row>
        <row r="746">
          <cell r="AK746" t="str">
            <v>VAN DE VEN Roger</v>
          </cell>
          <cell r="AL746">
            <v>1212</v>
          </cell>
          <cell r="AM746" t="str">
            <v>03/8290252</v>
          </cell>
          <cell r="AN746" t="str">
            <v>0498/053141</v>
          </cell>
          <cell r="AO746">
            <v>837</v>
          </cell>
        </row>
        <row r="747">
          <cell r="AK747" t="str">
            <v>VAN DE VOORDE Freddy</v>
          </cell>
          <cell r="AL747">
            <v>9346</v>
          </cell>
          <cell r="AM747">
            <v>0</v>
          </cell>
          <cell r="AN747" t="str">
            <v>0486/766714</v>
          </cell>
          <cell r="AO747">
            <v>1643</v>
          </cell>
        </row>
        <row r="748">
          <cell r="AK748" t="str">
            <v>VAN DE WALLE Walter</v>
          </cell>
          <cell r="AL748">
            <v>1997</v>
          </cell>
          <cell r="AM748" t="str">
            <v>03/3834576</v>
          </cell>
          <cell r="AN748" t="str">
            <v>0495/454998</v>
          </cell>
          <cell r="AO748">
            <v>838</v>
          </cell>
        </row>
        <row r="749">
          <cell r="AK749" t="str">
            <v>VAN DE WIEL Mari</v>
          </cell>
          <cell r="AL749">
            <v>6615</v>
          </cell>
          <cell r="AM749" t="str">
            <v>014/673288</v>
          </cell>
          <cell r="AN749">
            <v>0</v>
          </cell>
          <cell r="AO749">
            <v>840</v>
          </cell>
        </row>
        <row r="750">
          <cell r="AK750" t="str">
            <v>VAN DEN ACKERVEKEN Jozef</v>
          </cell>
          <cell r="AL750">
            <v>8010</v>
          </cell>
          <cell r="AM750">
            <v>0</v>
          </cell>
          <cell r="AN750" t="str">
            <v>0478/351522</v>
          </cell>
          <cell r="AO750">
            <v>841</v>
          </cell>
        </row>
        <row r="751">
          <cell r="AK751" t="str">
            <v>VAN DEN BERG Alfons</v>
          </cell>
          <cell r="AL751">
            <v>1877</v>
          </cell>
          <cell r="AM751">
            <v>0</v>
          </cell>
          <cell r="AN751" t="str">
            <v>0476/344342</v>
          </cell>
          <cell r="AO751">
            <v>842</v>
          </cell>
        </row>
        <row r="752">
          <cell r="AK752" t="str">
            <v>VAN DEN BERG Carl</v>
          </cell>
          <cell r="AL752">
            <v>7741</v>
          </cell>
          <cell r="AM752">
            <v>0</v>
          </cell>
          <cell r="AN752" t="str">
            <v>0486/633827</v>
          </cell>
          <cell r="AO752">
            <v>843</v>
          </cell>
        </row>
        <row r="753">
          <cell r="AK753" t="str">
            <v>VAN DEN BERGH Albert</v>
          </cell>
          <cell r="AL753">
            <v>9359</v>
          </cell>
          <cell r="AM753">
            <v>0</v>
          </cell>
          <cell r="AN753">
            <v>0</v>
          </cell>
          <cell r="AO753">
            <v>2776</v>
          </cell>
        </row>
        <row r="754">
          <cell r="AK754" t="str">
            <v>VAN DEN BERGH Frans</v>
          </cell>
          <cell r="AL754">
            <v>9506</v>
          </cell>
          <cell r="AM754" t="str">
            <v>016/695965</v>
          </cell>
          <cell r="AN754" t="str">
            <v>0478/444991</v>
          </cell>
          <cell r="AO754">
            <v>1718</v>
          </cell>
        </row>
        <row r="755">
          <cell r="AK755" t="str">
            <v>VAN DEN BERGH Jacques</v>
          </cell>
          <cell r="AL755">
            <v>1007</v>
          </cell>
          <cell r="AM755">
            <v>0</v>
          </cell>
          <cell r="AN755">
            <v>0</v>
          </cell>
          <cell r="AO755">
            <v>1745</v>
          </cell>
        </row>
        <row r="756">
          <cell r="AK756" t="str">
            <v>VAN DEN BERGH Leo</v>
          </cell>
          <cell r="AL756">
            <v>1019</v>
          </cell>
          <cell r="AM756" t="str">
            <v>03/4498928</v>
          </cell>
          <cell r="AN756" t="str">
            <v>0479/510946</v>
          </cell>
          <cell r="AO756">
            <v>1759</v>
          </cell>
        </row>
        <row r="757">
          <cell r="AK757" t="str">
            <v>VAN DEN BERGH Patrick</v>
          </cell>
          <cell r="AL757">
            <v>7331</v>
          </cell>
          <cell r="AM757" t="str">
            <v>014/815910</v>
          </cell>
          <cell r="AN757" t="str">
            <v>0498/112730</v>
          </cell>
          <cell r="AO757">
            <v>845</v>
          </cell>
        </row>
        <row r="758">
          <cell r="AK758" t="str">
            <v>VAN DEN BERGH Ruddy</v>
          </cell>
          <cell r="AL758">
            <v>8460</v>
          </cell>
          <cell r="AM758" t="str">
            <v>03/3364180</v>
          </cell>
          <cell r="AN758" t="str">
            <v>0496/104160</v>
          </cell>
          <cell r="AO758">
            <v>846</v>
          </cell>
        </row>
        <row r="759">
          <cell r="AK759" t="str">
            <v>VAN DEN BERGHE Emiel</v>
          </cell>
          <cell r="AL759">
            <v>8626</v>
          </cell>
          <cell r="AM759" t="str">
            <v>014/615746</v>
          </cell>
          <cell r="AN759" t="str">
            <v>0493/648822</v>
          </cell>
          <cell r="AO759">
            <v>844</v>
          </cell>
        </row>
        <row r="760">
          <cell r="AK760" t="str">
            <v>VAN DEN BLIEK Luc</v>
          </cell>
          <cell r="AL760">
            <v>9669</v>
          </cell>
          <cell r="AM760">
            <v>0</v>
          </cell>
          <cell r="AN760" t="str">
            <v>0486/769502</v>
          </cell>
          <cell r="AO760">
            <v>2763</v>
          </cell>
        </row>
        <row r="761">
          <cell r="AK761" t="str">
            <v>van den BOOM Marc</v>
          </cell>
          <cell r="AL761">
            <v>1821</v>
          </cell>
          <cell r="AM761">
            <v>0</v>
          </cell>
          <cell r="AN761" t="str">
            <v>0477/294218</v>
          </cell>
          <cell r="AO761">
            <v>847</v>
          </cell>
        </row>
        <row r="762">
          <cell r="AK762" t="str">
            <v>VAN DEN BOSCH David</v>
          </cell>
          <cell r="AL762">
            <v>5875</v>
          </cell>
          <cell r="AM762">
            <v>0</v>
          </cell>
          <cell r="AN762" t="str">
            <v>0489/573288</v>
          </cell>
          <cell r="AO762">
            <v>1393</v>
          </cell>
        </row>
        <row r="763">
          <cell r="AK763" t="str">
            <v>VAN DEN BOSCH Fons</v>
          </cell>
          <cell r="AL763">
            <v>5496</v>
          </cell>
          <cell r="AM763" t="str">
            <v>015/314283</v>
          </cell>
          <cell r="AN763">
            <v>0</v>
          </cell>
          <cell r="AO763">
            <v>848</v>
          </cell>
        </row>
        <row r="764">
          <cell r="AK764" t="str">
            <v>VAN DEN BOSCH Gerard</v>
          </cell>
          <cell r="AL764">
            <v>9422</v>
          </cell>
          <cell r="AM764" t="str">
            <v>03/3228291</v>
          </cell>
          <cell r="AN764" t="str">
            <v>0490/400596</v>
          </cell>
          <cell r="AO764">
            <v>2752</v>
          </cell>
        </row>
        <row r="765">
          <cell r="AK765" t="str">
            <v>VAN DEN BOSCH Luc</v>
          </cell>
          <cell r="AL765">
            <v>7325</v>
          </cell>
          <cell r="AM765" t="str">
            <v>014/230973</v>
          </cell>
          <cell r="AN765" t="str">
            <v>0472/785517</v>
          </cell>
          <cell r="AO765">
            <v>849</v>
          </cell>
        </row>
        <row r="766">
          <cell r="AK766" t="str">
            <v>VAN DEN BOSSCHE Eddy</v>
          </cell>
          <cell r="AL766">
            <v>9582</v>
          </cell>
          <cell r="AM766" t="str">
            <v>03/3377636</v>
          </cell>
          <cell r="AN766" t="str">
            <v>0495/347670</v>
          </cell>
          <cell r="AO766">
            <v>1553</v>
          </cell>
        </row>
        <row r="767">
          <cell r="AK767" t="str">
            <v>VAN DEN BRANDE Constant</v>
          </cell>
          <cell r="AL767">
            <v>2643</v>
          </cell>
          <cell r="AM767">
            <v>0</v>
          </cell>
          <cell r="AN767" t="str">
            <v>0498/418445</v>
          </cell>
          <cell r="AO767">
            <v>851</v>
          </cell>
        </row>
        <row r="768">
          <cell r="AK768" t="str">
            <v>VAN DEN BRANDE Jean</v>
          </cell>
          <cell r="AL768">
            <v>1051</v>
          </cell>
          <cell r="AM768">
            <v>0</v>
          </cell>
          <cell r="AN768" t="str">
            <v>0498/712269</v>
          </cell>
          <cell r="AO768">
            <v>853</v>
          </cell>
        </row>
        <row r="769">
          <cell r="AK769" t="str">
            <v>VAN DEN BRANDE Luc</v>
          </cell>
          <cell r="AL769">
            <v>9310</v>
          </cell>
          <cell r="AM769">
            <v>0</v>
          </cell>
          <cell r="AN769">
            <v>0</v>
          </cell>
          <cell r="AO769">
            <v>2750</v>
          </cell>
        </row>
        <row r="770">
          <cell r="AK770" t="str">
            <v>VAN DEN BROECK Daniel</v>
          </cell>
          <cell r="AL770">
            <v>1613</v>
          </cell>
          <cell r="AM770" t="str">
            <v>015/513641</v>
          </cell>
          <cell r="AN770" t="str">
            <v>0478/462418</v>
          </cell>
          <cell r="AO770">
            <v>855</v>
          </cell>
        </row>
        <row r="771">
          <cell r="AK771" t="str">
            <v>VAN DEN BROECK Gustaaf</v>
          </cell>
          <cell r="AL771">
            <v>7751</v>
          </cell>
          <cell r="AM771" t="str">
            <v>014/517145</v>
          </cell>
          <cell r="AN771" t="str">
            <v>0473/464666</v>
          </cell>
          <cell r="AO771">
            <v>858</v>
          </cell>
        </row>
        <row r="772">
          <cell r="AK772" t="str">
            <v>VAN DEN BROECK Jozef</v>
          </cell>
          <cell r="AL772">
            <v>7746</v>
          </cell>
          <cell r="AM772" t="str">
            <v>014/502983</v>
          </cell>
          <cell r="AN772" t="str">
            <v>0498/143929</v>
          </cell>
          <cell r="AO772">
            <v>859</v>
          </cell>
        </row>
        <row r="773">
          <cell r="AK773" t="str">
            <v>VAN DEN BROECK Koen</v>
          </cell>
          <cell r="AL773">
            <v>7753</v>
          </cell>
          <cell r="AM773">
            <v>0</v>
          </cell>
          <cell r="AN773" t="str">
            <v>0497/914974</v>
          </cell>
          <cell r="AO773">
            <v>1584</v>
          </cell>
        </row>
        <row r="774">
          <cell r="AK774" t="str">
            <v>VAN DEN BROECK Tom</v>
          </cell>
          <cell r="AL774">
            <v>7754</v>
          </cell>
          <cell r="AM774">
            <v>0</v>
          </cell>
          <cell r="AN774" t="str">
            <v>0494/258688</v>
          </cell>
          <cell r="AO774">
            <v>861</v>
          </cell>
        </row>
        <row r="775">
          <cell r="AK775" t="str">
            <v>VAN DEN BULCK Bart</v>
          </cell>
          <cell r="AL775">
            <v>6788</v>
          </cell>
          <cell r="AM775">
            <v>0</v>
          </cell>
          <cell r="AN775" t="str">
            <v>0478/330850</v>
          </cell>
          <cell r="AO775">
            <v>862</v>
          </cell>
        </row>
        <row r="776">
          <cell r="AK776" t="str">
            <v>VAN DEN DRIESSCHE Robert</v>
          </cell>
          <cell r="AL776">
            <v>1308</v>
          </cell>
          <cell r="AM776" t="str">
            <v>03/3544432</v>
          </cell>
          <cell r="AN776" t="str">
            <v>0473/304318</v>
          </cell>
          <cell r="AO776">
            <v>864</v>
          </cell>
        </row>
        <row r="777">
          <cell r="AK777" t="str">
            <v>VAN DEN EYNDE Gustaaf</v>
          </cell>
          <cell r="AL777">
            <v>8160</v>
          </cell>
          <cell r="AM777">
            <v>0</v>
          </cell>
          <cell r="AN777">
            <v>0</v>
          </cell>
          <cell r="AO777">
            <v>865</v>
          </cell>
        </row>
        <row r="778">
          <cell r="AK778" t="str">
            <v>VAN DEN EYNDE Rene</v>
          </cell>
          <cell r="AL778">
            <v>5059</v>
          </cell>
          <cell r="AM778" t="str">
            <v>015/752784</v>
          </cell>
          <cell r="AN778" t="str">
            <v>0474/570323</v>
          </cell>
          <cell r="AO778">
            <v>867</v>
          </cell>
        </row>
        <row r="779">
          <cell r="AK779" t="str">
            <v>VAN DEN HEUVEL Frank</v>
          </cell>
          <cell r="AL779">
            <v>9011</v>
          </cell>
          <cell r="AM779">
            <v>0</v>
          </cell>
          <cell r="AN779" t="str">
            <v>0478/276440</v>
          </cell>
          <cell r="AO779">
            <v>1381</v>
          </cell>
        </row>
        <row r="780">
          <cell r="AK780" t="str">
            <v>VAN DEN HEUVEL Lieven</v>
          </cell>
          <cell r="AL780">
            <v>9405</v>
          </cell>
          <cell r="AM780">
            <v>0</v>
          </cell>
          <cell r="AN780" t="str">
            <v>0477/454592</v>
          </cell>
          <cell r="AO780">
            <v>1603</v>
          </cell>
        </row>
        <row r="781">
          <cell r="AK781" t="str">
            <v>VAN DEN HEUVEL Willy</v>
          </cell>
          <cell r="AL781">
            <v>8827</v>
          </cell>
          <cell r="AM781" t="str">
            <v>03/3147257</v>
          </cell>
          <cell r="AN781" t="str">
            <v>0479/850961</v>
          </cell>
          <cell r="AO781">
            <v>1287</v>
          </cell>
        </row>
        <row r="782">
          <cell r="AK782" t="str">
            <v>VAN den HURK Anton</v>
          </cell>
          <cell r="AL782">
            <v>7548</v>
          </cell>
          <cell r="AM782" t="str">
            <v>015/348858</v>
          </cell>
          <cell r="AN782" t="str">
            <v>0492/042117</v>
          </cell>
          <cell r="AO782">
            <v>868</v>
          </cell>
        </row>
        <row r="783">
          <cell r="AK783" t="str">
            <v>VAN DEN KERKHOF Rony</v>
          </cell>
          <cell r="AL783">
            <v>8994</v>
          </cell>
          <cell r="AM783" t="str">
            <v>014/727029</v>
          </cell>
          <cell r="AN783" t="str">
            <v>0494/624100</v>
          </cell>
          <cell r="AO783">
            <v>1367</v>
          </cell>
        </row>
        <row r="784">
          <cell r="AK784" t="str">
            <v>VAN DEN LANGENBERGH Rudy</v>
          </cell>
          <cell r="AL784">
            <v>1998</v>
          </cell>
          <cell r="AM784">
            <v>0</v>
          </cell>
          <cell r="AN784">
            <v>0</v>
          </cell>
          <cell r="AO784">
            <v>1962</v>
          </cell>
        </row>
        <row r="785">
          <cell r="AK785" t="str">
            <v>VAN DEN MAEGDENBERGH Ludo</v>
          </cell>
          <cell r="AL785">
            <v>9030</v>
          </cell>
          <cell r="AM785">
            <v>0</v>
          </cell>
          <cell r="AN785" t="str">
            <v>0475/309404</v>
          </cell>
          <cell r="AO785">
            <v>1444</v>
          </cell>
        </row>
        <row r="786">
          <cell r="AK786" t="str">
            <v>VAN DEN PUTTE Toon</v>
          </cell>
          <cell r="AL786">
            <v>9849</v>
          </cell>
          <cell r="AM786">
            <v>0</v>
          </cell>
          <cell r="AN786" t="str">
            <v>0485/912945</v>
          </cell>
          <cell r="AO786">
            <v>2636</v>
          </cell>
        </row>
        <row r="787">
          <cell r="AK787" t="str">
            <v>VAN DEN VONDER Ronald</v>
          </cell>
          <cell r="AL787">
            <v>1367</v>
          </cell>
          <cell r="AM787">
            <v>0</v>
          </cell>
          <cell r="AN787" t="str">
            <v>0477/844657</v>
          </cell>
          <cell r="AO787">
            <v>874</v>
          </cell>
        </row>
        <row r="788">
          <cell r="AK788" t="str">
            <v>VAN DEN WOUWER Hugo</v>
          </cell>
          <cell r="AL788">
            <v>1326</v>
          </cell>
          <cell r="AM788" t="str">
            <v>03/4818295</v>
          </cell>
          <cell r="AN788" t="str">
            <v>0477/436016</v>
          </cell>
          <cell r="AO788">
            <v>875</v>
          </cell>
        </row>
        <row r="789">
          <cell r="AK789" t="str">
            <v>VAN DER AA François</v>
          </cell>
          <cell r="AL789">
            <v>5852</v>
          </cell>
          <cell r="AM789">
            <v>0</v>
          </cell>
          <cell r="AN789" t="str">
            <v>0486/997445</v>
          </cell>
          <cell r="AO789">
            <v>876</v>
          </cell>
        </row>
        <row r="790">
          <cell r="AK790" t="str">
            <v>VAN DER AUWERA François</v>
          </cell>
          <cell r="AL790">
            <v>9353</v>
          </cell>
          <cell r="AM790">
            <v>0</v>
          </cell>
          <cell r="AN790" t="str">
            <v>0472/359008</v>
          </cell>
          <cell r="AO790">
            <v>1696</v>
          </cell>
        </row>
        <row r="791">
          <cell r="AK791" t="str">
            <v>VAN DER AUWERA Ivan</v>
          </cell>
          <cell r="AL791">
            <v>1461</v>
          </cell>
          <cell r="AM791">
            <v>0</v>
          </cell>
          <cell r="AN791" t="str">
            <v>0472/895433</v>
          </cell>
          <cell r="AO791">
            <v>877</v>
          </cell>
        </row>
        <row r="792">
          <cell r="AK792" t="str">
            <v>van der DONK Loek</v>
          </cell>
          <cell r="AL792">
            <v>6347</v>
          </cell>
          <cell r="AM792" t="str">
            <v>0031/161492595</v>
          </cell>
          <cell r="AN792">
            <v>0</v>
          </cell>
          <cell r="AO792">
            <v>880</v>
          </cell>
        </row>
        <row r="793">
          <cell r="AK793" t="str">
            <v>VAN DER ELST Albert</v>
          </cell>
          <cell r="AL793">
            <v>1216</v>
          </cell>
          <cell r="AM793">
            <v>0</v>
          </cell>
          <cell r="AN793" t="str">
            <v>0479/121733</v>
          </cell>
          <cell r="AO793">
            <v>1475</v>
          </cell>
        </row>
        <row r="794">
          <cell r="AK794" t="str">
            <v>VAN DER HEIJDEN Peter</v>
          </cell>
          <cell r="AL794">
            <v>9410</v>
          </cell>
          <cell r="AM794">
            <v>0</v>
          </cell>
          <cell r="AN794" t="str">
            <v>'+31/642029747</v>
          </cell>
          <cell r="AO794">
            <v>1659</v>
          </cell>
        </row>
        <row r="795">
          <cell r="AK795" t="str">
            <v>VAN DER LOGT René</v>
          </cell>
          <cell r="AL795">
            <v>8462</v>
          </cell>
          <cell r="AM795" t="str">
            <v>03/6361540</v>
          </cell>
          <cell r="AN795">
            <v>0</v>
          </cell>
          <cell r="AO795">
            <v>884</v>
          </cell>
        </row>
        <row r="796">
          <cell r="AK796" t="str">
            <v>VAN DER MEIREN Ludo</v>
          </cell>
          <cell r="AL796">
            <v>7954</v>
          </cell>
          <cell r="AM796">
            <v>0</v>
          </cell>
          <cell r="AN796" t="str">
            <v>0475/323050</v>
          </cell>
          <cell r="AO796">
            <v>885</v>
          </cell>
        </row>
        <row r="797">
          <cell r="AK797" t="str">
            <v>VAN DER SANDEN Roland</v>
          </cell>
          <cell r="AL797">
            <v>9543</v>
          </cell>
          <cell r="AM797" t="str">
            <v>03/677.03.05</v>
          </cell>
          <cell r="AN797" t="str">
            <v>0487/29.16.97</v>
          </cell>
          <cell r="AO797">
            <v>1830</v>
          </cell>
        </row>
        <row r="798">
          <cell r="AK798" t="str">
            <v>VAN DER SLOTEN René</v>
          </cell>
          <cell r="AL798">
            <v>1092</v>
          </cell>
          <cell r="AM798" t="str">
            <v>03/2720823</v>
          </cell>
          <cell r="AN798" t="str">
            <v>0479/924792</v>
          </cell>
          <cell r="AO798">
            <v>886</v>
          </cell>
        </row>
        <row r="799">
          <cell r="AK799" t="str">
            <v>van der VELDEN Gert</v>
          </cell>
          <cell r="AL799">
            <v>8211</v>
          </cell>
          <cell r="AM799">
            <v>0</v>
          </cell>
          <cell r="AN799" t="str">
            <v>0472/357291</v>
          </cell>
          <cell r="AO799">
            <v>1196</v>
          </cell>
        </row>
        <row r="800">
          <cell r="AK800" t="str">
            <v>VAN DER VELDEN Jan</v>
          </cell>
          <cell r="AL800">
            <v>1174</v>
          </cell>
          <cell r="AM800" t="str">
            <v>03/3141605</v>
          </cell>
          <cell r="AN800" t="str">
            <v>0496/257272</v>
          </cell>
          <cell r="AO800">
            <v>890</v>
          </cell>
        </row>
        <row r="801">
          <cell r="AK801" t="str">
            <v>VAN DER VLIET René</v>
          </cell>
          <cell r="AL801">
            <v>1213</v>
          </cell>
          <cell r="AM801">
            <v>0</v>
          </cell>
          <cell r="AN801" t="str">
            <v>0486/518145</v>
          </cell>
          <cell r="AO801">
            <v>1197</v>
          </cell>
        </row>
        <row r="802">
          <cell r="AK802" t="str">
            <v>VAN DERCRUYSSEN Luc</v>
          </cell>
          <cell r="AL802">
            <v>9355</v>
          </cell>
          <cell r="AM802">
            <v>0</v>
          </cell>
          <cell r="AN802" t="str">
            <v>0477/471404</v>
          </cell>
          <cell r="AO802">
            <v>1699</v>
          </cell>
        </row>
        <row r="803">
          <cell r="AK803" t="str">
            <v>VAN DESSEL Sven</v>
          </cell>
          <cell r="AL803">
            <v>9239</v>
          </cell>
          <cell r="AM803" t="str">
            <v>015/636198</v>
          </cell>
          <cell r="AN803" t="str">
            <v xml:space="preserve">0486/452449 </v>
          </cell>
          <cell r="AO803">
            <v>1548</v>
          </cell>
        </row>
        <row r="804">
          <cell r="AK804" t="str">
            <v>VAN DEUN Frans</v>
          </cell>
          <cell r="AL804">
            <v>6124</v>
          </cell>
          <cell r="AM804" t="str">
            <v>014/614680</v>
          </cell>
          <cell r="AN804">
            <v>0</v>
          </cell>
          <cell r="AO804">
            <v>1847</v>
          </cell>
        </row>
        <row r="805">
          <cell r="AK805" t="str">
            <v>VAN DEUREN Jan</v>
          </cell>
          <cell r="AL805">
            <v>1707</v>
          </cell>
          <cell r="AM805" t="str">
            <v>014/677575</v>
          </cell>
          <cell r="AN805" t="str">
            <v>0494/869847</v>
          </cell>
          <cell r="AO805">
            <v>897</v>
          </cell>
        </row>
        <row r="806">
          <cell r="AK806" t="str">
            <v>VAN DIJCK Philip</v>
          </cell>
          <cell r="AL806">
            <v>1414</v>
          </cell>
          <cell r="AM806">
            <v>0</v>
          </cell>
          <cell r="AN806" t="str">
            <v>0474/515429</v>
          </cell>
          <cell r="AO806">
            <v>900</v>
          </cell>
        </row>
        <row r="807">
          <cell r="AK807" t="str">
            <v>VAN DIJCK Rudy</v>
          </cell>
          <cell r="AL807">
            <v>5869</v>
          </cell>
          <cell r="AM807">
            <v>0</v>
          </cell>
          <cell r="AN807" t="str">
            <v>0473/539943</v>
          </cell>
          <cell r="AO807">
            <v>903</v>
          </cell>
        </row>
        <row r="808">
          <cell r="AK808" t="str">
            <v>VAN DIJCK Wim</v>
          </cell>
          <cell r="AL808">
            <v>6848</v>
          </cell>
          <cell r="AM808">
            <v>0</v>
          </cell>
          <cell r="AN808" t="str">
            <v>0473/847244</v>
          </cell>
          <cell r="AO808">
            <v>904</v>
          </cell>
        </row>
        <row r="809">
          <cell r="AK809" t="str">
            <v>VAN DOOREN Dirk</v>
          </cell>
          <cell r="AL809">
            <v>8973</v>
          </cell>
          <cell r="AM809">
            <v>0</v>
          </cell>
          <cell r="AN809" t="str">
            <v>0485/685567</v>
          </cell>
          <cell r="AO809">
            <v>1453</v>
          </cell>
        </row>
        <row r="810">
          <cell r="AK810" t="str">
            <v>VAN DOOREN Ludwig</v>
          </cell>
          <cell r="AL810">
            <v>8632</v>
          </cell>
          <cell r="AM810" t="str">
            <v>03/3124010</v>
          </cell>
          <cell r="AN810">
            <v>0</v>
          </cell>
          <cell r="AO810">
            <v>907</v>
          </cell>
        </row>
        <row r="811">
          <cell r="AK811" t="str">
            <v>VAN DOOREN Maurice</v>
          </cell>
          <cell r="AL811">
            <v>6744</v>
          </cell>
          <cell r="AM811">
            <v>0</v>
          </cell>
          <cell r="AN811" t="str">
            <v>0495/362521</v>
          </cell>
          <cell r="AO811">
            <v>1459</v>
          </cell>
        </row>
        <row r="812">
          <cell r="AK812" t="str">
            <v>VAN DUN Corneel</v>
          </cell>
          <cell r="AL812">
            <v>1938</v>
          </cell>
          <cell r="AM812" t="str">
            <v>014/430541</v>
          </cell>
          <cell r="AN812" t="str">
            <v>0477/392503</v>
          </cell>
          <cell r="AO812">
            <v>908</v>
          </cell>
        </row>
        <row r="813">
          <cell r="AK813" t="str">
            <v>VAN DUNNEGEM Patrick</v>
          </cell>
          <cell r="AL813">
            <v>9150</v>
          </cell>
          <cell r="AM813" t="str">
            <v>03/6053474</v>
          </cell>
          <cell r="AN813" t="str">
            <v>0498/366988</v>
          </cell>
          <cell r="AO813">
            <v>2703</v>
          </cell>
        </row>
        <row r="814">
          <cell r="AK814" t="str">
            <v>VAN DYCK Louis</v>
          </cell>
          <cell r="AL814">
            <v>9588</v>
          </cell>
          <cell r="AM814">
            <v>0</v>
          </cell>
          <cell r="AN814" t="str">
            <v>0475/345068</v>
          </cell>
          <cell r="AO814">
            <v>1918</v>
          </cell>
        </row>
        <row r="815">
          <cell r="AK815" t="str">
            <v>VAN DYCK Luc</v>
          </cell>
          <cell r="AL815">
            <v>5071</v>
          </cell>
          <cell r="AM815" t="str">
            <v>014/658002</v>
          </cell>
          <cell r="AN815" t="str">
            <v>0494/424849</v>
          </cell>
          <cell r="AO815">
            <v>899</v>
          </cell>
        </row>
        <row r="816">
          <cell r="AK816" t="str">
            <v>VAN EESTER Jozef</v>
          </cell>
          <cell r="AL816">
            <v>9240</v>
          </cell>
          <cell r="AM816">
            <v>0</v>
          </cell>
          <cell r="AN816" t="str">
            <v>0479/427979</v>
          </cell>
          <cell r="AO816">
            <v>1499</v>
          </cell>
        </row>
        <row r="817">
          <cell r="AK817" t="str">
            <v>VAN ERP Jean</v>
          </cell>
          <cell r="AL817">
            <v>6311</v>
          </cell>
          <cell r="AM817" t="str">
            <v>0031/413293317</v>
          </cell>
          <cell r="AN817">
            <v>0</v>
          </cell>
          <cell r="AO817">
            <v>912</v>
          </cell>
        </row>
        <row r="818">
          <cell r="AK818" t="str">
            <v>VAN EYCKEN Michael</v>
          </cell>
          <cell r="AL818">
            <v>2320</v>
          </cell>
          <cell r="AM818">
            <v>0</v>
          </cell>
          <cell r="AN818">
            <v>0</v>
          </cell>
          <cell r="AO818">
            <v>2744</v>
          </cell>
        </row>
        <row r="819">
          <cell r="AK819" t="str">
            <v>VAN EYKEN Paul</v>
          </cell>
          <cell r="AL819">
            <v>4992</v>
          </cell>
          <cell r="AM819" t="str">
            <v>016/608749</v>
          </cell>
          <cell r="AN819" t="str">
            <v>0476/232990</v>
          </cell>
          <cell r="AO819">
            <v>913</v>
          </cell>
        </row>
        <row r="820">
          <cell r="AK820" t="str">
            <v>VAN GASTEL Roger</v>
          </cell>
          <cell r="AL820">
            <v>9542</v>
          </cell>
          <cell r="AM820" t="str">
            <v>03/5690265</v>
          </cell>
          <cell r="AN820" t="str">
            <v>0494/618298</v>
          </cell>
          <cell r="AO820">
            <v>1829</v>
          </cell>
        </row>
        <row r="821">
          <cell r="AK821" t="str">
            <v>VAN GAVERE Erwin</v>
          </cell>
          <cell r="AL821">
            <v>9929</v>
          </cell>
          <cell r="AM821">
            <v>0</v>
          </cell>
          <cell r="AN821" t="str">
            <v>0474/736453</v>
          </cell>
          <cell r="AO821">
            <v>2564</v>
          </cell>
        </row>
        <row r="822">
          <cell r="AK822" t="str">
            <v>VAN GELDER Kevin</v>
          </cell>
          <cell r="AL822">
            <v>5907</v>
          </cell>
          <cell r="AM822">
            <v>0</v>
          </cell>
          <cell r="AN822" t="str">
            <v>0477/189997</v>
          </cell>
          <cell r="AO822">
            <v>914</v>
          </cell>
        </row>
        <row r="823">
          <cell r="AK823" t="str">
            <v>VAN GENECHTEN Gustaaf</v>
          </cell>
          <cell r="AL823">
            <v>9175</v>
          </cell>
          <cell r="AM823">
            <v>0</v>
          </cell>
          <cell r="AN823" t="str">
            <v>0479/342211</v>
          </cell>
          <cell r="AO823">
            <v>1494</v>
          </cell>
        </row>
        <row r="824">
          <cell r="AK824" t="str">
            <v>VAN GESTEL Hans</v>
          </cell>
          <cell r="AL824">
            <v>8132</v>
          </cell>
          <cell r="AM824">
            <v>0</v>
          </cell>
          <cell r="AN824" t="str">
            <v>0473/879099</v>
          </cell>
          <cell r="AO824">
            <v>916</v>
          </cell>
        </row>
        <row r="825">
          <cell r="AK825" t="str">
            <v>VAN GEYT Ronald</v>
          </cell>
          <cell r="AL825">
            <v>1310</v>
          </cell>
          <cell r="AM825">
            <v>0</v>
          </cell>
          <cell r="AN825" t="str">
            <v>0498/688697</v>
          </cell>
          <cell r="AO825">
            <v>918</v>
          </cell>
        </row>
        <row r="826">
          <cell r="AK826" t="str">
            <v>VAN GILS Paul</v>
          </cell>
          <cell r="AL826">
            <v>9178</v>
          </cell>
          <cell r="AM826">
            <v>0</v>
          </cell>
          <cell r="AN826" t="str">
            <v>0499/407611</v>
          </cell>
          <cell r="AO826">
            <v>2740</v>
          </cell>
        </row>
        <row r="827">
          <cell r="AK827" t="str">
            <v>VAN GINDEREN Willy</v>
          </cell>
          <cell r="AL827">
            <v>6910</v>
          </cell>
          <cell r="AM827" t="str">
            <v>03/6676988</v>
          </cell>
          <cell r="AN827" t="str">
            <v>0498/736125</v>
          </cell>
          <cell r="AO827">
            <v>920</v>
          </cell>
        </row>
        <row r="828">
          <cell r="AK828" t="str">
            <v>VAN GINNIKEN Ivo</v>
          </cell>
          <cell r="AL828">
            <v>9065</v>
          </cell>
          <cell r="AM828">
            <v>0</v>
          </cell>
          <cell r="AN828" t="str">
            <v>0475/932072</v>
          </cell>
          <cell r="AO828">
            <v>2568</v>
          </cell>
        </row>
        <row r="829">
          <cell r="AK829" t="str">
            <v>VAN GOETHEM Rudolf</v>
          </cell>
          <cell r="AL829">
            <v>9250</v>
          </cell>
          <cell r="AM829">
            <v>0</v>
          </cell>
          <cell r="AN829" t="str">
            <v xml:space="preserve">0476/808350 </v>
          </cell>
          <cell r="AO829">
            <v>1586</v>
          </cell>
        </row>
        <row r="830">
          <cell r="AK830" t="str">
            <v>VAN GOGH Xander</v>
          </cell>
          <cell r="AL830">
            <v>9478</v>
          </cell>
          <cell r="AM830" t="str">
            <v>03/2330967</v>
          </cell>
          <cell r="AN830" t="str">
            <v>0473/372890</v>
          </cell>
          <cell r="AO830">
            <v>1710</v>
          </cell>
        </row>
        <row r="831">
          <cell r="AK831" t="str">
            <v>VAN HAL Gilbert</v>
          </cell>
          <cell r="AL831">
            <v>1090</v>
          </cell>
          <cell r="AM831">
            <v>0</v>
          </cell>
          <cell r="AN831" t="str">
            <v>0486/489114</v>
          </cell>
          <cell r="AO831">
            <v>925</v>
          </cell>
        </row>
        <row r="832">
          <cell r="AK832" t="str">
            <v>VAN HANEGEM Nico</v>
          </cell>
          <cell r="AL832">
            <v>4528</v>
          </cell>
          <cell r="AM832">
            <v>0</v>
          </cell>
          <cell r="AN832" t="str">
            <v>0476/853538</v>
          </cell>
          <cell r="AO832">
            <v>926</v>
          </cell>
        </row>
        <row r="833">
          <cell r="AK833" t="str">
            <v>VAN HAVERE Davy</v>
          </cell>
          <cell r="AL833">
            <v>1284</v>
          </cell>
          <cell r="AM833">
            <v>0</v>
          </cell>
          <cell r="AN833" t="str">
            <v>0474/298078</v>
          </cell>
          <cell r="AO833">
            <v>928</v>
          </cell>
        </row>
        <row r="834">
          <cell r="AK834" t="str">
            <v>VAN HECKE André</v>
          </cell>
          <cell r="AL834">
            <v>2321</v>
          </cell>
          <cell r="AM834">
            <v>0</v>
          </cell>
          <cell r="AN834" t="str">
            <v>0478/668600</v>
          </cell>
          <cell r="AO834">
            <v>929</v>
          </cell>
        </row>
        <row r="835">
          <cell r="AK835" t="str">
            <v>VAN HEES Kevin</v>
          </cell>
          <cell r="AL835">
            <v>8977</v>
          </cell>
          <cell r="AM835" t="str">
            <v>014/655966</v>
          </cell>
          <cell r="AN835" t="str">
            <v>0498/337486</v>
          </cell>
          <cell r="AO835">
            <v>1432</v>
          </cell>
        </row>
        <row r="836">
          <cell r="AK836" t="str">
            <v>VAN HEES Peter</v>
          </cell>
          <cell r="AL836">
            <v>1825</v>
          </cell>
          <cell r="AM836" t="str">
            <v>014/655966</v>
          </cell>
          <cell r="AN836" t="str">
            <v>0498/337486</v>
          </cell>
          <cell r="AO836">
            <v>930</v>
          </cell>
        </row>
        <row r="837">
          <cell r="AK837" t="str">
            <v>VAN HEES Stef</v>
          </cell>
          <cell r="AL837">
            <v>8222</v>
          </cell>
          <cell r="AM837" t="str">
            <v>014/655966</v>
          </cell>
          <cell r="AN837" t="str">
            <v>0498/337486</v>
          </cell>
          <cell r="AO837">
            <v>931</v>
          </cell>
        </row>
        <row r="838">
          <cell r="AK838" t="str">
            <v>VAN HERCK Bart</v>
          </cell>
          <cell r="AL838">
            <v>9664</v>
          </cell>
          <cell r="AM838" t="str">
            <v>03/2876587</v>
          </cell>
          <cell r="AN838" t="str">
            <v>0476/983329</v>
          </cell>
          <cell r="AO838">
            <v>2572</v>
          </cell>
        </row>
        <row r="839">
          <cell r="AK839" t="str">
            <v>VAN HEURCK Frank</v>
          </cell>
          <cell r="AL839">
            <v>7931</v>
          </cell>
          <cell r="AM839" t="str">
            <v>03/2190163</v>
          </cell>
          <cell r="AN839" t="str">
            <v>0475/518477</v>
          </cell>
          <cell r="AO839">
            <v>933</v>
          </cell>
        </row>
        <row r="840">
          <cell r="AK840" t="str">
            <v>VAN HOECK August</v>
          </cell>
          <cell r="AL840">
            <v>5789</v>
          </cell>
          <cell r="AM840">
            <v>0</v>
          </cell>
          <cell r="AN840">
            <v>0</v>
          </cell>
          <cell r="AO840">
            <v>1280</v>
          </cell>
        </row>
        <row r="841">
          <cell r="AK841" t="str">
            <v>VAN HOECK Erwin</v>
          </cell>
          <cell r="AL841">
            <v>8952</v>
          </cell>
          <cell r="AM841">
            <v>0</v>
          </cell>
          <cell r="AN841" t="str">
            <v>0473/462618</v>
          </cell>
          <cell r="AO841">
            <v>1307</v>
          </cell>
        </row>
        <row r="842">
          <cell r="AK842" t="str">
            <v>VAN HOECK Tim</v>
          </cell>
          <cell r="AL842">
            <v>8801</v>
          </cell>
          <cell r="AM842">
            <v>0</v>
          </cell>
          <cell r="AN842" t="str">
            <v>0471/435242</v>
          </cell>
          <cell r="AO842">
            <v>1308</v>
          </cell>
        </row>
        <row r="843">
          <cell r="AK843" t="str">
            <v>VAN HOOF André</v>
          </cell>
          <cell r="AL843">
            <v>1171</v>
          </cell>
          <cell r="AM843">
            <v>0</v>
          </cell>
          <cell r="AN843" t="str">
            <v>0479/808499</v>
          </cell>
          <cell r="AO843">
            <v>1489</v>
          </cell>
        </row>
        <row r="844">
          <cell r="AK844" t="str">
            <v>VAN HOOF Arno</v>
          </cell>
          <cell r="AL844">
            <v>8802</v>
          </cell>
          <cell r="AM844">
            <v>0</v>
          </cell>
          <cell r="AN844" t="str">
            <v>0485/582829</v>
          </cell>
          <cell r="AO844">
            <v>1310</v>
          </cell>
        </row>
        <row r="845">
          <cell r="AK845" t="str">
            <v>VAN HOOF Roland</v>
          </cell>
          <cell r="AL845">
            <v>1710</v>
          </cell>
          <cell r="AM845" t="str">
            <v>014/810830</v>
          </cell>
          <cell r="AN845" t="str">
            <v>0493/623002</v>
          </cell>
          <cell r="AO845">
            <v>938</v>
          </cell>
        </row>
        <row r="846">
          <cell r="AK846" t="str">
            <v>VAN HOOF Rudi</v>
          </cell>
          <cell r="AL846">
            <v>1172</v>
          </cell>
          <cell r="AM846">
            <v>0</v>
          </cell>
          <cell r="AN846" t="str">
            <v>0479/808499</v>
          </cell>
          <cell r="AO846">
            <v>1497</v>
          </cell>
        </row>
        <row r="847">
          <cell r="AK847" t="str">
            <v>VAN HOOL Marc</v>
          </cell>
          <cell r="AL847">
            <v>1368</v>
          </cell>
          <cell r="AM847">
            <v>0</v>
          </cell>
          <cell r="AN847" t="str">
            <v>0475/440110</v>
          </cell>
          <cell r="AO847">
            <v>1572</v>
          </cell>
        </row>
        <row r="848">
          <cell r="AK848" t="str">
            <v>VAN HOOYDONCK Eddy</v>
          </cell>
          <cell r="AL848">
            <v>5853</v>
          </cell>
          <cell r="AM848" t="str">
            <v>03/4893824</v>
          </cell>
          <cell r="AN848" t="str">
            <v>0473/610458</v>
          </cell>
          <cell r="AO848">
            <v>941</v>
          </cell>
        </row>
        <row r="849">
          <cell r="AK849" t="str">
            <v>VAN HOUDENHOVE Patrick</v>
          </cell>
          <cell r="AL849">
            <v>9158</v>
          </cell>
          <cell r="AM849" t="str">
            <v>03/3221490</v>
          </cell>
          <cell r="AN849" t="str">
            <v>0498/842161</v>
          </cell>
          <cell r="AO849">
            <v>1530</v>
          </cell>
        </row>
        <row r="850">
          <cell r="AK850" t="str">
            <v>VAN HOUDT Eddy</v>
          </cell>
          <cell r="AL850">
            <v>1443</v>
          </cell>
          <cell r="AM850" t="str">
            <v>014/542499</v>
          </cell>
          <cell r="AN850" t="str">
            <v>0479/624685</v>
          </cell>
          <cell r="AO850">
            <v>942</v>
          </cell>
        </row>
        <row r="851">
          <cell r="AK851" t="str">
            <v>VAN HOUT François</v>
          </cell>
          <cell r="AL851">
            <v>9013</v>
          </cell>
          <cell r="AM851">
            <v>0</v>
          </cell>
          <cell r="AN851" t="str">
            <v>0476/711298</v>
          </cell>
          <cell r="AO851">
            <v>1421</v>
          </cell>
        </row>
        <row r="852">
          <cell r="AK852" t="str">
            <v>VAN HOUT Jozef</v>
          </cell>
          <cell r="AL852">
            <v>1415</v>
          </cell>
          <cell r="AM852">
            <v>0</v>
          </cell>
          <cell r="AN852" t="str">
            <v>0477/623228</v>
          </cell>
          <cell r="AO852">
            <v>1477</v>
          </cell>
        </row>
        <row r="853">
          <cell r="AK853" t="str">
            <v>VAN HOUT Ludo</v>
          </cell>
          <cell r="AL853">
            <v>9130</v>
          </cell>
          <cell r="AM853">
            <v>0</v>
          </cell>
          <cell r="AN853" t="str">
            <v>0476/319976</v>
          </cell>
          <cell r="AO853">
            <v>2730</v>
          </cell>
        </row>
        <row r="854">
          <cell r="AK854" t="str">
            <v>VAN HOVE Bart</v>
          </cell>
          <cell r="AL854">
            <v>1480</v>
          </cell>
          <cell r="AM854">
            <v>0</v>
          </cell>
          <cell r="AN854" t="str">
            <v>0477/404655</v>
          </cell>
          <cell r="AO854">
            <v>944</v>
          </cell>
        </row>
        <row r="855">
          <cell r="AK855" t="str">
            <v>VAN HOYE Ronan</v>
          </cell>
          <cell r="AL855">
            <v>9184</v>
          </cell>
          <cell r="AM855">
            <v>0</v>
          </cell>
          <cell r="AN855" t="str">
            <v>0495/927496</v>
          </cell>
          <cell r="AO855">
            <v>1498</v>
          </cell>
        </row>
        <row r="856">
          <cell r="AK856" t="str">
            <v>VAN INGELGEM Luc</v>
          </cell>
          <cell r="AL856">
            <v>1551</v>
          </cell>
          <cell r="AM856">
            <v>0</v>
          </cell>
          <cell r="AN856" t="str">
            <v>0477/274028</v>
          </cell>
          <cell r="AO856">
            <v>949</v>
          </cell>
        </row>
        <row r="857">
          <cell r="AK857" t="str">
            <v>VAN KUYK Frans</v>
          </cell>
          <cell r="AL857">
            <v>5030</v>
          </cell>
          <cell r="AM857" t="str">
            <v>0031/165388141</v>
          </cell>
          <cell r="AN857">
            <v>0</v>
          </cell>
          <cell r="AO857">
            <v>951</v>
          </cell>
        </row>
        <row r="858">
          <cell r="AK858" t="str">
            <v>VAN LAERE Glenn</v>
          </cell>
          <cell r="AL858">
            <v>3096</v>
          </cell>
          <cell r="AM858">
            <v>0</v>
          </cell>
          <cell r="AN858" t="str">
            <v>0475/935921</v>
          </cell>
          <cell r="AO858">
            <v>1815</v>
          </cell>
        </row>
        <row r="859">
          <cell r="AK859" t="str">
            <v>VAN LEEKWIJCK Marc</v>
          </cell>
          <cell r="AL859">
            <v>9081</v>
          </cell>
          <cell r="AM859">
            <v>0</v>
          </cell>
          <cell r="AN859" t="str">
            <v>0479/479602</v>
          </cell>
          <cell r="AO859">
            <v>2722</v>
          </cell>
        </row>
        <row r="860">
          <cell r="AK860" t="str">
            <v>VAN LEEMPUT Willy</v>
          </cell>
          <cell r="AL860">
            <v>9576</v>
          </cell>
          <cell r="AM860">
            <v>0</v>
          </cell>
          <cell r="AN860" t="str">
            <v>0473/883269</v>
          </cell>
          <cell r="AO860">
            <v>1849</v>
          </cell>
        </row>
        <row r="861">
          <cell r="AK861" t="str">
            <v>VAN LIEROP Hans</v>
          </cell>
          <cell r="AL861">
            <v>9412</v>
          </cell>
          <cell r="AM861">
            <v>0</v>
          </cell>
          <cell r="AN861" t="str">
            <v>'+31/612129795</v>
          </cell>
          <cell r="AO861">
            <v>1657</v>
          </cell>
        </row>
        <row r="862">
          <cell r="AK862" t="str">
            <v>VAN LITSENBORG Danny</v>
          </cell>
          <cell r="AL862">
            <v>9374</v>
          </cell>
          <cell r="AM862" t="str">
            <v>014/421359</v>
          </cell>
          <cell r="AN862" t="str">
            <v>0498/813582</v>
          </cell>
          <cell r="AO862">
            <v>1635</v>
          </cell>
        </row>
        <row r="863">
          <cell r="AK863" t="str">
            <v>VAN LITSENBORG Guy</v>
          </cell>
          <cell r="AL863">
            <v>1826</v>
          </cell>
          <cell r="AM863" t="str">
            <v>014/425317</v>
          </cell>
          <cell r="AN863" t="str">
            <v>0475/490116</v>
          </cell>
          <cell r="AO863">
            <v>956</v>
          </cell>
        </row>
        <row r="864">
          <cell r="AK864" t="str">
            <v>VAN LOO Eddy</v>
          </cell>
          <cell r="AL864">
            <v>1253</v>
          </cell>
          <cell r="AM864">
            <v>0</v>
          </cell>
          <cell r="AN864" t="str">
            <v>0479/ 800.635</v>
          </cell>
          <cell r="AO864">
            <v>957</v>
          </cell>
        </row>
        <row r="865">
          <cell r="AK865" t="str">
            <v>VAN LOON Peter</v>
          </cell>
          <cell r="AL865">
            <v>7993</v>
          </cell>
          <cell r="AM865">
            <v>0</v>
          </cell>
          <cell r="AN865" t="str">
            <v>0471/107173</v>
          </cell>
          <cell r="AO865">
            <v>961</v>
          </cell>
        </row>
        <row r="866">
          <cell r="AK866" t="str">
            <v>VAN LOON René</v>
          </cell>
          <cell r="AL866">
            <v>8593</v>
          </cell>
          <cell r="AM866" t="str">
            <v>03/6052581</v>
          </cell>
          <cell r="AN866" t="str">
            <v>0475/324412</v>
          </cell>
          <cell r="AO866">
            <v>962</v>
          </cell>
        </row>
        <row r="867">
          <cell r="AK867" t="str">
            <v>VAN LOOVEREN Guido</v>
          </cell>
          <cell r="AL867">
            <v>8627</v>
          </cell>
          <cell r="AM867" t="str">
            <v>03/314611</v>
          </cell>
          <cell r="AN867" t="str">
            <v>0475/804363</v>
          </cell>
          <cell r="AO867">
            <v>963</v>
          </cell>
        </row>
        <row r="868">
          <cell r="AK868" t="str">
            <v>VAN LOOY Guy</v>
          </cell>
          <cell r="AL868">
            <v>8185</v>
          </cell>
          <cell r="AM868" t="str">
            <v>014/703943</v>
          </cell>
          <cell r="AN868">
            <v>0</v>
          </cell>
          <cell r="AO868">
            <v>964</v>
          </cell>
        </row>
        <row r="869">
          <cell r="AK869" t="str">
            <v>VAN LOY Jozef</v>
          </cell>
          <cell r="AL869">
            <v>1445</v>
          </cell>
          <cell r="AM869" t="str">
            <v>014/22 41 43</v>
          </cell>
          <cell r="AN869" t="str">
            <v>0473/96 19 21</v>
          </cell>
          <cell r="AO869">
            <v>2585</v>
          </cell>
        </row>
        <row r="870">
          <cell r="AK870" t="str">
            <v>VAN MECHELEN Frank</v>
          </cell>
          <cell r="AL870">
            <v>9575</v>
          </cell>
          <cell r="AM870">
            <v>0</v>
          </cell>
          <cell r="AN870" t="str">
            <v>0485/820721</v>
          </cell>
          <cell r="AO870">
            <v>1920</v>
          </cell>
        </row>
        <row r="871">
          <cell r="AK871" t="str">
            <v>VAN MECHELEN Leo</v>
          </cell>
          <cell r="AL871">
            <v>5942</v>
          </cell>
          <cell r="AM871">
            <v>0</v>
          </cell>
          <cell r="AN871" t="str">
            <v>0475/514276</v>
          </cell>
          <cell r="AO871">
            <v>967</v>
          </cell>
        </row>
        <row r="872">
          <cell r="AK872" t="str">
            <v>VAN MECHELEN René</v>
          </cell>
          <cell r="AL872">
            <v>1712</v>
          </cell>
          <cell r="AM872">
            <v>0</v>
          </cell>
          <cell r="AN872" t="str">
            <v>0498/869486</v>
          </cell>
          <cell r="AO872">
            <v>968</v>
          </cell>
        </row>
        <row r="873">
          <cell r="AK873" t="str">
            <v>VAN MENSEL Marcel</v>
          </cell>
          <cell r="AL873">
            <v>7568</v>
          </cell>
          <cell r="AM873" t="str">
            <v>03/3446028</v>
          </cell>
          <cell r="AN873" t="str">
            <v>0476/520750</v>
          </cell>
          <cell r="AO873">
            <v>970</v>
          </cell>
        </row>
        <row r="874">
          <cell r="AK874" t="str">
            <v>VAN NEYEN Leslie</v>
          </cell>
          <cell r="AL874">
            <v>1312</v>
          </cell>
          <cell r="AM874">
            <v>0</v>
          </cell>
          <cell r="AN874" t="str">
            <v>0486/850458</v>
          </cell>
          <cell r="AO874">
            <v>973</v>
          </cell>
        </row>
        <row r="875">
          <cell r="AK875" t="str">
            <v>VAN NIJNATTEN Jeffrey</v>
          </cell>
          <cell r="AL875">
            <v>7443</v>
          </cell>
          <cell r="AM875">
            <v>0</v>
          </cell>
          <cell r="AN875" t="str">
            <v>0031/765973413</v>
          </cell>
          <cell r="AO875">
            <v>974</v>
          </cell>
        </row>
        <row r="876">
          <cell r="AK876" t="str">
            <v>VAN NUETEN Jan</v>
          </cell>
          <cell r="AL876">
            <v>9559</v>
          </cell>
          <cell r="AM876">
            <v>0</v>
          </cell>
          <cell r="AN876" t="str">
            <v>0497/896962</v>
          </cell>
          <cell r="AO876">
            <v>1858</v>
          </cell>
        </row>
        <row r="877">
          <cell r="AK877" t="str">
            <v>VAN OIJEN Ton</v>
          </cell>
          <cell r="AL877">
            <v>7342</v>
          </cell>
          <cell r="AM877">
            <v>0</v>
          </cell>
          <cell r="AN877" t="str">
            <v>0031/615605546</v>
          </cell>
          <cell r="AO877">
            <v>986</v>
          </cell>
        </row>
        <row r="878">
          <cell r="AK878" t="str">
            <v>VAN OOSTERHOUT Jan</v>
          </cell>
          <cell r="AL878">
            <v>8474</v>
          </cell>
          <cell r="AM878">
            <v>0</v>
          </cell>
          <cell r="AN878" t="str">
            <v>31/639653417</v>
          </cell>
          <cell r="AO878">
            <v>976</v>
          </cell>
        </row>
        <row r="879">
          <cell r="AK879" t="str">
            <v>VAN OOSTERWIJCK Ludwig</v>
          </cell>
          <cell r="AL879">
            <v>1581</v>
          </cell>
          <cell r="AM879" t="str">
            <v>015/630957</v>
          </cell>
          <cell r="AN879" t="str">
            <v>0474/502356</v>
          </cell>
          <cell r="AO879">
            <v>977</v>
          </cell>
        </row>
        <row r="880">
          <cell r="AK880" t="str">
            <v>VAN ORSHAEGEN Sven</v>
          </cell>
          <cell r="AL880">
            <v>7139</v>
          </cell>
          <cell r="AM880">
            <v>0</v>
          </cell>
          <cell r="AN880" t="str">
            <v>0499/910393</v>
          </cell>
          <cell r="AO880">
            <v>982</v>
          </cell>
        </row>
        <row r="881">
          <cell r="AK881" t="str">
            <v>VAN OSCH Davy</v>
          </cell>
          <cell r="AL881">
            <v>8806</v>
          </cell>
          <cell r="AM881" t="str">
            <v>014/555250</v>
          </cell>
          <cell r="AN881" t="str">
            <v>0479/472887</v>
          </cell>
          <cell r="AO881">
            <v>1284</v>
          </cell>
        </row>
        <row r="882">
          <cell r="AK882" t="str">
            <v>VAN OUYTSEL Wilfried</v>
          </cell>
          <cell r="AL882">
            <v>1032</v>
          </cell>
          <cell r="AM882">
            <v>0</v>
          </cell>
          <cell r="AN882" t="str">
            <v>0471/893998</v>
          </cell>
          <cell r="AO882">
            <v>1725</v>
          </cell>
        </row>
        <row r="883">
          <cell r="AK883" t="str">
            <v>VAN PEER Leo</v>
          </cell>
          <cell r="AL883">
            <v>8004</v>
          </cell>
          <cell r="AM883" t="str">
            <v>014/427919</v>
          </cell>
          <cell r="AN883" t="str">
            <v>0476/766029</v>
          </cell>
          <cell r="AO883">
            <v>987</v>
          </cell>
        </row>
        <row r="884">
          <cell r="AK884" t="str">
            <v>VAN PUYENBROECK Tom</v>
          </cell>
          <cell r="AL884">
            <v>3240</v>
          </cell>
          <cell r="AM884">
            <v>0</v>
          </cell>
          <cell r="AN884" t="str">
            <v>0475/682030</v>
          </cell>
          <cell r="AO884">
            <v>989</v>
          </cell>
        </row>
        <row r="885">
          <cell r="AK885" t="str">
            <v>VAN RAAK Peter</v>
          </cell>
          <cell r="AL885">
            <v>2003</v>
          </cell>
          <cell r="AM885" t="str">
            <v>014/736341</v>
          </cell>
          <cell r="AN885" t="str">
            <v>0479/805061</v>
          </cell>
          <cell r="AO885">
            <v>990</v>
          </cell>
        </row>
        <row r="886">
          <cell r="AK886" t="str">
            <v>VAN REET Roger</v>
          </cell>
          <cell r="AL886">
            <v>7602</v>
          </cell>
          <cell r="AM886">
            <v>0</v>
          </cell>
          <cell r="AN886" t="str">
            <v>0486/533672</v>
          </cell>
          <cell r="AO886">
            <v>991</v>
          </cell>
        </row>
        <row r="887">
          <cell r="AK887" t="str">
            <v>VAN REETH Bart</v>
          </cell>
          <cell r="AL887">
            <v>8476</v>
          </cell>
          <cell r="AM887">
            <v>0</v>
          </cell>
          <cell r="AN887" t="str">
            <v>0485/286593</v>
          </cell>
          <cell r="AO887">
            <v>992</v>
          </cell>
        </row>
        <row r="888">
          <cell r="AK888" t="str">
            <v>VAN REMOORTERE Freddy</v>
          </cell>
          <cell r="AL888">
            <v>1031</v>
          </cell>
          <cell r="AM888">
            <v>0</v>
          </cell>
          <cell r="AN888" t="str">
            <v>0475/669203</v>
          </cell>
          <cell r="AO888">
            <v>1722</v>
          </cell>
        </row>
        <row r="889">
          <cell r="AK889" t="str">
            <v>VAN REMOORTERE Johnny</v>
          </cell>
          <cell r="AL889">
            <v>9908</v>
          </cell>
          <cell r="AM889">
            <v>0</v>
          </cell>
          <cell r="AN889" t="str">
            <v>0496/710908</v>
          </cell>
          <cell r="AO889">
            <v>2377</v>
          </cell>
        </row>
        <row r="890">
          <cell r="AK890" t="str">
            <v>VAN RIEL Koen</v>
          </cell>
          <cell r="AL890">
            <v>8958</v>
          </cell>
          <cell r="AM890" t="str">
            <v>03/4759300</v>
          </cell>
          <cell r="AN890">
            <v>0</v>
          </cell>
          <cell r="AO890">
            <v>1363</v>
          </cell>
        </row>
        <row r="891">
          <cell r="AK891" t="str">
            <v>VAN ROMPAEY Daniel</v>
          </cell>
          <cell r="AL891">
            <v>5008</v>
          </cell>
          <cell r="AM891">
            <v>0</v>
          </cell>
          <cell r="AN891" t="str">
            <v>0476/286057</v>
          </cell>
          <cell r="AO891">
            <v>2661</v>
          </cell>
        </row>
        <row r="892">
          <cell r="AK892" t="str">
            <v>VAN ROOIJ Arnoud</v>
          </cell>
          <cell r="AL892">
            <v>6329</v>
          </cell>
          <cell r="AM892" t="str">
            <v>014/699771</v>
          </cell>
          <cell r="AN892" t="str">
            <v>0031/653341553</v>
          </cell>
          <cell r="AO892">
            <v>997</v>
          </cell>
        </row>
        <row r="893">
          <cell r="AK893" t="str">
            <v>VAN ROOSBROECK Robert</v>
          </cell>
          <cell r="AL893">
            <v>7595</v>
          </cell>
          <cell r="AM893" t="str">
            <v>014/260827</v>
          </cell>
          <cell r="AN893" t="str">
            <v>0497/479370</v>
          </cell>
          <cell r="AO893">
            <v>999</v>
          </cell>
        </row>
        <row r="894">
          <cell r="AK894" t="str">
            <v>VAN ROY Geert</v>
          </cell>
          <cell r="AL894">
            <v>8477</v>
          </cell>
          <cell r="AM894">
            <v>0</v>
          </cell>
          <cell r="AN894" t="str">
            <v>0476/584094</v>
          </cell>
          <cell r="AO894">
            <v>1005</v>
          </cell>
        </row>
        <row r="895">
          <cell r="AK895" t="str">
            <v>VAN RUMST Stephan</v>
          </cell>
          <cell r="AL895">
            <v>7483</v>
          </cell>
          <cell r="AM895" t="str">
            <v>03/2899044</v>
          </cell>
          <cell r="AN895" t="str">
            <v>0499/355772</v>
          </cell>
          <cell r="AO895">
            <v>1482</v>
          </cell>
        </row>
        <row r="896">
          <cell r="AK896" t="str">
            <v>VAN SCHAIK Frans</v>
          </cell>
          <cell r="AL896">
            <v>9854</v>
          </cell>
          <cell r="AM896">
            <v>0</v>
          </cell>
          <cell r="AN896" t="str">
            <v>'+31/681082947</v>
          </cell>
          <cell r="AO896">
            <v>2615</v>
          </cell>
        </row>
        <row r="897">
          <cell r="AK897" t="str">
            <v>VAN SPRENGEL Paul</v>
          </cell>
          <cell r="AL897">
            <v>6875</v>
          </cell>
          <cell r="AM897">
            <v>0</v>
          </cell>
          <cell r="AN897" t="str">
            <v>0473/815060</v>
          </cell>
          <cell r="AO897">
            <v>1010</v>
          </cell>
        </row>
        <row r="898">
          <cell r="AK898" t="str">
            <v>VAN STAPPEN Luc</v>
          </cell>
          <cell r="AL898">
            <v>1287</v>
          </cell>
          <cell r="AM898">
            <v>0</v>
          </cell>
          <cell r="AN898" t="str">
            <v>0497/571581</v>
          </cell>
          <cell r="AO898">
            <v>1012</v>
          </cell>
        </row>
        <row r="899">
          <cell r="AK899" t="str">
            <v>VAN STEVENDAAL Robert</v>
          </cell>
          <cell r="AL899">
            <v>9526</v>
          </cell>
          <cell r="AM899">
            <v>0</v>
          </cell>
          <cell r="AN899" t="str">
            <v>'+31/612358871</v>
          </cell>
          <cell r="AO899">
            <v>2772</v>
          </cell>
        </row>
        <row r="900">
          <cell r="AK900" t="str">
            <v>VAN STEYVOORT Marcel</v>
          </cell>
          <cell r="AL900">
            <v>5894</v>
          </cell>
          <cell r="AM900" t="str">
            <v>03/3859019</v>
          </cell>
          <cell r="AN900">
            <v>0</v>
          </cell>
          <cell r="AO900">
            <v>1013</v>
          </cell>
        </row>
        <row r="901">
          <cell r="AK901" t="str">
            <v>VAN THIELEN André</v>
          </cell>
          <cell r="AL901">
            <v>1369</v>
          </cell>
          <cell r="AM901">
            <v>0</v>
          </cell>
          <cell r="AN901" t="str">
            <v>0478-606224</v>
          </cell>
          <cell r="AO901">
            <v>1865</v>
          </cell>
        </row>
        <row r="902">
          <cell r="AK902" t="str">
            <v>VAN TILBORGH Jerry</v>
          </cell>
          <cell r="AL902">
            <v>8179</v>
          </cell>
          <cell r="AM902" t="str">
            <v>03/6473809</v>
          </cell>
          <cell r="AN902" t="str">
            <v>0477/283740</v>
          </cell>
          <cell r="AO902">
            <v>1018</v>
          </cell>
        </row>
        <row r="903">
          <cell r="AK903" t="str">
            <v>VAN TILBURG Ludo</v>
          </cell>
          <cell r="AL903">
            <v>9101</v>
          </cell>
          <cell r="AM903">
            <v>0</v>
          </cell>
          <cell r="AN903" t="str">
            <v>0475/48 69 58</v>
          </cell>
          <cell r="AO903">
            <v>2672</v>
          </cell>
        </row>
        <row r="904">
          <cell r="AK904" t="str">
            <v>VAN TONGERLOO Jean</v>
          </cell>
          <cell r="AL904">
            <v>1288</v>
          </cell>
          <cell r="AM904" t="str">
            <v>03/3219253</v>
          </cell>
          <cell r="AN904" t="str">
            <v>0477/647987</v>
          </cell>
          <cell r="AO904">
            <v>1019</v>
          </cell>
        </row>
        <row r="905">
          <cell r="AK905" t="str">
            <v>VAN WAUWE Dirk</v>
          </cell>
          <cell r="AL905">
            <v>5895</v>
          </cell>
          <cell r="AM905">
            <v>0</v>
          </cell>
          <cell r="AN905" t="str">
            <v>0484/635490</v>
          </cell>
          <cell r="AO905">
            <v>1834</v>
          </cell>
        </row>
        <row r="906">
          <cell r="AK906" t="str">
            <v>VAN WAUWE Karel</v>
          </cell>
          <cell r="AL906">
            <v>1034</v>
          </cell>
          <cell r="AM906" t="str">
            <v>03/3257232</v>
          </cell>
          <cell r="AN906" t="str">
            <v>0486/607351</v>
          </cell>
          <cell r="AO906">
            <v>1022</v>
          </cell>
        </row>
        <row r="907">
          <cell r="AK907" t="str">
            <v>VAN WIJK Wilco</v>
          </cell>
          <cell r="AL907">
            <v>7531</v>
          </cell>
          <cell r="AM907">
            <v>0</v>
          </cell>
          <cell r="AN907" t="str">
            <v>'+31/615676309</v>
          </cell>
          <cell r="AO907">
            <v>1245</v>
          </cell>
        </row>
        <row r="908">
          <cell r="AK908" t="str">
            <v>VAN WOERKUM Eddie</v>
          </cell>
          <cell r="AL908">
            <v>9560</v>
          </cell>
          <cell r="AM908" t="str">
            <v>'+31/497575501</v>
          </cell>
          <cell r="AN908" t="str">
            <v>'+31/653950704</v>
          </cell>
          <cell r="AO908">
            <v>1919</v>
          </cell>
        </row>
        <row r="909">
          <cell r="AK909" t="str">
            <v>VANDEN BUSSCHE Albert</v>
          </cell>
          <cell r="AL909">
            <v>9581</v>
          </cell>
          <cell r="AM909">
            <v>0</v>
          </cell>
          <cell r="AN909" t="str">
            <v>0495/579328</v>
          </cell>
          <cell r="AO909">
            <v>1857</v>
          </cell>
        </row>
        <row r="910">
          <cell r="AK910" t="str">
            <v>VANDENBERGHE John</v>
          </cell>
          <cell r="AL910">
            <v>1052</v>
          </cell>
          <cell r="AM910">
            <v>0</v>
          </cell>
          <cell r="AN910" t="str">
            <v>0477/229736</v>
          </cell>
          <cell r="AO910">
            <v>1850</v>
          </cell>
        </row>
        <row r="911">
          <cell r="AK911" t="str">
            <v>VANDEPAER Luc</v>
          </cell>
          <cell r="AL911">
            <v>9503</v>
          </cell>
          <cell r="AM911">
            <v>0</v>
          </cell>
          <cell r="AN911" t="str">
            <v>0475/503891</v>
          </cell>
          <cell r="AO911">
            <v>1716</v>
          </cell>
        </row>
        <row r="912">
          <cell r="AK912" t="str">
            <v>VANDER MIERDE Kenny</v>
          </cell>
          <cell r="AL912">
            <v>9047</v>
          </cell>
          <cell r="AM912">
            <v>0</v>
          </cell>
          <cell r="AN912" t="str">
            <v>0498/577022</v>
          </cell>
          <cell r="AO912">
            <v>2602</v>
          </cell>
        </row>
        <row r="913">
          <cell r="AK913" t="str">
            <v>VANDERHENST Guy</v>
          </cell>
          <cell r="AL913">
            <v>6632</v>
          </cell>
          <cell r="AM913" t="str">
            <v>03/3157090</v>
          </cell>
          <cell r="AN913">
            <v>0</v>
          </cell>
          <cell r="AO913">
            <v>1031</v>
          </cell>
        </row>
        <row r="914">
          <cell r="AK914" t="str">
            <v>VANDERZANDE Patrick</v>
          </cell>
          <cell r="AL914">
            <v>1289</v>
          </cell>
          <cell r="AM914" t="str">
            <v>03/6771254</v>
          </cell>
          <cell r="AN914" t="str">
            <v>0497/328171</v>
          </cell>
          <cell r="AO914">
            <v>1035</v>
          </cell>
        </row>
        <row r="915">
          <cell r="AK915" t="str">
            <v>VANDEVELDE Kurt</v>
          </cell>
          <cell r="AL915">
            <v>2378</v>
          </cell>
          <cell r="AM915">
            <v>0</v>
          </cell>
          <cell r="AN915" t="str">
            <v>0495/200266</v>
          </cell>
          <cell r="AO915">
            <v>1880</v>
          </cell>
        </row>
        <row r="916">
          <cell r="AK916" t="str">
            <v>VANDINGELEN Louis</v>
          </cell>
          <cell r="AL916">
            <v>1769</v>
          </cell>
          <cell r="AM916" t="str">
            <v>011/603783</v>
          </cell>
          <cell r="AN916" t="str">
            <v>0473/286510</v>
          </cell>
          <cell r="AO916">
            <v>1037</v>
          </cell>
        </row>
        <row r="917">
          <cell r="AK917" t="str">
            <v>VANDONINCK Ivo</v>
          </cell>
          <cell r="AL917">
            <v>1214</v>
          </cell>
          <cell r="AM917" t="str">
            <v>03/336.00.71</v>
          </cell>
          <cell r="AN917" t="str">
            <v>0477/591240</v>
          </cell>
          <cell r="AO917">
            <v>906</v>
          </cell>
        </row>
        <row r="918">
          <cell r="AK918" t="str">
            <v>VANGEEL Andries</v>
          </cell>
          <cell r="AL918">
            <v>9482</v>
          </cell>
          <cell r="AM918">
            <v>0</v>
          </cell>
          <cell r="AN918" t="str">
            <v>0477/546304</v>
          </cell>
          <cell r="AO918">
            <v>1715</v>
          </cell>
        </row>
        <row r="919">
          <cell r="AK919" t="str">
            <v>VANGENECHTEN Bryan</v>
          </cell>
          <cell r="AL919">
            <v>7766</v>
          </cell>
          <cell r="AM919">
            <v>0</v>
          </cell>
          <cell r="AN919" t="str">
            <v>0486/961427</v>
          </cell>
          <cell r="AO919">
            <v>1039</v>
          </cell>
        </row>
        <row r="920">
          <cell r="AK920" t="str">
            <v>VANHOUT Aldo</v>
          </cell>
          <cell r="AL920">
            <v>1101</v>
          </cell>
          <cell r="AM920" t="str">
            <v>03/3094844</v>
          </cell>
          <cell r="AN920" t="str">
            <v>0477/697360</v>
          </cell>
          <cell r="AO920">
            <v>1813</v>
          </cell>
        </row>
        <row r="921">
          <cell r="AK921" t="str">
            <v>VANHOUT Dino</v>
          </cell>
          <cell r="AL921">
            <v>7365</v>
          </cell>
          <cell r="AM921" t="str">
            <v>03/3836405</v>
          </cell>
          <cell r="AN921" t="str">
            <v>0476/893582</v>
          </cell>
          <cell r="AO921">
            <v>1041</v>
          </cell>
        </row>
        <row r="922">
          <cell r="AK922" t="str">
            <v>VANOIRBEEK Peter</v>
          </cell>
          <cell r="AL922">
            <v>9133</v>
          </cell>
          <cell r="AM922">
            <v>0</v>
          </cell>
          <cell r="AN922" t="str">
            <v>0498/912008</v>
          </cell>
          <cell r="AO922">
            <v>2731</v>
          </cell>
        </row>
        <row r="923">
          <cell r="AK923" t="str">
            <v>VANTOURNHOUT Jef</v>
          </cell>
          <cell r="AL923">
            <v>1175</v>
          </cell>
          <cell r="AM923">
            <v>0</v>
          </cell>
          <cell r="AN923" t="str">
            <v>0486/856623</v>
          </cell>
          <cell r="AO923">
            <v>1222</v>
          </cell>
        </row>
        <row r="924">
          <cell r="AK924" t="str">
            <v>VANWESENBEECK Emiel</v>
          </cell>
          <cell r="AL924">
            <v>1930</v>
          </cell>
          <cell r="AM924" t="str">
            <v>014/656996</v>
          </cell>
          <cell r="AN924" t="str">
            <v>0498/158164</v>
          </cell>
          <cell r="AO924">
            <v>1043</v>
          </cell>
        </row>
        <row r="925">
          <cell r="AK925" t="str">
            <v>VEECKMANS Karel</v>
          </cell>
          <cell r="AL925">
            <v>9145</v>
          </cell>
          <cell r="AM925">
            <v>0</v>
          </cell>
          <cell r="AN925" t="str">
            <v>0475/233958</v>
          </cell>
          <cell r="AO925">
            <v>1488</v>
          </cell>
        </row>
        <row r="926">
          <cell r="AK926" t="str">
            <v>VERACHTERT Herman</v>
          </cell>
          <cell r="AL926">
            <v>1753</v>
          </cell>
          <cell r="AM926" t="str">
            <v>0499/344309</v>
          </cell>
          <cell r="AN926">
            <v>0</v>
          </cell>
          <cell r="AO926">
            <v>1047</v>
          </cell>
        </row>
        <row r="927">
          <cell r="AK927" t="str">
            <v>VERBAETEN Danny</v>
          </cell>
          <cell r="AL927">
            <v>5924</v>
          </cell>
          <cell r="AM927">
            <v>0</v>
          </cell>
          <cell r="AN927" t="str">
            <v>0478/439840</v>
          </cell>
          <cell r="AO927">
            <v>1818</v>
          </cell>
        </row>
        <row r="928">
          <cell r="AK928" t="str">
            <v>VERBEECK Karel</v>
          </cell>
          <cell r="AL928">
            <v>8585</v>
          </cell>
          <cell r="AM928" t="str">
            <v>03/2944114</v>
          </cell>
          <cell r="AN928">
            <v>0</v>
          </cell>
          <cell r="AO928">
            <v>1049</v>
          </cell>
        </row>
        <row r="929">
          <cell r="AK929" t="str">
            <v>VERBEEK Bert</v>
          </cell>
          <cell r="AL929">
            <v>6323</v>
          </cell>
          <cell r="AM929" t="str">
            <v>014/654097</v>
          </cell>
          <cell r="AN929" t="str">
            <v>0473/931698</v>
          </cell>
          <cell r="AO929">
            <v>1051</v>
          </cell>
        </row>
        <row r="930">
          <cell r="AK930" t="str">
            <v>VERBEEK Cyriel</v>
          </cell>
          <cell r="AL930">
            <v>5079</v>
          </cell>
          <cell r="AM930" t="str">
            <v>014/658854</v>
          </cell>
          <cell r="AN930" t="str">
            <v>0031/650992934</v>
          </cell>
          <cell r="AO930">
            <v>1052</v>
          </cell>
        </row>
        <row r="931">
          <cell r="AK931" t="str">
            <v>VERBEEK Marc</v>
          </cell>
          <cell r="AL931">
            <v>1932</v>
          </cell>
          <cell r="AM931" t="str">
            <v>014/616297</v>
          </cell>
          <cell r="AN931" t="str">
            <v>0474/580803</v>
          </cell>
          <cell r="AO931">
            <v>1053</v>
          </cell>
        </row>
        <row r="932">
          <cell r="AK932" t="str">
            <v>VERBERCKT Luc</v>
          </cell>
          <cell r="AL932">
            <v>1290</v>
          </cell>
          <cell r="AM932">
            <v>0</v>
          </cell>
          <cell r="AN932" t="str">
            <v>0485/617080</v>
          </cell>
          <cell r="AO932">
            <v>1054</v>
          </cell>
        </row>
        <row r="933">
          <cell r="AK933" t="str">
            <v>VERBOVEN Jozef</v>
          </cell>
          <cell r="AL933">
            <v>1447</v>
          </cell>
          <cell r="AM933">
            <v>0</v>
          </cell>
          <cell r="AN933" t="str">
            <v>0473/573766</v>
          </cell>
          <cell r="AO933">
            <v>1057</v>
          </cell>
        </row>
        <row r="934">
          <cell r="AK934" t="str">
            <v>VERBRAEKEN Luc</v>
          </cell>
          <cell r="AL934">
            <v>5923</v>
          </cell>
          <cell r="AM934">
            <v>0</v>
          </cell>
          <cell r="AN934" t="str">
            <v>0476 23 59 80</v>
          </cell>
          <cell r="AO934">
            <v>1674</v>
          </cell>
        </row>
        <row r="935">
          <cell r="AK935" t="str">
            <v>VERBRUGGEN Frans</v>
          </cell>
          <cell r="AL935">
            <v>9579</v>
          </cell>
          <cell r="AM935">
            <v>0</v>
          </cell>
          <cell r="AN935" t="str">
            <v>0478/176793</v>
          </cell>
          <cell r="AO935">
            <v>1582</v>
          </cell>
        </row>
        <row r="936">
          <cell r="AK936" t="str">
            <v>VERBRUGGEN Robbie</v>
          </cell>
          <cell r="AL936">
            <v>6880</v>
          </cell>
          <cell r="AM936" t="str">
            <v>015/316836</v>
          </cell>
          <cell r="AN936">
            <v>0</v>
          </cell>
          <cell r="AO936">
            <v>1450</v>
          </cell>
        </row>
        <row r="937">
          <cell r="AK937" t="str">
            <v>VERBRUGGEN Ronny</v>
          </cell>
          <cell r="AL937">
            <v>1606</v>
          </cell>
          <cell r="AM937" t="str">
            <v>015/316836</v>
          </cell>
          <cell r="AN937" t="str">
            <v>0486/891263</v>
          </cell>
          <cell r="AO937">
            <v>1062</v>
          </cell>
        </row>
        <row r="938">
          <cell r="AK938" t="str">
            <v>VERBUNT Kurt</v>
          </cell>
          <cell r="AL938">
            <v>9202</v>
          </cell>
          <cell r="AM938">
            <v>0</v>
          </cell>
          <cell r="AN938" t="str">
            <v>0475/625650</v>
          </cell>
          <cell r="AO938">
            <v>1565</v>
          </cell>
        </row>
        <row r="939">
          <cell r="AK939" t="str">
            <v>VERBUNT Lucas</v>
          </cell>
          <cell r="AL939">
            <v>9203</v>
          </cell>
          <cell r="AM939">
            <v>0</v>
          </cell>
          <cell r="AN939" t="str">
            <v>0471/022852</v>
          </cell>
          <cell r="AO939">
            <v>1564</v>
          </cell>
        </row>
        <row r="940">
          <cell r="AK940" t="str">
            <v>VERCAIGNE Edward</v>
          </cell>
          <cell r="AL940">
            <v>1714</v>
          </cell>
          <cell r="AM940" t="str">
            <v>014/671277</v>
          </cell>
          <cell r="AN940" t="str">
            <v>0477/878272</v>
          </cell>
          <cell r="AO940">
            <v>1063</v>
          </cell>
        </row>
        <row r="941">
          <cell r="AK941" t="str">
            <v>VERCALSTEREN Tom</v>
          </cell>
          <cell r="AL941">
            <v>5535</v>
          </cell>
          <cell r="AM941">
            <v>0</v>
          </cell>
          <cell r="AN941" t="str">
            <v>0478/060802</v>
          </cell>
          <cell r="AO941">
            <v>2760</v>
          </cell>
        </row>
        <row r="942">
          <cell r="AK942" t="str">
            <v>VERCAMMEN Jozef</v>
          </cell>
          <cell r="AL942">
            <v>6304</v>
          </cell>
          <cell r="AM942">
            <v>0</v>
          </cell>
          <cell r="AN942" t="str">
            <v>0496/615957</v>
          </cell>
          <cell r="AO942">
            <v>1065</v>
          </cell>
        </row>
        <row r="943">
          <cell r="AK943" t="str">
            <v>VERCAMMEN René</v>
          </cell>
          <cell r="AL943">
            <v>1653</v>
          </cell>
          <cell r="AM943">
            <v>0</v>
          </cell>
          <cell r="AN943" t="str">
            <v>0476/576604</v>
          </cell>
          <cell r="AO943">
            <v>2653</v>
          </cell>
        </row>
        <row r="944">
          <cell r="AK944" t="str">
            <v>VERDONCK Rob</v>
          </cell>
          <cell r="AL944">
            <v>8807</v>
          </cell>
          <cell r="AM944">
            <v>0</v>
          </cell>
          <cell r="AN944" t="str">
            <v>0472/710781</v>
          </cell>
          <cell r="AO944">
            <v>1292</v>
          </cell>
        </row>
        <row r="945">
          <cell r="AK945" t="str">
            <v>VERDULT Johannes</v>
          </cell>
          <cell r="AL945">
            <v>9796</v>
          </cell>
          <cell r="AM945">
            <v>0</v>
          </cell>
          <cell r="AN945" t="str">
            <v>0031/616640663</v>
          </cell>
          <cell r="AO945">
            <v>2708</v>
          </cell>
        </row>
        <row r="946">
          <cell r="AK946" t="str">
            <v>VERELLEN Guy</v>
          </cell>
          <cell r="AL946">
            <v>2005</v>
          </cell>
          <cell r="AM946" t="str">
            <v>03/3841279</v>
          </cell>
          <cell r="AN946" t="str">
            <v>0477/495331</v>
          </cell>
          <cell r="AO946">
            <v>1069</v>
          </cell>
        </row>
        <row r="947">
          <cell r="AK947" t="str">
            <v>VERELST Frank</v>
          </cell>
          <cell r="AL947">
            <v>8814</v>
          </cell>
          <cell r="AM947" t="str">
            <v>03/4807643</v>
          </cell>
          <cell r="AN947" t="str">
            <v>0477/475991</v>
          </cell>
          <cell r="AO947">
            <v>1342</v>
          </cell>
        </row>
        <row r="948">
          <cell r="AK948" t="str">
            <v>VERELST Freddy</v>
          </cell>
          <cell r="AL948">
            <v>2006</v>
          </cell>
          <cell r="AM948" t="str">
            <v>03/4801328</v>
          </cell>
          <cell r="AN948" t="str">
            <v>0485/800716</v>
          </cell>
          <cell r="AO948">
            <v>1070</v>
          </cell>
        </row>
        <row r="949">
          <cell r="AK949" t="str">
            <v>VERELST Paul</v>
          </cell>
          <cell r="AL949">
            <v>8483</v>
          </cell>
          <cell r="AM949">
            <v>0</v>
          </cell>
          <cell r="AN949" t="str">
            <v>0497/442726</v>
          </cell>
          <cell r="AO949">
            <v>1072</v>
          </cell>
        </row>
        <row r="950">
          <cell r="AK950" t="str">
            <v>VERELST Rudi</v>
          </cell>
          <cell r="AL950">
            <v>1418</v>
          </cell>
          <cell r="AM950">
            <v>0</v>
          </cell>
          <cell r="AN950" t="str">
            <v>0496/254877</v>
          </cell>
          <cell r="AO950">
            <v>1074</v>
          </cell>
        </row>
        <row r="951">
          <cell r="AK951" t="str">
            <v>VERELST Willy</v>
          </cell>
          <cell r="AL951">
            <v>3218</v>
          </cell>
          <cell r="AM951" t="str">
            <v>03/4816418</v>
          </cell>
          <cell r="AN951" t="str">
            <v>0484/236375</v>
          </cell>
          <cell r="AO951">
            <v>1723</v>
          </cell>
        </row>
        <row r="952">
          <cell r="AK952" t="str">
            <v>VERGAUWEN Wesley</v>
          </cell>
          <cell r="AL952">
            <v>8324</v>
          </cell>
          <cell r="AM952">
            <v>0</v>
          </cell>
          <cell r="AN952" t="str">
            <v>0497/441366</v>
          </cell>
          <cell r="AO952">
            <v>1076</v>
          </cell>
        </row>
        <row r="953">
          <cell r="AK953" t="str">
            <v>VERHAEGEN Constant</v>
          </cell>
          <cell r="AL953">
            <v>9885</v>
          </cell>
          <cell r="AM953">
            <v>0</v>
          </cell>
          <cell r="AN953" t="str">
            <v>0496/796787</v>
          </cell>
          <cell r="AO953">
            <v>2518</v>
          </cell>
        </row>
        <row r="954">
          <cell r="AK954" t="str">
            <v>VERHAEGEN Danny</v>
          </cell>
          <cell r="AL954">
            <v>7161</v>
          </cell>
          <cell r="AM954">
            <v>0</v>
          </cell>
          <cell r="AN954" t="str">
            <v>0476/313375</v>
          </cell>
          <cell r="AO954">
            <v>1078</v>
          </cell>
        </row>
        <row r="955">
          <cell r="AK955" t="str">
            <v>VERHAEGEN Kris</v>
          </cell>
          <cell r="AL955">
            <v>9360</v>
          </cell>
          <cell r="AM955">
            <v>0</v>
          </cell>
          <cell r="AN955" t="str">
            <v>0478/234478</v>
          </cell>
          <cell r="AO955">
            <v>1629</v>
          </cell>
        </row>
        <row r="956">
          <cell r="AK956" t="str">
            <v>VERHAEGEN Lars</v>
          </cell>
          <cell r="AL956">
            <v>9444</v>
          </cell>
          <cell r="AM956">
            <v>0</v>
          </cell>
          <cell r="AN956">
            <v>0</v>
          </cell>
          <cell r="AO956">
            <v>2713</v>
          </cell>
        </row>
        <row r="957">
          <cell r="AK957" t="str">
            <v>VERHAEGEN Marc</v>
          </cell>
          <cell r="AL957">
            <v>1344</v>
          </cell>
          <cell r="AM957" t="str">
            <v>03/4891206</v>
          </cell>
          <cell r="AN957" t="str">
            <v>0497/453161</v>
          </cell>
          <cell r="AO957">
            <v>1079</v>
          </cell>
        </row>
        <row r="958">
          <cell r="AK958" t="str">
            <v>VERHAERT Eric</v>
          </cell>
          <cell r="AL958">
            <v>9873</v>
          </cell>
          <cell r="AM958">
            <v>0</v>
          </cell>
          <cell r="AN958" t="str">
            <v>0475/315643</v>
          </cell>
          <cell r="AO958">
            <v>2618</v>
          </cell>
        </row>
        <row r="959">
          <cell r="AK959" t="str">
            <v>VERHAGEN Erna</v>
          </cell>
          <cell r="AL959">
            <v>1218</v>
          </cell>
          <cell r="AM959" t="str">
            <v>03/8272762</v>
          </cell>
          <cell r="AN959" t="str">
            <v>0486/766714</v>
          </cell>
          <cell r="AO959">
            <v>1642</v>
          </cell>
        </row>
        <row r="960">
          <cell r="AK960" t="str">
            <v>VERHEIJEN Stan</v>
          </cell>
          <cell r="AL960">
            <v>9001</v>
          </cell>
          <cell r="AM960" t="str">
            <v>03/3157876</v>
          </cell>
          <cell r="AN960" t="str">
            <v>0472/958642</v>
          </cell>
          <cell r="AO960">
            <v>1412</v>
          </cell>
        </row>
        <row r="961">
          <cell r="AK961" t="str">
            <v>VERHERSTRAETEN Agus</v>
          </cell>
          <cell r="AL961">
            <v>3076</v>
          </cell>
          <cell r="AM961">
            <v>0</v>
          </cell>
          <cell r="AN961" t="str">
            <v>0496/362324</v>
          </cell>
          <cell r="AO961">
            <v>1744</v>
          </cell>
        </row>
        <row r="962">
          <cell r="AK962" t="str">
            <v>VERHESEN Walter</v>
          </cell>
          <cell r="AL962">
            <v>9053</v>
          </cell>
          <cell r="AM962">
            <v>0</v>
          </cell>
          <cell r="AN962">
            <v>0</v>
          </cell>
          <cell r="AO962">
            <v>2717</v>
          </cell>
        </row>
        <row r="963">
          <cell r="AK963" t="str">
            <v>VERHEYEN Louis</v>
          </cell>
          <cell r="AL963">
            <v>7522</v>
          </cell>
          <cell r="AM963" t="str">
            <v>03/3605360</v>
          </cell>
          <cell r="AN963">
            <v>0</v>
          </cell>
          <cell r="AO963">
            <v>1083</v>
          </cell>
        </row>
        <row r="964">
          <cell r="AK964" t="str">
            <v>VERHOEVEN Dirk</v>
          </cell>
          <cell r="AL964">
            <v>2007</v>
          </cell>
          <cell r="AM964" t="str">
            <v>03/3836197</v>
          </cell>
          <cell r="AN964" t="str">
            <v>0475/840621</v>
          </cell>
          <cell r="AO964">
            <v>1084</v>
          </cell>
        </row>
        <row r="965">
          <cell r="AK965" t="str">
            <v>VERHULST Jan</v>
          </cell>
          <cell r="AL965">
            <v>1856</v>
          </cell>
          <cell r="AM965" t="str">
            <v>03/6675994</v>
          </cell>
          <cell r="AN965" t="str">
            <v>0474/318051</v>
          </cell>
          <cell r="AO965">
            <v>1085</v>
          </cell>
        </row>
        <row r="966">
          <cell r="AK966" t="str">
            <v>VERKURINGEN Luc</v>
          </cell>
          <cell r="AL966">
            <v>1715</v>
          </cell>
          <cell r="AM966" t="str">
            <v>014/754749</v>
          </cell>
          <cell r="AN966" t="str">
            <v>0484/403980</v>
          </cell>
          <cell r="AO966">
            <v>1533</v>
          </cell>
        </row>
        <row r="967">
          <cell r="AK967" t="str">
            <v>VERLACKT Patrick</v>
          </cell>
          <cell r="AL967">
            <v>9342</v>
          </cell>
          <cell r="AM967">
            <v>0</v>
          </cell>
          <cell r="AN967" t="str">
            <v>0479/338269</v>
          </cell>
          <cell r="AO967">
            <v>1609</v>
          </cell>
        </row>
        <row r="968">
          <cell r="AK968" t="str">
            <v>VERLINDEN Dirk</v>
          </cell>
          <cell r="AL968">
            <v>1608</v>
          </cell>
          <cell r="AM968">
            <v>0</v>
          </cell>
          <cell r="AN968" t="str">
            <v>0471/294519</v>
          </cell>
          <cell r="AO968">
            <v>1088</v>
          </cell>
        </row>
        <row r="969">
          <cell r="AK969" t="str">
            <v>VERLINDEN Nicky</v>
          </cell>
          <cell r="AL969">
            <v>7763</v>
          </cell>
          <cell r="AM969">
            <v>0</v>
          </cell>
          <cell r="AN969" t="str">
            <v>0470/462262</v>
          </cell>
          <cell r="AO969">
            <v>1089</v>
          </cell>
        </row>
        <row r="970">
          <cell r="AK970" t="str">
            <v>VERLINDEN Staf</v>
          </cell>
          <cell r="AL970">
            <v>6332</v>
          </cell>
          <cell r="AM970" t="str">
            <v>014/512591</v>
          </cell>
          <cell r="AN970" t="str">
            <v>0495/651057</v>
          </cell>
          <cell r="AO970">
            <v>1090</v>
          </cell>
        </row>
        <row r="971">
          <cell r="AK971" t="str">
            <v>VERMEIRE Luc</v>
          </cell>
          <cell r="AL971">
            <v>9162</v>
          </cell>
          <cell r="AM971">
            <v>0</v>
          </cell>
          <cell r="AN971" t="str">
            <v>0475/733703</v>
          </cell>
          <cell r="AO971">
            <v>1503</v>
          </cell>
        </row>
        <row r="972">
          <cell r="AK972" t="str">
            <v>VERMEIREN Frans</v>
          </cell>
          <cell r="AL972">
            <v>8491</v>
          </cell>
          <cell r="AM972" t="str">
            <v>03/6697374</v>
          </cell>
          <cell r="AN972" t="str">
            <v>0471/716536</v>
          </cell>
          <cell r="AO972">
            <v>1094</v>
          </cell>
        </row>
        <row r="973">
          <cell r="AK973" t="str">
            <v>VERMEIREN Rene</v>
          </cell>
          <cell r="AL973">
            <v>1959</v>
          </cell>
          <cell r="AM973" t="str">
            <v>03/6339547</v>
          </cell>
          <cell r="AN973" t="str">
            <v>0497/613109</v>
          </cell>
          <cell r="AO973">
            <v>1095</v>
          </cell>
        </row>
        <row r="974">
          <cell r="AK974" t="str">
            <v>VERMEULEN Jos</v>
          </cell>
          <cell r="AL974">
            <v>2876</v>
          </cell>
          <cell r="AM974" t="str">
            <v>015/757955</v>
          </cell>
          <cell r="AN974">
            <v>0</v>
          </cell>
          <cell r="AO974">
            <v>1096</v>
          </cell>
        </row>
        <row r="975">
          <cell r="AK975" t="str">
            <v>VERMEULEN Wilfried</v>
          </cell>
          <cell r="AL975">
            <v>7168</v>
          </cell>
          <cell r="AM975">
            <v>0</v>
          </cell>
          <cell r="AN975" t="str">
            <v>0499/436392</v>
          </cell>
          <cell r="AO975">
            <v>1098</v>
          </cell>
        </row>
        <row r="976">
          <cell r="AK976" t="str">
            <v>VERSCHOREN Jan</v>
          </cell>
          <cell r="AL976">
            <v>8492</v>
          </cell>
          <cell r="AM976" t="str">
            <v>015/752403</v>
          </cell>
          <cell r="AN976">
            <v>0</v>
          </cell>
          <cell r="AO976">
            <v>1102</v>
          </cell>
        </row>
        <row r="977">
          <cell r="AK977" t="str">
            <v>VERSMISSEN Ad</v>
          </cell>
          <cell r="AL977">
            <v>9185</v>
          </cell>
          <cell r="AM977" t="str">
            <v>'+31/135077282</v>
          </cell>
          <cell r="AN977">
            <v>0</v>
          </cell>
          <cell r="AO977">
            <v>1534</v>
          </cell>
        </row>
        <row r="978">
          <cell r="AK978" t="str">
            <v>VERSTRAELEN Leo</v>
          </cell>
          <cell r="AL978">
            <v>1716</v>
          </cell>
          <cell r="AM978" t="str">
            <v>014/450922</v>
          </cell>
          <cell r="AN978" t="str">
            <v>0479/716392</v>
          </cell>
          <cell r="AO978">
            <v>1106</v>
          </cell>
        </row>
        <row r="979">
          <cell r="AK979" t="str">
            <v>VERSTRAETEN Albert</v>
          </cell>
          <cell r="AL979">
            <v>1548</v>
          </cell>
          <cell r="AM979" t="str">
            <v>015/416471</v>
          </cell>
          <cell r="AN979" t="str">
            <v>0478/306228</v>
          </cell>
          <cell r="AO979">
            <v>1107</v>
          </cell>
        </row>
        <row r="980">
          <cell r="AK980" t="str">
            <v>VERSTRAETEN Liesje</v>
          </cell>
          <cell r="AL980">
            <v>9589</v>
          </cell>
          <cell r="AM980">
            <v>0</v>
          </cell>
          <cell r="AN980" t="str">
            <v>0495/822741</v>
          </cell>
          <cell r="AO980">
            <v>1914</v>
          </cell>
        </row>
        <row r="981">
          <cell r="AK981" t="str">
            <v>VERTOMMEN Guy</v>
          </cell>
          <cell r="AL981">
            <v>8730</v>
          </cell>
          <cell r="AM981">
            <v>0</v>
          </cell>
          <cell r="AN981" t="str">
            <v>0486/460453</v>
          </cell>
          <cell r="AO981">
            <v>1209</v>
          </cell>
        </row>
        <row r="982">
          <cell r="AK982" t="str">
            <v>VERVAECK Marcel</v>
          </cell>
          <cell r="AL982">
            <v>6854</v>
          </cell>
          <cell r="AM982" t="str">
            <v>015/275165</v>
          </cell>
          <cell r="AN982" t="str">
            <v>0473/639307</v>
          </cell>
          <cell r="AO982">
            <v>1109</v>
          </cell>
        </row>
        <row r="983">
          <cell r="AK983" t="str">
            <v>VERVECKEN  Kris</v>
          </cell>
          <cell r="AL983">
            <v>8495</v>
          </cell>
          <cell r="AM983">
            <v>0</v>
          </cell>
          <cell r="AN983" t="str">
            <v>0485/669307</v>
          </cell>
          <cell r="AO983">
            <v>1111</v>
          </cell>
        </row>
        <row r="984">
          <cell r="AK984" t="str">
            <v>VERVLIET Erik</v>
          </cell>
          <cell r="AL984">
            <v>1035</v>
          </cell>
          <cell r="AM984" t="str">
            <v>03/2898736</v>
          </cell>
          <cell r="AN984" t="str">
            <v>0476/292224</v>
          </cell>
          <cell r="AO984">
            <v>1112</v>
          </cell>
        </row>
        <row r="985">
          <cell r="AK985" t="str">
            <v>VERVLOET Michel</v>
          </cell>
          <cell r="AL985">
            <v>8725</v>
          </cell>
          <cell r="AM985">
            <v>0</v>
          </cell>
          <cell r="AN985">
            <v>0</v>
          </cell>
          <cell r="AO985">
            <v>1202</v>
          </cell>
        </row>
        <row r="986">
          <cell r="AK986" t="str">
            <v>VERVLOET Steven</v>
          </cell>
          <cell r="AL986">
            <v>7591</v>
          </cell>
          <cell r="AM986">
            <v>0</v>
          </cell>
          <cell r="AN986" t="str">
            <v>0475/394990</v>
          </cell>
          <cell r="AO986">
            <v>1113</v>
          </cell>
        </row>
        <row r="987">
          <cell r="AK987" t="str">
            <v>VERVOORT Alfons</v>
          </cell>
          <cell r="AL987">
            <v>1755</v>
          </cell>
          <cell r="AM987">
            <v>0</v>
          </cell>
          <cell r="AN987" t="str">
            <v>0473/242649</v>
          </cell>
          <cell r="AO987">
            <v>1114</v>
          </cell>
        </row>
        <row r="988">
          <cell r="AK988" t="str">
            <v>VERVOORT Eugeen</v>
          </cell>
          <cell r="AL988">
            <v>1403</v>
          </cell>
          <cell r="AM988">
            <v>0</v>
          </cell>
          <cell r="AN988" t="str">
            <v>0472/929580</v>
          </cell>
          <cell r="AO988">
            <v>1117</v>
          </cell>
        </row>
        <row r="989">
          <cell r="AK989" t="str">
            <v>VERVOORT Frank</v>
          </cell>
          <cell r="AL989">
            <v>9183</v>
          </cell>
          <cell r="AM989">
            <v>0</v>
          </cell>
          <cell r="AN989" t="str">
            <v>0472/272119</v>
          </cell>
          <cell r="AO989">
            <v>1118</v>
          </cell>
        </row>
        <row r="990">
          <cell r="AK990" t="str">
            <v>VERVOORT Louis</v>
          </cell>
          <cell r="AL990">
            <v>5861</v>
          </cell>
          <cell r="AM990" t="str">
            <v>03/3144892</v>
          </cell>
          <cell r="AN990">
            <v>0</v>
          </cell>
          <cell r="AO990">
            <v>1119</v>
          </cell>
        </row>
        <row r="991">
          <cell r="AK991" t="str">
            <v>VERVOORT Philip</v>
          </cell>
          <cell r="AL991">
            <v>9668</v>
          </cell>
          <cell r="AM991">
            <v>0</v>
          </cell>
          <cell r="AN991" t="str">
            <v>0489/066521</v>
          </cell>
          <cell r="AO991">
            <v>2764</v>
          </cell>
        </row>
        <row r="992">
          <cell r="AK992" t="str">
            <v>VERWILT Henri</v>
          </cell>
          <cell r="AL992">
            <v>1178</v>
          </cell>
          <cell r="AM992">
            <v>0</v>
          </cell>
          <cell r="AN992" t="str">
            <v>0478/810892</v>
          </cell>
          <cell r="AO992">
            <v>1120</v>
          </cell>
        </row>
        <row r="993">
          <cell r="AK993" t="str">
            <v>VINCK Guy</v>
          </cell>
          <cell r="AL993">
            <v>9978</v>
          </cell>
          <cell r="AM993">
            <v>0</v>
          </cell>
          <cell r="AN993" t="str">
            <v>0476/494590</v>
          </cell>
          <cell r="AO993">
            <v>1821</v>
          </cell>
        </row>
        <row r="994">
          <cell r="AK994" t="str">
            <v>VINCK Michel</v>
          </cell>
          <cell r="AL994">
            <v>8496</v>
          </cell>
          <cell r="AM994" t="str">
            <v>03/2903778</v>
          </cell>
          <cell r="AN994" t="str">
            <v>0495/657580</v>
          </cell>
          <cell r="AO994">
            <v>1122</v>
          </cell>
        </row>
        <row r="995">
          <cell r="AK995" t="str">
            <v>VISSERS Andre</v>
          </cell>
          <cell r="AL995">
            <v>1357</v>
          </cell>
          <cell r="AM995" t="str">
            <v>014/541356</v>
          </cell>
          <cell r="AN995" t="str">
            <v>0494/367438</v>
          </cell>
          <cell r="AO995">
            <v>1125</v>
          </cell>
        </row>
        <row r="996">
          <cell r="AK996" t="str">
            <v>VISSERS François</v>
          </cell>
          <cell r="AL996">
            <v>4248</v>
          </cell>
          <cell r="AM996" t="str">
            <v>014/438860</v>
          </cell>
          <cell r="AN996" t="str">
            <v>0499/700539</v>
          </cell>
          <cell r="AO996">
            <v>1126</v>
          </cell>
        </row>
        <row r="997">
          <cell r="AK997" t="str">
            <v>VLEUGELS Emiel</v>
          </cell>
          <cell r="AL997">
            <v>1404</v>
          </cell>
          <cell r="AM997" t="str">
            <v>015/240964</v>
          </cell>
          <cell r="AN997" t="str">
            <v>0475/845324</v>
          </cell>
          <cell r="AO997">
            <v>1128</v>
          </cell>
        </row>
        <row r="998">
          <cell r="AK998" t="str">
            <v>VLOEMANS Patrick</v>
          </cell>
          <cell r="AL998">
            <v>1717</v>
          </cell>
          <cell r="AM998">
            <v>0</v>
          </cell>
          <cell r="AN998" t="str">
            <v>0478/302490</v>
          </cell>
          <cell r="AO998">
            <v>1129</v>
          </cell>
        </row>
        <row r="999">
          <cell r="AK999" t="str">
            <v>VOET Alfons</v>
          </cell>
          <cell r="AL999">
            <v>8757</v>
          </cell>
          <cell r="AM999">
            <v>0</v>
          </cell>
          <cell r="AN999" t="str">
            <v>0472/230001</v>
          </cell>
          <cell r="AO999">
            <v>1213</v>
          </cell>
        </row>
        <row r="1000">
          <cell r="AK1000" t="str">
            <v>VOET Rob</v>
          </cell>
          <cell r="AL1000">
            <v>7578</v>
          </cell>
          <cell r="AM1000" t="str">
            <v>016/680079</v>
          </cell>
          <cell r="AN1000" t="str">
            <v>0499/727800</v>
          </cell>
          <cell r="AO1000">
            <v>1130</v>
          </cell>
        </row>
        <row r="1001">
          <cell r="AK1001" t="str">
            <v>VOETS Alex</v>
          </cell>
          <cell r="AL1001">
            <v>5832</v>
          </cell>
          <cell r="AM1001">
            <v>0</v>
          </cell>
          <cell r="AN1001" t="str">
            <v>0473/819336</v>
          </cell>
          <cell r="AO1001">
            <v>1131</v>
          </cell>
        </row>
        <row r="1002">
          <cell r="AK1002" t="str">
            <v>VOGELAERE Filip</v>
          </cell>
          <cell r="AL1002">
            <v>9125</v>
          </cell>
          <cell r="AM1002" t="str">
            <v>03/4480232</v>
          </cell>
          <cell r="AN1002" t="str">
            <v>0478/969519</v>
          </cell>
          <cell r="AO1002">
            <v>1481</v>
          </cell>
        </row>
        <row r="1003">
          <cell r="AK1003" t="str">
            <v>VOLDERS Mario</v>
          </cell>
          <cell r="AL1003">
            <v>8223</v>
          </cell>
          <cell r="AM1003" t="str">
            <v>014/440822</v>
          </cell>
          <cell r="AN1003" t="str">
            <v>0478/888681</v>
          </cell>
          <cell r="AO1003">
            <v>1133</v>
          </cell>
        </row>
        <row r="1004">
          <cell r="AK1004" t="str">
            <v>VRANCKX Dirk</v>
          </cell>
          <cell r="AL1004">
            <v>9381</v>
          </cell>
          <cell r="AM1004">
            <v>0</v>
          </cell>
          <cell r="AN1004" t="str">
            <v>0497/133505</v>
          </cell>
          <cell r="AO1004">
            <v>1605</v>
          </cell>
        </row>
        <row r="1005">
          <cell r="AK1005" t="str">
            <v>VRANCX Ludo</v>
          </cell>
          <cell r="AL1005">
            <v>8497</v>
          </cell>
          <cell r="AM1005">
            <v>0</v>
          </cell>
          <cell r="AN1005" t="str">
            <v>0495/238740</v>
          </cell>
          <cell r="AO1005">
            <v>1134</v>
          </cell>
        </row>
        <row r="1006">
          <cell r="AK1006" t="str">
            <v>VRIENS Harry</v>
          </cell>
          <cell r="AL1006">
            <v>8498</v>
          </cell>
          <cell r="AM1006" t="str">
            <v>014/699905</v>
          </cell>
          <cell r="AN1006">
            <v>0</v>
          </cell>
          <cell r="AO1006">
            <v>1135</v>
          </cell>
        </row>
        <row r="1007">
          <cell r="AK1007" t="str">
            <v>VROEMANS Frans</v>
          </cell>
          <cell r="AL1007">
            <v>1451</v>
          </cell>
          <cell r="AM1007">
            <v>0</v>
          </cell>
          <cell r="AN1007" t="str">
            <v>0478/325097</v>
          </cell>
          <cell r="AO1007">
            <v>1766</v>
          </cell>
        </row>
        <row r="1008">
          <cell r="AK1008" t="str">
            <v>VROEMANS Geert</v>
          </cell>
          <cell r="AL1008">
            <v>1452</v>
          </cell>
          <cell r="AM1008">
            <v>0</v>
          </cell>
          <cell r="AN1008" t="str">
            <v>0497/415095</v>
          </cell>
          <cell r="AO1008">
            <v>1388</v>
          </cell>
        </row>
        <row r="1009">
          <cell r="AK1009" t="str">
            <v>VROEMANS Koen</v>
          </cell>
          <cell r="AL1009">
            <v>1453</v>
          </cell>
          <cell r="AM1009">
            <v>0</v>
          </cell>
          <cell r="AN1009" t="str">
            <v>0479/783315</v>
          </cell>
          <cell r="AO1009">
            <v>1767</v>
          </cell>
        </row>
        <row r="1010">
          <cell r="AK1010" t="str">
            <v>VUEGHS Karel</v>
          </cell>
          <cell r="AL1010">
            <v>1885</v>
          </cell>
          <cell r="AM1010" t="str">
            <v>014/421061</v>
          </cell>
          <cell r="AN1010" t="str">
            <v>0479/645129</v>
          </cell>
          <cell r="AO1010">
            <v>1136</v>
          </cell>
        </row>
        <row r="1011">
          <cell r="AK1011" t="str">
            <v>WAGEMANS Frank</v>
          </cell>
          <cell r="AL1011">
            <v>6787</v>
          </cell>
          <cell r="AM1011" t="str">
            <v>03/2248410</v>
          </cell>
          <cell r="AN1011" t="str">
            <v>0473/735295</v>
          </cell>
          <cell r="AO1011">
            <v>1141</v>
          </cell>
        </row>
        <row r="1012">
          <cell r="AK1012" t="str">
            <v>WAUMANS Florent</v>
          </cell>
          <cell r="AL1012">
            <v>1038</v>
          </cell>
          <cell r="AM1012" t="str">
            <v>03/3260223</v>
          </cell>
          <cell r="AN1012" t="str">
            <v>0471/836551</v>
          </cell>
          <cell r="AO1012">
            <v>1142</v>
          </cell>
        </row>
        <row r="1013">
          <cell r="AK1013" t="str">
            <v>WELLESSEN Wim</v>
          </cell>
          <cell r="AL1013">
            <v>6895</v>
          </cell>
          <cell r="AM1013">
            <v>0</v>
          </cell>
          <cell r="AN1013" t="str">
            <v>0031/653756210</v>
          </cell>
          <cell r="AO1013">
            <v>1144</v>
          </cell>
        </row>
        <row r="1014">
          <cell r="AK1014" t="str">
            <v>WESENBEEK Willy</v>
          </cell>
          <cell r="AL1014">
            <v>1292</v>
          </cell>
          <cell r="AM1014" t="str">
            <v>03/6644351</v>
          </cell>
          <cell r="AN1014" t="str">
            <v>0497/458090</v>
          </cell>
          <cell r="AO1014">
            <v>1145</v>
          </cell>
        </row>
        <row r="1015">
          <cell r="AK1015" t="str">
            <v>WEYERS Alfons</v>
          </cell>
          <cell r="AL1015">
            <v>1180</v>
          </cell>
          <cell r="AM1015" t="str">
            <v>03/3443775</v>
          </cell>
          <cell r="AN1015">
            <v>0</v>
          </cell>
          <cell r="AO1015">
            <v>1147</v>
          </cell>
        </row>
        <row r="1016">
          <cell r="AK1016" t="str">
            <v>WEYMANS Rene</v>
          </cell>
          <cell r="AL1016">
            <v>7163</v>
          </cell>
          <cell r="AM1016" t="str">
            <v>03/4820282</v>
          </cell>
          <cell r="AN1016" t="str">
            <v>0477/620291</v>
          </cell>
          <cell r="AO1016">
            <v>1148</v>
          </cell>
        </row>
        <row r="1017">
          <cell r="AK1017" t="str">
            <v>WEYNS Ludo</v>
          </cell>
          <cell r="AL1017">
            <v>5105</v>
          </cell>
          <cell r="AM1017" t="str">
            <v>03/3091208</v>
          </cell>
          <cell r="AN1017">
            <v>0</v>
          </cell>
          <cell r="AO1017">
            <v>1150</v>
          </cell>
        </row>
        <row r="1018">
          <cell r="AK1018" t="str">
            <v>WIJNANTS Jan</v>
          </cell>
          <cell r="AL1018">
            <v>5903</v>
          </cell>
          <cell r="AM1018" t="str">
            <v>014/433243</v>
          </cell>
          <cell r="AN1018" t="str">
            <v>0475/650315</v>
          </cell>
          <cell r="AO1018">
            <v>1153</v>
          </cell>
        </row>
        <row r="1019">
          <cell r="AK1019" t="str">
            <v>WIJNEN Jack</v>
          </cell>
          <cell r="AL1019">
            <v>5469</v>
          </cell>
          <cell r="AM1019" t="str">
            <v>0031/162317136</v>
          </cell>
          <cell r="AN1019">
            <v>0</v>
          </cell>
          <cell r="AO1019">
            <v>1154</v>
          </cell>
        </row>
        <row r="1020">
          <cell r="AK1020" t="str">
            <v>WIJNS Herman</v>
          </cell>
          <cell r="AL1020">
            <v>8534</v>
          </cell>
          <cell r="AM1020">
            <v>0</v>
          </cell>
          <cell r="AN1020" t="str">
            <v>0477/775186</v>
          </cell>
          <cell r="AO1020">
            <v>1156</v>
          </cell>
        </row>
        <row r="1021">
          <cell r="AK1021" t="str">
            <v>WILKOWSKI Huub</v>
          </cell>
          <cell r="AL1021">
            <v>5446</v>
          </cell>
          <cell r="AM1021">
            <v>0</v>
          </cell>
          <cell r="AN1021" t="str">
            <v>'+31/683524062</v>
          </cell>
          <cell r="AO1021">
            <v>1670</v>
          </cell>
        </row>
        <row r="1022">
          <cell r="AK1022" t="str">
            <v>WILKOWSKI Monique</v>
          </cell>
          <cell r="AL1022">
            <v>9404</v>
          </cell>
          <cell r="AM1022">
            <v>0</v>
          </cell>
          <cell r="AN1022" t="str">
            <v>'+31/651611189</v>
          </cell>
          <cell r="AO1022">
            <v>1702</v>
          </cell>
        </row>
        <row r="1023">
          <cell r="AK1023" t="str">
            <v>WILLEMS Alois</v>
          </cell>
          <cell r="AL1023">
            <v>9012</v>
          </cell>
          <cell r="AM1023">
            <v>0</v>
          </cell>
          <cell r="AN1023" t="str">
            <v>0491/170899</v>
          </cell>
          <cell r="AO1023">
            <v>1422</v>
          </cell>
        </row>
        <row r="1024">
          <cell r="AK1024" t="str">
            <v>WILLEMS Eddy</v>
          </cell>
          <cell r="AL1024">
            <v>2009</v>
          </cell>
          <cell r="AM1024">
            <v>0</v>
          </cell>
          <cell r="AN1024" t="str">
            <v>0477/557196</v>
          </cell>
          <cell r="AO1024">
            <v>1157</v>
          </cell>
        </row>
        <row r="1025">
          <cell r="AK1025" t="str">
            <v>WILLEMS Eddy (J)</v>
          </cell>
          <cell r="AL1025">
            <v>1181</v>
          </cell>
          <cell r="AM1025" t="str">
            <v>03/3841014</v>
          </cell>
          <cell r="AN1025" t="str">
            <v>0497/428247</v>
          </cell>
          <cell r="AO1025">
            <v>1158</v>
          </cell>
        </row>
        <row r="1026">
          <cell r="AK1026" t="str">
            <v>WILLEMS Michel</v>
          </cell>
          <cell r="AL1026">
            <v>1960</v>
          </cell>
          <cell r="AM1026" t="str">
            <v>03/3841014</v>
          </cell>
          <cell r="AN1026">
            <v>0</v>
          </cell>
          <cell r="AO1026">
            <v>1159</v>
          </cell>
        </row>
        <row r="1027">
          <cell r="AK1027" t="str">
            <v>WILLEMS Peter</v>
          </cell>
          <cell r="AL1027">
            <v>9975</v>
          </cell>
          <cell r="AM1027">
            <v>0</v>
          </cell>
          <cell r="AN1027" t="str">
            <v>0475/240302</v>
          </cell>
          <cell r="AO1027">
            <v>2773</v>
          </cell>
        </row>
        <row r="1028">
          <cell r="AK1028" t="str">
            <v>WILLEMSEN Peter</v>
          </cell>
          <cell r="AL1028">
            <v>9182</v>
          </cell>
          <cell r="AM1028" t="str">
            <v>014/410457</v>
          </cell>
          <cell r="AN1028" t="str">
            <v>0478/659202</v>
          </cell>
          <cell r="AO1028">
            <v>1535</v>
          </cell>
        </row>
        <row r="1029">
          <cell r="AK1029" t="str">
            <v>WILMS Paul</v>
          </cell>
          <cell r="AL1029">
            <v>1886</v>
          </cell>
          <cell r="AM1029" t="str">
            <v>03/3147733</v>
          </cell>
          <cell r="AN1029" t="str">
            <v>0495/648277</v>
          </cell>
          <cell r="AO1029">
            <v>1163</v>
          </cell>
        </row>
        <row r="1030">
          <cell r="AK1030" t="str">
            <v>WILRYCX Donald</v>
          </cell>
          <cell r="AL1030">
            <v>6613</v>
          </cell>
          <cell r="AM1030">
            <v>0</v>
          </cell>
          <cell r="AN1030" t="str">
            <v>0475/245013</v>
          </cell>
          <cell r="AO1030">
            <v>1375</v>
          </cell>
        </row>
        <row r="1031">
          <cell r="AK1031" t="str">
            <v>WILS Jos</v>
          </cell>
          <cell r="AL1031">
            <v>9020</v>
          </cell>
          <cell r="AM1031">
            <v>0</v>
          </cell>
          <cell r="AN1031" t="str">
            <v>0498/852570</v>
          </cell>
          <cell r="AO1031">
            <v>1378</v>
          </cell>
        </row>
        <row r="1032">
          <cell r="AK1032" t="str">
            <v>WITTEMANS Dimitri</v>
          </cell>
          <cell r="AL1032">
            <v>8206</v>
          </cell>
          <cell r="AM1032" t="str">
            <v>014/414904</v>
          </cell>
          <cell r="AN1032" t="str">
            <v>0493/589368</v>
          </cell>
          <cell r="AO1032">
            <v>1164</v>
          </cell>
        </row>
        <row r="1033">
          <cell r="AK1033" t="str">
            <v>WITTOCK Rene</v>
          </cell>
          <cell r="AL1033">
            <v>9909</v>
          </cell>
          <cell r="AM1033" t="str">
            <v>03/3453038</v>
          </cell>
          <cell r="AN1033" t="str">
            <v>0476/980464</v>
          </cell>
          <cell r="AO1033">
            <v>2370</v>
          </cell>
        </row>
        <row r="1034">
          <cell r="AK1034" t="str">
            <v>WOESTENBURG Frans</v>
          </cell>
          <cell r="AL1034">
            <v>1943</v>
          </cell>
          <cell r="AM1034" t="str">
            <v>014/418215</v>
          </cell>
          <cell r="AN1034" t="str">
            <v>0470/643760</v>
          </cell>
          <cell r="AO1034">
            <v>1168</v>
          </cell>
        </row>
        <row r="1035">
          <cell r="AK1035" t="str">
            <v>WOLLENS Serge</v>
          </cell>
          <cell r="AL1035">
            <v>9650</v>
          </cell>
          <cell r="AM1035">
            <v>0</v>
          </cell>
          <cell r="AN1035" t="str">
            <v>0468/172876</v>
          </cell>
          <cell r="AO1035">
            <v>1967</v>
          </cell>
        </row>
        <row r="1036">
          <cell r="AK1036" t="str">
            <v>WOUTERS Danny</v>
          </cell>
          <cell r="AL1036">
            <v>8224</v>
          </cell>
          <cell r="AM1036">
            <v>0</v>
          </cell>
          <cell r="AN1036" t="str">
            <v>0485/399602</v>
          </cell>
          <cell r="AO1036">
            <v>1170</v>
          </cell>
        </row>
        <row r="1037">
          <cell r="AK1037" t="str">
            <v>WOUTERS Jos</v>
          </cell>
          <cell r="AL1037">
            <v>1421</v>
          </cell>
          <cell r="AM1037" t="str">
            <v>015/247115</v>
          </cell>
          <cell r="AN1037">
            <v>0</v>
          </cell>
          <cell r="AO1037">
            <v>1172</v>
          </cell>
        </row>
        <row r="1038">
          <cell r="AK1038" t="str">
            <v>WOUTERS Marc(AT87)</v>
          </cell>
          <cell r="AL1038">
            <v>3809</v>
          </cell>
          <cell r="AM1038">
            <v>0</v>
          </cell>
          <cell r="AN1038" t="str">
            <v>0496/611620</v>
          </cell>
          <cell r="AO1038">
            <v>1730</v>
          </cell>
        </row>
        <row r="1039">
          <cell r="AK1039" t="str">
            <v>WOUTERS Michel</v>
          </cell>
          <cell r="AL1039">
            <v>8635</v>
          </cell>
          <cell r="AM1039">
            <v>0</v>
          </cell>
          <cell r="AN1039" t="str">
            <v>0475/930236</v>
          </cell>
          <cell r="AO1039">
            <v>1173</v>
          </cell>
        </row>
        <row r="1040">
          <cell r="AK1040" t="str">
            <v>WOUTERS Peter</v>
          </cell>
          <cell r="AL1040">
            <v>1145</v>
          </cell>
          <cell r="AM1040">
            <v>0</v>
          </cell>
          <cell r="AN1040" t="str">
            <v>0496/068637</v>
          </cell>
          <cell r="AO1040">
            <v>1174</v>
          </cell>
        </row>
        <row r="1041">
          <cell r="AK1041" t="str">
            <v>WOUTERS Roger</v>
          </cell>
          <cell r="AL1041">
            <v>8997</v>
          </cell>
          <cell r="AM1041" t="str">
            <v>014/724073</v>
          </cell>
          <cell r="AN1041" t="str">
            <v>0495/943358</v>
          </cell>
          <cell r="AO1041">
            <v>1370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N514"/>
  <sheetViews>
    <sheetView topLeftCell="A25" workbookViewId="0">
      <selection activeCell="D47" sqref="D47"/>
    </sheetView>
  </sheetViews>
  <sheetFormatPr defaultRowHeight="14.25"/>
  <cols>
    <col min="1" max="1" width="6.69921875" style="8" customWidth="1"/>
    <col min="2" max="2" width="2.19921875" style="8" customWidth="1"/>
    <col min="3" max="4" width="7.796875" style="8" customWidth="1"/>
    <col min="5" max="5" width="9" style="8" customWidth="1"/>
    <col min="6" max="6" width="4.09765625" style="8" customWidth="1"/>
    <col min="7" max="7" width="5.69921875" style="8" customWidth="1"/>
    <col min="8" max="8" width="5.09765625" style="8" customWidth="1"/>
    <col min="9" max="9" width="7.59765625" style="8" customWidth="1"/>
    <col min="10" max="10" width="4.69921875" style="8" customWidth="1"/>
    <col min="11" max="11" width="8.5" style="8" customWidth="1"/>
  </cols>
  <sheetData>
    <row r="1" spans="1:12" ht="19.5">
      <c r="A1" s="14" t="s">
        <v>0</v>
      </c>
      <c r="B1" s="15"/>
      <c r="C1" s="16"/>
      <c r="D1" s="17" t="s">
        <v>20</v>
      </c>
      <c r="E1" s="18"/>
      <c r="F1" s="18"/>
      <c r="G1" s="18"/>
      <c r="H1" s="18"/>
      <c r="I1" s="16"/>
      <c r="J1" s="16"/>
      <c r="K1" s="78" t="s">
        <v>1</v>
      </c>
    </row>
    <row r="2" spans="1:12" ht="39" customHeight="1">
      <c r="A2" s="19" t="s">
        <v>19</v>
      </c>
      <c r="B2" s="20"/>
      <c r="C2" s="21"/>
      <c r="D2" s="85" t="s">
        <v>21</v>
      </c>
      <c r="E2" s="85"/>
      <c r="F2" s="85"/>
      <c r="G2" s="85"/>
      <c r="H2" s="85"/>
      <c r="I2" s="85"/>
      <c r="J2" s="21"/>
      <c r="K2" s="22"/>
      <c r="L2" s="13"/>
    </row>
    <row r="3" spans="1:12" ht="21" customHeight="1">
      <c r="A3" s="19" t="s">
        <v>2</v>
      </c>
      <c r="B3" s="20"/>
      <c r="C3" s="86">
        <v>43897</v>
      </c>
      <c r="D3" s="86"/>
      <c r="E3" s="21"/>
      <c r="F3" s="23" t="s">
        <v>3</v>
      </c>
      <c r="G3" s="21"/>
      <c r="H3" s="68" t="s">
        <v>4</v>
      </c>
      <c r="I3" s="21"/>
      <c r="J3" s="21"/>
      <c r="K3" s="22"/>
      <c r="L3" s="13"/>
    </row>
    <row r="4" spans="1:12" ht="4.5" customHeight="1">
      <c r="A4" s="24"/>
      <c r="B4" s="25"/>
      <c r="C4" s="26"/>
      <c r="D4" s="26"/>
      <c r="E4" s="26"/>
      <c r="F4" s="26"/>
      <c r="G4" s="26"/>
      <c r="H4" s="26"/>
      <c r="I4" s="26"/>
      <c r="J4" s="26"/>
      <c r="K4" s="27"/>
      <c r="L4" s="13"/>
    </row>
    <row r="5" spans="1:12" ht="12.75" customHeight="1">
      <c r="A5" s="28"/>
      <c r="B5" s="29"/>
      <c r="C5" s="28"/>
      <c r="D5" s="28"/>
      <c r="E5" s="28"/>
      <c r="F5" s="28"/>
      <c r="G5" s="28"/>
      <c r="H5" s="28"/>
      <c r="I5" s="28"/>
      <c r="J5" s="28"/>
      <c r="K5" s="30"/>
      <c r="L5" s="13"/>
    </row>
    <row r="6" spans="1:12" ht="12.75" customHeight="1">
      <c r="A6" s="31"/>
      <c r="B6" s="32" t="s">
        <v>5</v>
      </c>
      <c r="C6" s="33"/>
      <c r="D6" s="75" t="s">
        <v>30</v>
      </c>
      <c r="E6" s="34" t="s">
        <v>6</v>
      </c>
      <c r="F6" s="35">
        <v>20</v>
      </c>
      <c r="G6" s="33"/>
      <c r="H6" s="34" t="s">
        <v>7</v>
      </c>
      <c r="I6" s="67">
        <v>0</v>
      </c>
      <c r="J6" s="36" t="s">
        <v>8</v>
      </c>
      <c r="K6" s="69">
        <v>1.1399900000000001</v>
      </c>
      <c r="L6" s="13"/>
    </row>
    <row r="7" spans="1:12" ht="7.5" customHeight="1">
      <c r="A7" s="28"/>
      <c r="B7" s="37"/>
      <c r="C7" s="28"/>
      <c r="D7" s="28"/>
      <c r="E7" s="28"/>
      <c r="F7" s="28"/>
      <c r="G7" s="28"/>
      <c r="H7" s="28"/>
      <c r="I7" s="28"/>
      <c r="J7" s="28"/>
      <c r="K7" s="30"/>
    </row>
    <row r="8" spans="1:12" ht="13.5" customHeight="1">
      <c r="A8" s="38" t="s">
        <v>9</v>
      </c>
      <c r="B8" s="39" t="s">
        <v>22</v>
      </c>
      <c r="C8" s="39"/>
      <c r="D8" s="39"/>
      <c r="E8" s="40"/>
      <c r="F8" s="38" t="s">
        <v>10</v>
      </c>
      <c r="G8" s="39" t="s">
        <v>23</v>
      </c>
      <c r="H8" s="39"/>
      <c r="I8" s="40"/>
      <c r="J8" s="38" t="s">
        <v>11</v>
      </c>
      <c r="K8" s="41">
        <v>8268</v>
      </c>
    </row>
    <row r="9" spans="1:12" ht="13.5" customHeight="1">
      <c r="A9" s="28"/>
      <c r="B9" s="29"/>
      <c r="C9" s="28"/>
      <c r="D9" s="28"/>
      <c r="E9" s="28"/>
      <c r="F9" s="28"/>
      <c r="G9" s="28"/>
      <c r="H9" s="28"/>
      <c r="I9" s="28"/>
      <c r="J9" s="28"/>
      <c r="K9" s="28"/>
    </row>
    <row r="10" spans="1:12" ht="13.5" customHeight="1">
      <c r="A10" s="28"/>
      <c r="B10" s="29"/>
      <c r="C10" s="28"/>
      <c r="D10" s="28"/>
      <c r="E10" s="28"/>
      <c r="F10" s="42" t="s">
        <v>12</v>
      </c>
      <c r="G10" s="43" t="s">
        <v>13</v>
      </c>
      <c r="H10" s="44" t="s">
        <v>14</v>
      </c>
      <c r="I10" s="43" t="s">
        <v>15</v>
      </c>
      <c r="J10" s="43" t="s">
        <v>16</v>
      </c>
      <c r="K10" s="45" t="s">
        <v>17</v>
      </c>
    </row>
    <row r="11" spans="1:12" ht="13.5" customHeight="1">
      <c r="A11" s="74">
        <f>IF(G11="","",G11/$F$6)</f>
        <v>1</v>
      </c>
      <c r="B11" s="46">
        <v>1</v>
      </c>
      <c r="C11" s="47" t="s">
        <v>28</v>
      </c>
      <c r="D11" s="48"/>
      <c r="E11" s="48"/>
      <c r="F11" s="49">
        <v>2</v>
      </c>
      <c r="G11" s="49">
        <v>20</v>
      </c>
      <c r="H11" s="49">
        <v>27</v>
      </c>
      <c r="I11" s="65">
        <f>IF(OR(G11="",H11=""),"",G11/H11)</f>
        <v>0.7407407407407407</v>
      </c>
      <c r="J11" s="50">
        <v>5</v>
      </c>
      <c r="K11" s="82">
        <v>3</v>
      </c>
    </row>
    <row r="12" spans="1:12" ht="13.5" customHeight="1">
      <c r="A12" s="74">
        <f t="shared" ref="A12:A14" si="0">IF(G12="","",G12/$F$6)</f>
        <v>0.35</v>
      </c>
      <c r="B12" s="46">
        <v>2</v>
      </c>
      <c r="C12" s="47" t="s">
        <v>26</v>
      </c>
      <c r="D12" s="52"/>
      <c r="E12" s="71"/>
      <c r="F12" s="49">
        <v>0</v>
      </c>
      <c r="G12" s="49">
        <v>7</v>
      </c>
      <c r="H12" s="49">
        <v>19</v>
      </c>
      <c r="I12" s="65">
        <f>IF(OR(G12="",H12=""),"",G12/H12)</f>
        <v>0.36842105263157893</v>
      </c>
      <c r="J12" s="50">
        <v>2</v>
      </c>
      <c r="K12" s="83"/>
    </row>
    <row r="13" spans="1:12" ht="13.5" customHeight="1">
      <c r="A13" s="74">
        <f t="shared" si="0"/>
        <v>0.3</v>
      </c>
      <c r="B13" s="46">
        <v>3</v>
      </c>
      <c r="C13" s="51" t="s">
        <v>25</v>
      </c>
      <c r="D13" s="70"/>
      <c r="E13" s="70"/>
      <c r="F13" s="49">
        <v>0</v>
      </c>
      <c r="G13" s="49">
        <v>6</v>
      </c>
      <c r="H13" s="49">
        <v>26</v>
      </c>
      <c r="I13" s="65">
        <f>IF(OR(G13="",H13=""),"",G13/H13)</f>
        <v>0.23076923076923078</v>
      </c>
      <c r="J13" s="50">
        <v>2</v>
      </c>
      <c r="K13" s="83"/>
    </row>
    <row r="14" spans="1:12" ht="13.5" customHeight="1">
      <c r="A14" s="74">
        <f t="shared" si="0"/>
        <v>1</v>
      </c>
      <c r="B14" s="46">
        <v>4</v>
      </c>
      <c r="C14" s="47" t="s">
        <v>28</v>
      </c>
      <c r="D14" s="52"/>
      <c r="E14" s="52"/>
      <c r="F14" s="49">
        <v>2</v>
      </c>
      <c r="G14" s="49">
        <v>20</v>
      </c>
      <c r="H14" s="49">
        <v>25</v>
      </c>
      <c r="I14" s="65">
        <f>IF(OR(G14="",H14=""),"",G14/H14)</f>
        <v>0.8</v>
      </c>
      <c r="J14" s="50">
        <v>4</v>
      </c>
      <c r="K14" s="84"/>
    </row>
    <row r="15" spans="1:12" ht="13.5" customHeight="1">
      <c r="A15" s="38"/>
      <c r="B15" s="53"/>
      <c r="C15" s="38" t="str">
        <f>IF(I15="","",IF(I15&lt;$I$6,"O/gem",IF(I15&gt;$K$6,"PROM","Gem")))</f>
        <v>Gem</v>
      </c>
      <c r="D15" s="38"/>
      <c r="E15" s="38" t="s">
        <v>18</v>
      </c>
      <c r="F15" s="49">
        <f>IF(F11="","",SUM(F11:F14))</f>
        <v>4</v>
      </c>
      <c r="G15" s="49">
        <f>IF(G11="","",SUM(G11:G14))</f>
        <v>53</v>
      </c>
      <c r="H15" s="49">
        <f>IF(H11="","",SUM(H11:H14))</f>
        <v>97</v>
      </c>
      <c r="I15" s="65">
        <f>IF(OR(G15="",H15=""),"",G15/H15)</f>
        <v>0.54639175257731953</v>
      </c>
      <c r="J15" s="50">
        <f>IF(J11="","",MAX(J11:J14))</f>
        <v>5</v>
      </c>
      <c r="K15" s="66" t="s">
        <v>27</v>
      </c>
    </row>
    <row r="16" spans="1:12" ht="13.5" customHeight="1" thickBot="1">
      <c r="A16" s="54"/>
      <c r="B16" s="55"/>
      <c r="C16" s="54"/>
      <c r="D16" s="54"/>
      <c r="E16" s="54"/>
      <c r="F16" s="54"/>
      <c r="G16" s="54"/>
      <c r="H16" s="54"/>
      <c r="I16" s="54"/>
      <c r="J16" s="54"/>
      <c r="K16" s="54"/>
    </row>
    <row r="17" spans="1:14" ht="13.5" customHeight="1">
      <c r="A17" s="38" t="s">
        <v>9</v>
      </c>
      <c r="B17" s="39" t="s">
        <v>24</v>
      </c>
      <c r="C17" s="39"/>
      <c r="D17" s="39"/>
      <c r="E17" s="40"/>
      <c r="F17" s="38" t="s">
        <v>10</v>
      </c>
      <c r="G17" s="39" t="s">
        <v>23</v>
      </c>
      <c r="H17" s="39"/>
      <c r="I17" s="40"/>
      <c r="J17" s="38" t="s">
        <v>11</v>
      </c>
      <c r="K17" s="41">
        <v>9690</v>
      </c>
    </row>
    <row r="18" spans="1:14" ht="13.5" customHeight="1">
      <c r="A18" s="28"/>
      <c r="B18" s="29"/>
      <c r="C18" s="28"/>
      <c r="D18" s="28"/>
      <c r="E18" s="28"/>
      <c r="F18" s="28"/>
      <c r="G18" s="28"/>
      <c r="H18" s="28"/>
      <c r="I18" s="28"/>
      <c r="J18" s="28"/>
      <c r="K18" s="28"/>
    </row>
    <row r="19" spans="1:14" ht="13.5" customHeight="1">
      <c r="A19" s="28"/>
      <c r="B19" s="29"/>
      <c r="C19" s="28"/>
      <c r="D19" s="28"/>
      <c r="E19" s="28"/>
      <c r="F19" s="42" t="s">
        <v>12</v>
      </c>
      <c r="G19" s="43" t="s">
        <v>13</v>
      </c>
      <c r="H19" s="44" t="s">
        <v>14</v>
      </c>
      <c r="I19" s="43" t="s">
        <v>15</v>
      </c>
      <c r="J19" s="43" t="s">
        <v>16</v>
      </c>
      <c r="K19" s="43" t="s">
        <v>17</v>
      </c>
    </row>
    <row r="20" spans="1:14" ht="13.5" customHeight="1">
      <c r="A20" s="74">
        <f t="shared" ref="A20:A23" si="1">IF(G20="","",G20/$F$6)</f>
        <v>0.55000000000000004</v>
      </c>
      <c r="B20" s="46">
        <v>1</v>
      </c>
      <c r="C20" s="47" t="s">
        <v>22</v>
      </c>
      <c r="D20" s="48"/>
      <c r="E20" s="48"/>
      <c r="F20" s="49">
        <v>0</v>
      </c>
      <c r="G20" s="49">
        <v>11</v>
      </c>
      <c r="H20" s="49">
        <v>27</v>
      </c>
      <c r="I20" s="65">
        <f>IF(OR(G20="",H20=""),"",G20/H20)</f>
        <v>0.40740740740740738</v>
      </c>
      <c r="J20" s="50">
        <v>5</v>
      </c>
      <c r="K20" s="82">
        <v>4</v>
      </c>
    </row>
    <row r="21" spans="1:14" ht="13.5" customHeight="1">
      <c r="A21" s="74">
        <f t="shared" si="1"/>
        <v>0.15</v>
      </c>
      <c r="B21" s="46">
        <v>2</v>
      </c>
      <c r="C21" s="47" t="s">
        <v>25</v>
      </c>
      <c r="D21" s="52"/>
      <c r="E21" s="52"/>
      <c r="F21" s="49">
        <v>0</v>
      </c>
      <c r="G21" s="49">
        <v>3</v>
      </c>
      <c r="H21" s="49">
        <v>30</v>
      </c>
      <c r="I21" s="65">
        <f>IF(OR(G21="",H21=""),"",G21/H21)</f>
        <v>0.1</v>
      </c>
      <c r="J21" s="50">
        <v>1</v>
      </c>
      <c r="K21" s="83"/>
    </row>
    <row r="22" spans="1:14" ht="13.5" customHeight="1">
      <c r="A22" s="74">
        <f t="shared" si="1"/>
        <v>0.4</v>
      </c>
      <c r="B22" s="46">
        <v>3</v>
      </c>
      <c r="C22" s="51" t="s">
        <v>26</v>
      </c>
      <c r="D22" s="52"/>
      <c r="E22" s="52"/>
      <c r="F22" s="49">
        <v>0</v>
      </c>
      <c r="G22" s="49">
        <v>8</v>
      </c>
      <c r="H22" s="49">
        <v>24</v>
      </c>
      <c r="I22" s="65">
        <f>IF(OR(G22="",H22=""),"",G22/H22)</f>
        <v>0.33333333333333331</v>
      </c>
      <c r="J22" s="50">
        <v>2</v>
      </c>
      <c r="K22" s="83"/>
    </row>
    <row r="23" spans="1:14" ht="13.5" customHeight="1">
      <c r="A23" s="74">
        <f t="shared" si="1"/>
        <v>0.5</v>
      </c>
      <c r="B23" s="46">
        <v>4</v>
      </c>
      <c r="C23" s="47" t="s">
        <v>22</v>
      </c>
      <c r="D23" s="52"/>
      <c r="E23" s="52"/>
      <c r="F23" s="49">
        <v>0</v>
      </c>
      <c r="G23" s="49">
        <v>10</v>
      </c>
      <c r="H23" s="49">
        <v>25</v>
      </c>
      <c r="I23" s="65">
        <f>IF(OR(G23="",H23=""),"",G23/H23)</f>
        <v>0.4</v>
      </c>
      <c r="J23" s="50">
        <v>2</v>
      </c>
      <c r="K23" s="84"/>
    </row>
    <row r="24" spans="1:14" ht="13.5" customHeight="1">
      <c r="A24" s="38"/>
      <c r="B24" s="56"/>
      <c r="C24" s="38" t="str">
        <f>IF(I24="","",IF(I24&lt;$I$6,"O/gem",IF(I24&gt;$K$6,"PROM","Gem")))</f>
        <v>Gem</v>
      </c>
      <c r="D24" s="38"/>
      <c r="E24" s="38" t="s">
        <v>18</v>
      </c>
      <c r="F24" s="49">
        <f>IF(F20="","",SUM(F20:F23))</f>
        <v>0</v>
      </c>
      <c r="G24" s="49">
        <f>IF(G20="","",SUM(G20:G23))</f>
        <v>32</v>
      </c>
      <c r="H24" s="49">
        <f>IF(H20="","",SUM(H20:H23))</f>
        <v>106</v>
      </c>
      <c r="I24" s="65">
        <f>IF(OR(G24="",H24=""),"",G24/H24)</f>
        <v>0.30188679245283018</v>
      </c>
      <c r="J24" s="50">
        <f>IF(J20="","",MAX(J20:J23))</f>
        <v>5</v>
      </c>
      <c r="K24" s="66" t="s">
        <v>27</v>
      </c>
      <c r="N24" s="81"/>
    </row>
    <row r="25" spans="1:14" ht="13.5" customHeight="1" thickBot="1">
      <c r="A25" s="54"/>
      <c r="B25" s="55"/>
      <c r="C25" s="54"/>
      <c r="D25" s="54"/>
      <c r="E25" s="54"/>
      <c r="F25" s="54"/>
      <c r="G25" s="54"/>
      <c r="H25" s="54"/>
      <c r="I25" s="54"/>
      <c r="J25" s="54"/>
      <c r="K25" s="54"/>
    </row>
    <row r="26" spans="1:14" ht="13.5" customHeight="1">
      <c r="A26" s="38" t="s">
        <v>9</v>
      </c>
      <c r="B26" s="39" t="s">
        <v>25</v>
      </c>
      <c r="C26" s="39"/>
      <c r="D26" s="39"/>
      <c r="E26" s="40"/>
      <c r="F26" s="38" t="s">
        <v>10</v>
      </c>
      <c r="G26" s="39" t="s">
        <v>23</v>
      </c>
      <c r="H26" s="39"/>
      <c r="I26" s="40"/>
      <c r="J26" s="38" t="s">
        <v>11</v>
      </c>
      <c r="K26" s="41">
        <v>8270</v>
      </c>
    </row>
    <row r="27" spans="1:14" ht="13.5" customHeight="1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M27" s="80"/>
    </row>
    <row r="28" spans="1:14" ht="13.5" customHeight="1">
      <c r="A28" s="28"/>
      <c r="B28" s="29"/>
      <c r="C28" s="28"/>
      <c r="D28" s="28"/>
      <c r="E28" s="28"/>
      <c r="F28" s="42" t="s">
        <v>12</v>
      </c>
      <c r="G28" s="43" t="s">
        <v>13</v>
      </c>
      <c r="H28" s="44" t="s">
        <v>14</v>
      </c>
      <c r="I28" s="43" t="s">
        <v>15</v>
      </c>
      <c r="J28" s="43" t="s">
        <v>16</v>
      </c>
      <c r="K28" s="43" t="s">
        <v>17</v>
      </c>
    </row>
    <row r="29" spans="1:14" ht="13.5" customHeight="1">
      <c r="A29" s="74">
        <f t="shared" ref="A29:A32" si="2">IF(G29="","",G29/$F$6)</f>
        <v>0.7</v>
      </c>
      <c r="B29" s="46">
        <v>1</v>
      </c>
      <c r="C29" s="47" t="s">
        <v>26</v>
      </c>
      <c r="D29" s="48"/>
      <c r="E29" s="48"/>
      <c r="F29" s="49">
        <v>2</v>
      </c>
      <c r="G29" s="49">
        <v>14</v>
      </c>
      <c r="H29" s="49">
        <v>30</v>
      </c>
      <c r="I29" s="65">
        <f>IF(OR(G29="",H29=""),"",G29/H29)</f>
        <v>0.46666666666666667</v>
      </c>
      <c r="J29" s="50">
        <v>6</v>
      </c>
      <c r="K29" s="82">
        <v>1</v>
      </c>
    </row>
    <row r="30" spans="1:14" ht="13.5" customHeight="1">
      <c r="A30" s="74">
        <f t="shared" si="2"/>
        <v>1</v>
      </c>
      <c r="B30" s="46">
        <v>2</v>
      </c>
      <c r="C30" s="47" t="s">
        <v>51</v>
      </c>
      <c r="D30" s="52"/>
      <c r="E30" s="71"/>
      <c r="F30" s="49">
        <v>2</v>
      </c>
      <c r="G30" s="49">
        <v>20</v>
      </c>
      <c r="H30" s="49">
        <v>30</v>
      </c>
      <c r="I30" s="65">
        <f>IF(OR(G30="",H30=""),"",G30/H30)</f>
        <v>0.66666666666666663</v>
      </c>
      <c r="J30" s="50">
        <v>2</v>
      </c>
      <c r="K30" s="83"/>
    </row>
    <row r="31" spans="1:14" ht="13.5" customHeight="1">
      <c r="A31" s="74">
        <f t="shared" si="2"/>
        <v>1</v>
      </c>
      <c r="B31" s="46">
        <v>3</v>
      </c>
      <c r="C31" s="51" t="s">
        <v>22</v>
      </c>
      <c r="D31" s="70"/>
      <c r="E31" s="70"/>
      <c r="F31" s="49">
        <v>2</v>
      </c>
      <c r="G31" s="49">
        <v>20</v>
      </c>
      <c r="H31" s="49">
        <v>26</v>
      </c>
      <c r="I31" s="65">
        <f>IF(OR(G31="",H31=""),"",G31/H31)</f>
        <v>0.76923076923076927</v>
      </c>
      <c r="J31" s="50">
        <v>3</v>
      </c>
      <c r="K31" s="83"/>
    </row>
    <row r="32" spans="1:14" ht="13.5" customHeight="1">
      <c r="A32" s="74">
        <f t="shared" si="2"/>
        <v>1</v>
      </c>
      <c r="B32" s="46">
        <v>4</v>
      </c>
      <c r="C32" s="47" t="s">
        <v>26</v>
      </c>
      <c r="D32" s="52"/>
      <c r="E32" s="52"/>
      <c r="F32" s="49">
        <v>2</v>
      </c>
      <c r="G32" s="49">
        <v>20</v>
      </c>
      <c r="H32" s="49">
        <v>20</v>
      </c>
      <c r="I32" s="65">
        <f>IF(OR(G32="",H32=""),"",G32/H32)</f>
        <v>1</v>
      </c>
      <c r="J32" s="50">
        <v>4</v>
      </c>
      <c r="K32" s="84"/>
    </row>
    <row r="33" spans="1:11" ht="13.5" customHeight="1">
      <c r="A33" s="38"/>
      <c r="B33" s="56"/>
      <c r="C33" s="38" t="str">
        <f>IF(I33="","",IF(I33&lt;$I$6,"O/gem",IF(I33&gt;$K$6,"PROM","Gem")))</f>
        <v>Gem</v>
      </c>
      <c r="D33" s="38"/>
      <c r="E33" s="38" t="s">
        <v>18</v>
      </c>
      <c r="F33" s="49">
        <f>IF(F29="","",SUM(F29:F32))</f>
        <v>8</v>
      </c>
      <c r="G33" s="49">
        <f>IF(G29="","",SUM(G29:G32))</f>
        <v>74</v>
      </c>
      <c r="H33" s="49">
        <f>IF(H29="","",SUM(H29:H32))</f>
        <v>106</v>
      </c>
      <c r="I33" s="65">
        <f>IF(OR(G33="",H33=""),"",G33/H33)</f>
        <v>0.69811320754716977</v>
      </c>
      <c r="J33" s="50">
        <f>IF(J29="","",MAX(J29:J32))</f>
        <v>6</v>
      </c>
      <c r="K33" s="66" t="s">
        <v>27</v>
      </c>
    </row>
    <row r="34" spans="1:11" ht="13.5" customHeight="1" thickBot="1">
      <c r="A34" s="54"/>
      <c r="B34" s="55"/>
      <c r="C34" s="54"/>
      <c r="D34" s="54"/>
      <c r="E34" s="54"/>
      <c r="F34" s="54"/>
      <c r="G34" s="54"/>
      <c r="H34" s="54"/>
      <c r="I34" s="54"/>
      <c r="J34" s="54"/>
      <c r="K34" s="54"/>
    </row>
    <row r="35" spans="1:11" ht="13.5" customHeight="1">
      <c r="A35" s="38" t="s">
        <v>9</v>
      </c>
      <c r="B35" s="39" t="s">
        <v>26</v>
      </c>
      <c r="C35" s="39"/>
      <c r="D35" s="39"/>
      <c r="E35" s="40"/>
      <c r="F35" s="38" t="s">
        <v>10</v>
      </c>
      <c r="G35" s="39" t="s">
        <v>29</v>
      </c>
      <c r="H35" s="39"/>
      <c r="I35" s="40"/>
      <c r="J35" s="38" t="s">
        <v>11</v>
      </c>
      <c r="K35" s="41">
        <v>9674</v>
      </c>
    </row>
    <row r="36" spans="1:11" ht="13.5" customHeight="1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3.5" customHeight="1">
      <c r="A37" s="28"/>
      <c r="B37" s="29"/>
      <c r="C37" s="28"/>
      <c r="D37" s="28"/>
      <c r="E37" s="28"/>
      <c r="F37" s="42" t="s">
        <v>12</v>
      </c>
      <c r="G37" s="43" t="s">
        <v>13</v>
      </c>
      <c r="H37" s="44" t="s">
        <v>14</v>
      </c>
      <c r="I37" s="43" t="s">
        <v>15</v>
      </c>
      <c r="J37" s="43" t="s">
        <v>16</v>
      </c>
      <c r="K37" s="43" t="s">
        <v>17</v>
      </c>
    </row>
    <row r="38" spans="1:11" ht="13.5" customHeight="1">
      <c r="A38" s="74">
        <f t="shared" ref="A38:A41" si="3">IF(G38="","",G38/$F$6)</f>
        <v>0.65</v>
      </c>
      <c r="B38" s="46">
        <v>1</v>
      </c>
      <c r="C38" s="47" t="s">
        <v>25</v>
      </c>
      <c r="D38" s="48"/>
      <c r="E38" s="48"/>
      <c r="F38" s="49">
        <v>0</v>
      </c>
      <c r="G38" s="49">
        <v>13</v>
      </c>
      <c r="H38" s="49">
        <v>30</v>
      </c>
      <c r="I38" s="65">
        <f>IF(OR(G38="",H38=""),"",G38/H38)</f>
        <v>0.43333333333333335</v>
      </c>
      <c r="J38" s="50">
        <v>4</v>
      </c>
      <c r="K38" s="82">
        <v>2</v>
      </c>
    </row>
    <row r="39" spans="1:11" ht="13.5" customHeight="1">
      <c r="A39" s="74">
        <f t="shared" si="3"/>
        <v>1</v>
      </c>
      <c r="B39" s="46">
        <v>2</v>
      </c>
      <c r="C39" s="47" t="s">
        <v>22</v>
      </c>
      <c r="D39" s="52"/>
      <c r="E39" s="71"/>
      <c r="F39" s="49">
        <v>2</v>
      </c>
      <c r="G39" s="49">
        <v>20</v>
      </c>
      <c r="H39" s="49">
        <v>19</v>
      </c>
      <c r="I39" s="65">
        <f>IF(OR(G39="",H39=""),"",G39/H39)</f>
        <v>1.0526315789473684</v>
      </c>
      <c r="J39" s="50">
        <v>6</v>
      </c>
      <c r="K39" s="83"/>
    </row>
    <row r="40" spans="1:11" ht="13.5" customHeight="1">
      <c r="A40" s="74">
        <f t="shared" si="3"/>
        <v>1</v>
      </c>
      <c r="B40" s="46">
        <v>3</v>
      </c>
      <c r="C40" s="51" t="s">
        <v>52</v>
      </c>
      <c r="D40" s="70"/>
      <c r="E40" s="70"/>
      <c r="F40" s="49">
        <v>2</v>
      </c>
      <c r="G40" s="49">
        <v>20</v>
      </c>
      <c r="H40" s="49">
        <v>24</v>
      </c>
      <c r="I40" s="65">
        <f>IF(OR(G40="",H40=""),"",G40/H40)</f>
        <v>0.83333333333333337</v>
      </c>
      <c r="J40" s="50">
        <v>4</v>
      </c>
      <c r="K40" s="83"/>
    </row>
    <row r="41" spans="1:11" ht="13.5" customHeight="1">
      <c r="A41" s="74">
        <f t="shared" si="3"/>
        <v>0.6</v>
      </c>
      <c r="B41" s="46">
        <v>4</v>
      </c>
      <c r="C41" s="47" t="s">
        <v>25</v>
      </c>
      <c r="D41" s="52"/>
      <c r="E41" s="52"/>
      <c r="F41" s="49">
        <v>0</v>
      </c>
      <c r="G41" s="49">
        <v>12</v>
      </c>
      <c r="H41" s="49">
        <v>20</v>
      </c>
      <c r="I41" s="65">
        <f>IF(OR(G41="",H41=""),"",G41/H41)</f>
        <v>0.6</v>
      </c>
      <c r="J41" s="50">
        <v>3</v>
      </c>
      <c r="K41" s="84"/>
    </row>
    <row r="42" spans="1:11" ht="13.5" customHeight="1">
      <c r="A42" s="38"/>
      <c r="B42" s="56"/>
      <c r="C42" s="38" t="str">
        <f>IF(I42="","",IF(I42&lt;$I$6,"O/gem",IF(I42&gt;$K$6,"PROM","Gem")))</f>
        <v>Gem</v>
      </c>
      <c r="D42" s="38"/>
      <c r="E42" s="38" t="s">
        <v>18</v>
      </c>
      <c r="F42" s="49">
        <f>IF(F38="","",SUM(F38:F41))</f>
        <v>4</v>
      </c>
      <c r="G42" s="49">
        <f>IF(G38="","",SUM(G38:G41))</f>
        <v>65</v>
      </c>
      <c r="H42" s="49">
        <f>IF(H38="","",SUM(H38:H41))</f>
        <v>93</v>
      </c>
      <c r="I42" s="65">
        <f>IF(OR(G42="",H42=""),"",G42/H42)</f>
        <v>0.69892473118279574</v>
      </c>
      <c r="J42" s="50">
        <f>IF(J38="","",MAX(J38:J41))</f>
        <v>6</v>
      </c>
      <c r="K42" s="66" t="s">
        <v>27</v>
      </c>
    </row>
    <row r="43" spans="1:11" ht="13.5" customHeight="1" thickBot="1">
      <c r="A43" s="54"/>
      <c r="B43" s="55"/>
      <c r="C43" s="54"/>
      <c r="D43" s="54"/>
      <c r="E43" s="54"/>
      <c r="F43" s="54"/>
      <c r="G43" s="54"/>
      <c r="H43" s="54"/>
      <c r="I43" s="54"/>
      <c r="J43" s="54"/>
      <c r="K43" s="54"/>
    </row>
    <row r="44" spans="1:11" ht="13.5" customHeight="1">
      <c r="A44" s="57"/>
      <c r="B44" s="58"/>
      <c r="C44" s="58"/>
      <c r="D44" s="58"/>
      <c r="E44" s="57"/>
      <c r="F44" s="57"/>
      <c r="G44" s="58"/>
      <c r="H44" s="58"/>
      <c r="I44" s="57"/>
      <c r="J44" s="57"/>
      <c r="K44" s="3"/>
    </row>
    <row r="45" spans="1:11" ht="13.5" customHeight="1">
      <c r="A45" s="57"/>
      <c r="B45" s="1"/>
      <c r="C45" s="57"/>
      <c r="D45" s="57"/>
      <c r="E45" s="57"/>
      <c r="F45" s="57"/>
      <c r="G45" s="57"/>
      <c r="H45" s="57"/>
      <c r="I45" s="57"/>
      <c r="J45" s="57"/>
      <c r="K45" s="57"/>
    </row>
    <row r="46" spans="1:11" ht="13.5" customHeight="1">
      <c r="A46" s="57"/>
      <c r="B46" s="1"/>
      <c r="C46" s="57"/>
      <c r="D46" s="57"/>
      <c r="E46" s="57"/>
      <c r="F46" s="59"/>
      <c r="G46" s="59"/>
      <c r="H46" s="59"/>
      <c r="I46" s="7"/>
      <c r="J46" s="59"/>
      <c r="K46" s="60"/>
    </row>
    <row r="47" spans="1:11" ht="13.5" customHeight="1">
      <c r="A47" s="57"/>
      <c r="B47" s="1"/>
      <c r="C47" s="57"/>
      <c r="D47" s="57"/>
      <c r="E47" s="57"/>
      <c r="F47" s="57"/>
      <c r="G47" s="57"/>
      <c r="H47" s="57"/>
      <c r="I47" s="57"/>
      <c r="J47" s="57"/>
      <c r="K47" s="2"/>
    </row>
    <row r="48" spans="1:11" ht="13.5" customHeight="1">
      <c r="A48" s="57"/>
      <c r="B48" s="58"/>
      <c r="C48" s="58"/>
      <c r="D48" s="58"/>
      <c r="E48" s="57"/>
      <c r="F48" s="57"/>
      <c r="G48" s="58"/>
      <c r="H48" s="58"/>
      <c r="I48" s="57"/>
      <c r="J48" s="57"/>
      <c r="K48" s="3"/>
    </row>
    <row r="49" spans="1:12" ht="13.5" customHeight="1">
      <c r="A49" s="57"/>
      <c r="B49" s="1"/>
      <c r="C49" s="57"/>
      <c r="D49" s="57"/>
      <c r="E49" s="57"/>
      <c r="F49" s="57"/>
      <c r="G49" s="57"/>
      <c r="H49" s="57"/>
      <c r="I49" s="57"/>
      <c r="J49" s="57"/>
      <c r="K49" s="2"/>
    </row>
    <row r="50" spans="1:12" ht="13.5" customHeight="1">
      <c r="A50" s="57"/>
      <c r="B50" s="1"/>
      <c r="C50" s="57"/>
      <c r="D50" s="57"/>
      <c r="E50" s="57"/>
      <c r="F50" s="61"/>
      <c r="G50" s="62"/>
      <c r="H50" s="63"/>
      <c r="I50" s="62"/>
      <c r="J50" s="62"/>
      <c r="K50" s="62"/>
    </row>
    <row r="51" spans="1:12" ht="13.5" customHeight="1">
      <c r="A51" s="57"/>
      <c r="B51" s="59"/>
      <c r="C51" s="4"/>
      <c r="D51" s="57"/>
      <c r="E51" s="57"/>
      <c r="F51" s="5"/>
      <c r="G51" s="5"/>
      <c r="H51" s="5"/>
      <c r="I51" s="6"/>
      <c r="J51" s="5"/>
      <c r="K51" s="9"/>
    </row>
    <row r="52" spans="1:12" ht="13.5" customHeight="1">
      <c r="A52" s="57"/>
      <c r="B52" s="59"/>
      <c r="C52" s="4"/>
      <c r="D52" s="64"/>
      <c r="E52" s="64"/>
      <c r="F52" s="5"/>
      <c r="G52" s="5"/>
      <c r="H52" s="5"/>
      <c r="I52" s="6"/>
      <c r="J52" s="5"/>
      <c r="K52" s="60"/>
    </row>
    <row r="53" spans="1:12" ht="13.5" customHeight="1">
      <c r="A53" s="57"/>
      <c r="B53" s="59"/>
      <c r="C53" s="4"/>
      <c r="D53" s="64"/>
      <c r="E53" s="64"/>
      <c r="F53" s="5"/>
      <c r="G53" s="5"/>
      <c r="H53" s="5"/>
      <c r="I53" s="6"/>
      <c r="J53" s="5"/>
      <c r="K53" s="60"/>
    </row>
    <row r="54" spans="1:12" ht="13.5" customHeight="1">
      <c r="A54" s="57"/>
      <c r="B54" s="59"/>
      <c r="C54" s="4"/>
      <c r="D54" s="64"/>
      <c r="E54" s="64"/>
      <c r="F54" s="5"/>
      <c r="G54" s="5"/>
      <c r="H54" s="5"/>
      <c r="I54" s="6"/>
      <c r="J54" s="5"/>
      <c r="K54" s="60"/>
    </row>
    <row r="55" spans="1:12" ht="13.5" customHeight="1">
      <c r="A55" s="57"/>
      <c r="B55" s="1"/>
      <c r="C55" s="57"/>
      <c r="D55" s="57"/>
      <c r="E55" s="57"/>
      <c r="F55" s="59"/>
      <c r="G55" s="59"/>
      <c r="H55" s="59"/>
      <c r="I55" s="7"/>
      <c r="J55" s="59"/>
      <c r="K55" s="60"/>
    </row>
    <row r="56" spans="1:12" ht="13.5" customHeight="1">
      <c r="A56" s="57"/>
      <c r="B56" s="1"/>
      <c r="C56" s="57"/>
      <c r="D56" s="57"/>
      <c r="E56" s="57"/>
      <c r="F56" s="57"/>
      <c r="G56" s="57"/>
      <c r="H56" s="57"/>
      <c r="I56" s="57"/>
      <c r="J56" s="57"/>
      <c r="K56" s="2"/>
    </row>
    <row r="57" spans="1:12" ht="13.5" customHeight="1">
      <c r="A57" s="57"/>
      <c r="B57" s="58"/>
      <c r="C57" s="58"/>
      <c r="D57" s="58"/>
      <c r="E57" s="57"/>
      <c r="F57" s="57"/>
      <c r="G57" s="58"/>
      <c r="H57" s="58"/>
      <c r="I57" s="57"/>
      <c r="J57" s="57"/>
      <c r="K57" s="3"/>
    </row>
    <row r="58" spans="1:12" ht="13.5" customHeight="1">
      <c r="A58" s="57"/>
      <c r="B58" s="59"/>
      <c r="C58" s="4"/>
      <c r="D58" s="64"/>
      <c r="E58" s="64"/>
      <c r="F58" s="5"/>
      <c r="G58" s="5"/>
      <c r="H58" s="5"/>
      <c r="I58" s="6"/>
      <c r="J58" s="5"/>
      <c r="K58" s="59"/>
    </row>
    <row r="59" spans="1:12" ht="13.5" customHeight="1">
      <c r="A59" s="57"/>
      <c r="B59" s="59"/>
      <c r="C59" s="4"/>
      <c r="D59" s="64"/>
      <c r="E59" s="64"/>
      <c r="F59" s="5"/>
      <c r="G59" s="5"/>
      <c r="H59" s="5"/>
      <c r="I59" s="6"/>
      <c r="J59" s="5"/>
      <c r="K59" s="59"/>
    </row>
    <row r="60" spans="1:12" ht="13.5" customHeight="1">
      <c r="A60" s="57"/>
      <c r="B60" s="1"/>
      <c r="C60" s="57"/>
      <c r="D60" s="57"/>
      <c r="E60" s="57"/>
      <c r="F60" s="59"/>
      <c r="G60" s="59"/>
      <c r="H60" s="59"/>
      <c r="I60" s="7"/>
      <c r="J60" s="59"/>
      <c r="K60" s="2"/>
      <c r="L60" s="11"/>
    </row>
    <row r="61" spans="1:12" ht="13.5" customHeight="1">
      <c r="A61" s="57"/>
      <c r="B61" s="1"/>
      <c r="C61" s="57"/>
      <c r="D61" s="57"/>
      <c r="E61" s="57"/>
      <c r="F61" s="57"/>
      <c r="G61" s="57"/>
      <c r="H61" s="57"/>
      <c r="I61" s="57"/>
      <c r="J61" s="57"/>
      <c r="K61" s="2"/>
      <c r="L61" s="11"/>
    </row>
    <row r="62" spans="1:12" ht="15">
      <c r="A62" s="57"/>
      <c r="B62" s="58"/>
      <c r="C62" s="58"/>
      <c r="D62" s="58"/>
      <c r="E62" s="57"/>
      <c r="F62" s="57"/>
      <c r="G62" s="58"/>
      <c r="H62" s="58"/>
      <c r="I62" s="57"/>
      <c r="J62" s="57"/>
      <c r="K62" s="3"/>
      <c r="L62" s="11"/>
    </row>
    <row r="63" spans="1:12">
      <c r="A63" s="57"/>
      <c r="B63" s="1"/>
      <c r="C63" s="57"/>
      <c r="D63" s="57"/>
      <c r="E63" s="57"/>
      <c r="F63" s="57"/>
      <c r="G63" s="57"/>
      <c r="H63" s="57"/>
      <c r="I63" s="57"/>
      <c r="J63" s="57"/>
      <c r="K63" s="2"/>
      <c r="L63" s="11"/>
    </row>
    <row r="64" spans="1:12">
      <c r="A64" s="57"/>
      <c r="B64" s="1"/>
      <c r="C64" s="57"/>
      <c r="D64" s="57"/>
      <c r="E64" s="57"/>
      <c r="F64" s="61"/>
      <c r="G64" s="62"/>
      <c r="H64" s="63"/>
      <c r="I64" s="62"/>
      <c r="J64" s="62"/>
      <c r="K64" s="62"/>
      <c r="L64" s="11"/>
    </row>
    <row r="65" spans="1:12" ht="14.25" customHeight="1">
      <c r="A65" s="57"/>
      <c r="B65" s="59"/>
      <c r="C65" s="4"/>
      <c r="D65" s="57"/>
      <c r="E65" s="57"/>
      <c r="F65" s="5"/>
      <c r="G65" s="5"/>
      <c r="H65" s="5"/>
      <c r="I65" s="6"/>
      <c r="J65" s="5"/>
      <c r="K65" s="9"/>
      <c r="L65" s="11"/>
    </row>
    <row r="66" spans="1:12" ht="14.25" customHeight="1">
      <c r="A66" s="57"/>
      <c r="B66" s="59"/>
      <c r="C66" s="4"/>
      <c r="D66" s="64"/>
      <c r="E66" s="64"/>
      <c r="F66" s="5"/>
      <c r="G66" s="5"/>
      <c r="H66" s="5"/>
      <c r="I66" s="6"/>
      <c r="J66" s="5"/>
      <c r="K66" s="9"/>
      <c r="L66" s="11"/>
    </row>
    <row r="67" spans="1:12" ht="14.25" customHeight="1">
      <c r="A67" s="57"/>
      <c r="B67" s="59"/>
      <c r="C67" s="4"/>
      <c r="D67" s="64"/>
      <c r="E67" s="64"/>
      <c r="F67" s="5"/>
      <c r="G67" s="5"/>
      <c r="H67" s="5"/>
      <c r="I67" s="6"/>
      <c r="J67" s="5"/>
      <c r="K67" s="9"/>
      <c r="L67" s="11"/>
    </row>
    <row r="68" spans="1:12">
      <c r="A68" s="57"/>
      <c r="B68" s="59"/>
      <c r="C68" s="4"/>
      <c r="D68" s="64"/>
      <c r="E68" s="64"/>
      <c r="F68" s="5"/>
      <c r="G68" s="5"/>
      <c r="H68" s="5"/>
      <c r="I68" s="6"/>
      <c r="J68" s="5"/>
      <c r="K68" s="59"/>
      <c r="L68" s="11"/>
    </row>
    <row r="69" spans="1:12">
      <c r="A69" s="57"/>
      <c r="B69" s="59"/>
      <c r="C69" s="4"/>
      <c r="D69" s="64"/>
      <c r="E69" s="64"/>
      <c r="F69" s="5"/>
      <c r="G69" s="5"/>
      <c r="H69" s="5"/>
      <c r="I69" s="6"/>
      <c r="J69" s="5"/>
      <c r="K69" s="59"/>
      <c r="L69" s="11"/>
    </row>
    <row r="70" spans="1:12">
      <c r="A70" s="57"/>
      <c r="B70" s="1"/>
      <c r="C70" s="57"/>
      <c r="D70" s="57"/>
      <c r="E70" s="57"/>
      <c r="F70" s="59"/>
      <c r="G70" s="59"/>
      <c r="H70" s="59"/>
      <c r="I70" s="7"/>
      <c r="J70" s="59"/>
      <c r="K70" s="2"/>
      <c r="L70" s="11"/>
    </row>
    <row r="71" spans="1:12">
      <c r="A71" s="57"/>
      <c r="B71" s="1"/>
      <c r="C71" s="57"/>
      <c r="D71" s="57"/>
      <c r="E71" s="57"/>
      <c r="F71" s="57"/>
      <c r="G71" s="57"/>
      <c r="H71" s="57"/>
      <c r="I71" s="57"/>
      <c r="J71" s="57"/>
      <c r="K71" s="2"/>
      <c r="L71" s="11"/>
    </row>
    <row r="72" spans="1:1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1"/>
    </row>
    <row r="73" spans="1:1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1"/>
    </row>
    <row r="74" spans="1:1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1"/>
    </row>
    <row r="75" spans="1:1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1"/>
    </row>
    <row r="76" spans="1:1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1"/>
    </row>
    <row r="77" spans="1:1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1"/>
    </row>
    <row r="78" spans="1:1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1"/>
    </row>
    <row r="79" spans="1:1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1"/>
    </row>
    <row r="80" spans="1:1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1"/>
    </row>
    <row r="81" spans="1:1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1"/>
    </row>
    <row r="82" spans="1:1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1"/>
    </row>
    <row r="83" spans="1:1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1"/>
    </row>
    <row r="84" spans="1:1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1"/>
    </row>
    <row r="85" spans="1:1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1"/>
    </row>
    <row r="86" spans="1:1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1"/>
    </row>
    <row r="87" spans="1:1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1"/>
    </row>
    <row r="88" spans="1:1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1"/>
    </row>
    <row r="89" spans="1:1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1"/>
    </row>
    <row r="90" spans="1:1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1"/>
    </row>
    <row r="91" spans="1:1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1"/>
    </row>
    <row r="92" spans="1:1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1"/>
    </row>
    <row r="93" spans="1:1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1"/>
    </row>
    <row r="94" spans="1:1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1"/>
    </row>
    <row r="95" spans="1:1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1"/>
    </row>
    <row r="96" spans="1:1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1"/>
    </row>
    <row r="97" spans="1:1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1"/>
    </row>
    <row r="98" spans="1:1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1"/>
    </row>
    <row r="99" spans="1:1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1"/>
    </row>
    <row r="100" spans="1:1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1"/>
    </row>
    <row r="101" spans="1:1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1"/>
    </row>
    <row r="102" spans="1:1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1"/>
    </row>
    <row r="103" spans="1:1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1"/>
    </row>
    <row r="104" spans="1:1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1"/>
    </row>
    <row r="105" spans="1:1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1"/>
    </row>
    <row r="106" spans="1:1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1"/>
    </row>
    <row r="107" spans="1:1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1"/>
    </row>
    <row r="108" spans="1:1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1"/>
    </row>
    <row r="109" spans="1:1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1"/>
    </row>
    <row r="110" spans="1:1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1"/>
    </row>
    <row r="111" spans="1:1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1"/>
    </row>
    <row r="112" spans="1:1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1"/>
    </row>
    <row r="113" spans="1:1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1"/>
    </row>
    <row r="114" spans="1:1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1"/>
    </row>
    <row r="115" spans="1:1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1"/>
    </row>
    <row r="116" spans="1:1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1"/>
    </row>
    <row r="117" spans="1:1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1"/>
    </row>
    <row r="118" spans="1:1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1"/>
    </row>
    <row r="119" spans="1:1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1"/>
    </row>
    <row r="120" spans="1:1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1"/>
    </row>
    <row r="121" spans="1:1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1"/>
    </row>
    <row r="122" spans="1:1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1"/>
    </row>
    <row r="123" spans="1:12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1"/>
    </row>
    <row r="124" spans="1:12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1"/>
    </row>
    <row r="125" spans="1:12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1"/>
    </row>
    <row r="126" spans="1:12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1"/>
    </row>
    <row r="127" spans="1:1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1"/>
    </row>
    <row r="128" spans="1:12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1"/>
    </row>
    <row r="129" spans="1:1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1"/>
    </row>
    <row r="130" spans="1:1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1"/>
    </row>
    <row r="131" spans="1:1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1"/>
    </row>
    <row r="132" spans="1:1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1"/>
    </row>
    <row r="133" spans="1:1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1"/>
    </row>
    <row r="134" spans="1:1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1"/>
    </row>
    <row r="135" spans="1:1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1"/>
    </row>
    <row r="136" spans="1:1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1"/>
    </row>
    <row r="137" spans="1:1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1"/>
    </row>
    <row r="138" spans="1:1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1"/>
    </row>
    <row r="139" spans="1:12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1"/>
    </row>
    <row r="140" spans="1:1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1"/>
    </row>
    <row r="141" spans="1:1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1"/>
    </row>
    <row r="142" spans="1:1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1"/>
    </row>
    <row r="143" spans="1:1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1"/>
    </row>
    <row r="144" spans="1:12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1"/>
    </row>
    <row r="145" spans="1:12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1"/>
    </row>
    <row r="146" spans="1:12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1"/>
    </row>
    <row r="147" spans="1:12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1"/>
    </row>
    <row r="148" spans="1:1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1"/>
    </row>
    <row r="149" spans="1:12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1"/>
    </row>
    <row r="150" spans="1:12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1"/>
    </row>
    <row r="151" spans="1:12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1"/>
    </row>
    <row r="152" spans="1:1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1"/>
    </row>
    <row r="153" spans="1:12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1"/>
    </row>
    <row r="154" spans="1:12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1"/>
    </row>
    <row r="155" spans="1:12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1"/>
    </row>
    <row r="156" spans="1:1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1"/>
    </row>
    <row r="157" spans="1:12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1"/>
    </row>
    <row r="158" spans="1:12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1"/>
    </row>
    <row r="159" spans="1:12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1"/>
    </row>
    <row r="160" spans="1:12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1"/>
    </row>
    <row r="161" spans="1:12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1"/>
    </row>
    <row r="162" spans="1:1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1"/>
    </row>
    <row r="163" spans="1:1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1"/>
    </row>
    <row r="164" spans="1:12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1"/>
    </row>
    <row r="165" spans="1:12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1"/>
    </row>
    <row r="166" spans="1:12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1"/>
    </row>
    <row r="167" spans="1:12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1"/>
    </row>
    <row r="168" spans="1:12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1"/>
    </row>
    <row r="169" spans="1:12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1"/>
    </row>
    <row r="170" spans="1:1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1"/>
    </row>
    <row r="171" spans="1:12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1"/>
    </row>
    <row r="172" spans="1:1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1"/>
    </row>
    <row r="173" spans="1:1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1"/>
    </row>
    <row r="174" spans="1:1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1"/>
    </row>
    <row r="175" spans="1:1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1"/>
    </row>
    <row r="176" spans="1:1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1"/>
    </row>
    <row r="177" spans="1:1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1"/>
    </row>
    <row r="178" spans="1:1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1"/>
    </row>
    <row r="179" spans="1:1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1"/>
    </row>
    <row r="180" spans="1:1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1"/>
    </row>
    <row r="181" spans="1:1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1"/>
    </row>
    <row r="182" spans="1:1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1"/>
    </row>
    <row r="183" spans="1:1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1"/>
    </row>
    <row r="184" spans="1:1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1"/>
    </row>
    <row r="185" spans="1:1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1"/>
    </row>
    <row r="186" spans="1:1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1"/>
    </row>
    <row r="187" spans="1:1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1"/>
    </row>
    <row r="188" spans="1:1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1"/>
    </row>
    <row r="189" spans="1:1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1"/>
    </row>
    <row r="190" spans="1:1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1"/>
    </row>
    <row r="191" spans="1:1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1"/>
    </row>
    <row r="192" spans="1:1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1"/>
    </row>
    <row r="193" spans="1:12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1"/>
    </row>
    <row r="194" spans="1:12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1"/>
    </row>
    <row r="195" spans="1:12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1"/>
    </row>
    <row r="196" spans="1:12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1"/>
    </row>
    <row r="197" spans="1:12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1"/>
    </row>
    <row r="198" spans="1:12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1"/>
    </row>
    <row r="199" spans="1:1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1"/>
    </row>
    <row r="200" spans="1:12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1"/>
    </row>
    <row r="201" spans="1:12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1"/>
    </row>
    <row r="202" spans="1:12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1"/>
    </row>
    <row r="203" spans="1:12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1"/>
    </row>
    <row r="204" spans="1:12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1"/>
    </row>
    <row r="205" spans="1:12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1"/>
    </row>
    <row r="206" spans="1:1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1"/>
    </row>
    <row r="207" spans="1:12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1"/>
    </row>
    <row r="208" spans="1:12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1"/>
    </row>
    <row r="209" spans="1:12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1"/>
    </row>
    <row r="210" spans="1:12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1"/>
    </row>
    <row r="211" spans="1:12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1"/>
    </row>
    <row r="212" spans="1:1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1"/>
    </row>
    <row r="213" spans="1:1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1"/>
    </row>
    <row r="214" spans="1:12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1"/>
    </row>
    <row r="215" spans="1:12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1"/>
    </row>
    <row r="216" spans="1:12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1"/>
    </row>
    <row r="217" spans="1:12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1"/>
    </row>
    <row r="218" spans="1:12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1"/>
    </row>
    <row r="219" spans="1:12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1"/>
    </row>
    <row r="220" spans="1:1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1"/>
    </row>
    <row r="221" spans="1:12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1"/>
    </row>
    <row r="222" spans="1:1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1"/>
    </row>
    <row r="223" spans="1:12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1"/>
    </row>
    <row r="224" spans="1:12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1"/>
    </row>
    <row r="225" spans="1:12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1"/>
    </row>
    <row r="226" spans="1:12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1"/>
    </row>
    <row r="227" spans="1:12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1"/>
    </row>
    <row r="228" spans="1:12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1"/>
    </row>
    <row r="229" spans="1:12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1"/>
    </row>
    <row r="230" spans="1:12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1"/>
    </row>
    <row r="231" spans="1:12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1"/>
    </row>
    <row r="232" spans="1:1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1"/>
    </row>
    <row r="233" spans="1:12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1"/>
    </row>
    <row r="234" spans="1:12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1"/>
    </row>
    <row r="235" spans="1:12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1"/>
    </row>
    <row r="236" spans="1:12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1"/>
    </row>
    <row r="237" spans="1:12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1"/>
    </row>
    <row r="238" spans="1:12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1"/>
    </row>
    <row r="239" spans="1:12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1"/>
    </row>
    <row r="240" spans="1:12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1"/>
    </row>
    <row r="241" spans="1:12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1"/>
    </row>
    <row r="242" spans="1:1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1"/>
    </row>
    <row r="243" spans="1:12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1"/>
    </row>
    <row r="244" spans="1:12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1"/>
    </row>
    <row r="245" spans="1:12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1"/>
    </row>
    <row r="246" spans="1:12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1"/>
    </row>
    <row r="247" spans="1:12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1"/>
    </row>
    <row r="248" spans="1:12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1"/>
    </row>
    <row r="249" spans="1:12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1"/>
    </row>
    <row r="250" spans="1:12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1"/>
    </row>
    <row r="251" spans="1:12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1"/>
    </row>
    <row r="252" spans="1:1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1"/>
    </row>
    <row r="253" spans="1:12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1"/>
    </row>
    <row r="254" spans="1:12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1"/>
    </row>
    <row r="255" spans="1:12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1"/>
    </row>
    <row r="256" spans="1:1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1"/>
    </row>
    <row r="257" spans="1:12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1"/>
    </row>
    <row r="258" spans="1:12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1"/>
    </row>
    <row r="259" spans="1:12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1"/>
    </row>
    <row r="260" spans="1:12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1"/>
    </row>
    <row r="261" spans="1:12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1"/>
    </row>
    <row r="262" spans="1:1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1"/>
    </row>
    <row r="263" spans="1:12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1"/>
    </row>
    <row r="264" spans="1:12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1"/>
    </row>
    <row r="265" spans="1:12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1"/>
    </row>
    <row r="266" spans="1:12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1"/>
    </row>
    <row r="267" spans="1:12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1"/>
    </row>
    <row r="268" spans="1:12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1"/>
    </row>
    <row r="269" spans="1:1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1"/>
    </row>
    <row r="270" spans="1:12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1"/>
    </row>
    <row r="271" spans="1:12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1"/>
    </row>
    <row r="272" spans="1:1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1"/>
    </row>
    <row r="273" spans="1:1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1"/>
    </row>
    <row r="274" spans="1:1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1"/>
    </row>
    <row r="275" spans="1:1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1"/>
    </row>
    <row r="276" spans="1:1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1"/>
    </row>
    <row r="277" spans="1:12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1"/>
    </row>
    <row r="278" spans="1:1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1"/>
    </row>
    <row r="279" spans="1:1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1"/>
    </row>
    <row r="280" spans="1:12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1"/>
    </row>
    <row r="281" spans="1:12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1"/>
    </row>
    <row r="282" spans="1:1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1"/>
    </row>
    <row r="283" spans="1:12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1"/>
    </row>
    <row r="284" spans="1:12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1"/>
    </row>
    <row r="285" spans="1:12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1"/>
    </row>
    <row r="286" spans="1:12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1"/>
    </row>
    <row r="287" spans="1:12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1"/>
    </row>
    <row r="288" spans="1:12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1"/>
    </row>
    <row r="289" spans="1:12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1"/>
    </row>
    <row r="290" spans="1:12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1"/>
    </row>
    <row r="291" spans="1:12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1"/>
    </row>
    <row r="292" spans="1:1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1"/>
    </row>
    <row r="293" spans="1:12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1"/>
    </row>
    <row r="294" spans="1:1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1"/>
    </row>
    <row r="295" spans="1:12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1"/>
    </row>
    <row r="296" spans="1:1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1"/>
    </row>
    <row r="297" spans="1:12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1"/>
    </row>
    <row r="298" spans="1:1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1"/>
    </row>
    <row r="299" spans="1:12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1"/>
    </row>
    <row r="300" spans="1:12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1"/>
    </row>
    <row r="301" spans="1:12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1"/>
    </row>
    <row r="302" spans="1:1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1"/>
    </row>
    <row r="303" spans="1:12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1"/>
    </row>
    <row r="304" spans="1:12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1"/>
    </row>
    <row r="305" spans="1:12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1"/>
    </row>
    <row r="306" spans="1:12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1"/>
    </row>
    <row r="307" spans="1:1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1"/>
    </row>
    <row r="308" spans="1:12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1"/>
    </row>
    <row r="309" spans="1:12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1"/>
    </row>
    <row r="310" spans="1:12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1"/>
    </row>
    <row r="311" spans="1:12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1"/>
    </row>
    <row r="312" spans="1:1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1"/>
    </row>
    <row r="313" spans="1:12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1"/>
    </row>
    <row r="314" spans="1:12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1"/>
    </row>
    <row r="315" spans="1:12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1"/>
    </row>
    <row r="316" spans="1:12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1"/>
    </row>
    <row r="317" spans="1:12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1"/>
    </row>
    <row r="318" spans="1:12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1"/>
    </row>
    <row r="319" spans="1:1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1"/>
    </row>
    <row r="320" spans="1:1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1"/>
    </row>
    <row r="321" spans="1:12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1"/>
    </row>
    <row r="322" spans="1:1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1"/>
    </row>
    <row r="323" spans="1:12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1"/>
    </row>
    <row r="324" spans="1:1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1"/>
    </row>
    <row r="325" spans="1:1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1"/>
    </row>
    <row r="326" spans="1:1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1"/>
    </row>
    <row r="327" spans="1:12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1"/>
    </row>
    <row r="328" spans="1:1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1"/>
    </row>
    <row r="329" spans="1:1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1"/>
    </row>
    <row r="330" spans="1:12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1"/>
    </row>
    <row r="331" spans="1:12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1"/>
    </row>
    <row r="332" spans="1:1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1"/>
    </row>
    <row r="333" spans="1:1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1"/>
    </row>
    <row r="334" spans="1:12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1"/>
    </row>
    <row r="335" spans="1:12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1"/>
    </row>
    <row r="336" spans="1:12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1"/>
    </row>
    <row r="337" spans="1:12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1"/>
    </row>
    <row r="338" spans="1:1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1"/>
    </row>
    <row r="339" spans="1:1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1"/>
    </row>
    <row r="340" spans="1:1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1"/>
    </row>
    <row r="341" spans="1:1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1"/>
    </row>
    <row r="342" spans="1:1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1"/>
    </row>
    <row r="343" spans="1:1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1"/>
    </row>
    <row r="344" spans="1:1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1"/>
    </row>
    <row r="345" spans="1:1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1"/>
    </row>
    <row r="346" spans="1:1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1"/>
    </row>
    <row r="347" spans="1:1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1"/>
    </row>
    <row r="348" spans="1:12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1"/>
    </row>
    <row r="349" spans="1:12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1"/>
    </row>
    <row r="350" spans="1:12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1"/>
    </row>
    <row r="351" spans="1:12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1"/>
    </row>
    <row r="352" spans="1:1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1"/>
    </row>
    <row r="353" spans="1:12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1"/>
    </row>
    <row r="354" spans="1:12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1"/>
    </row>
    <row r="355" spans="1:12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1"/>
    </row>
    <row r="356" spans="1:12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1"/>
    </row>
    <row r="357" spans="1:12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1"/>
    </row>
    <row r="358" spans="1:12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1"/>
    </row>
    <row r="359" spans="1:12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1"/>
    </row>
    <row r="360" spans="1:12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1"/>
    </row>
    <row r="361" spans="1:12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1"/>
    </row>
    <row r="362" spans="1:1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1"/>
    </row>
    <row r="363" spans="1:12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1"/>
    </row>
    <row r="364" spans="1:12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1"/>
    </row>
    <row r="365" spans="1:12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1"/>
    </row>
    <row r="366" spans="1:12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1"/>
    </row>
    <row r="367" spans="1:12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1"/>
    </row>
    <row r="368" spans="1:12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1"/>
    </row>
    <row r="369" spans="1:12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1"/>
    </row>
    <row r="370" spans="1:1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1"/>
    </row>
    <row r="371" spans="1:12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1"/>
    </row>
    <row r="372" spans="1:1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1"/>
    </row>
    <row r="373" spans="1:12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1"/>
    </row>
    <row r="374" spans="1:12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1"/>
    </row>
    <row r="375" spans="1:12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1"/>
    </row>
    <row r="376" spans="1:12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1"/>
    </row>
    <row r="377" spans="1:12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1"/>
    </row>
    <row r="378" spans="1:12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1"/>
    </row>
    <row r="379" spans="1:12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1"/>
    </row>
    <row r="380" spans="1:12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1"/>
    </row>
    <row r="381" spans="1:12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1"/>
    </row>
    <row r="382" spans="1:1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1"/>
    </row>
    <row r="383" spans="1:12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1"/>
    </row>
    <row r="384" spans="1:12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1"/>
    </row>
    <row r="385" spans="1:12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1"/>
    </row>
    <row r="386" spans="1:12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1"/>
    </row>
    <row r="387" spans="1:12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1"/>
    </row>
    <row r="388" spans="1:12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1"/>
    </row>
    <row r="389" spans="1:12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1"/>
    </row>
    <row r="390" spans="1:12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1"/>
    </row>
    <row r="391" spans="1:12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1"/>
    </row>
    <row r="392" spans="1:1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1"/>
    </row>
    <row r="393" spans="1:12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1"/>
    </row>
    <row r="394" spans="1:12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1"/>
    </row>
    <row r="395" spans="1:12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1"/>
    </row>
    <row r="396" spans="1:12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1"/>
    </row>
    <row r="397" spans="1:1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1"/>
    </row>
    <row r="398" spans="1:1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1"/>
    </row>
    <row r="399" spans="1:12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1"/>
    </row>
    <row r="400" spans="1:1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1"/>
    </row>
    <row r="401" spans="1:1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1"/>
    </row>
    <row r="402" spans="1:1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1"/>
    </row>
    <row r="403" spans="1:1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1"/>
    </row>
    <row r="404" spans="1:12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1"/>
    </row>
    <row r="405" spans="1:12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1"/>
    </row>
    <row r="406" spans="1:1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1"/>
    </row>
    <row r="407" spans="1:12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1"/>
    </row>
    <row r="408" spans="1:12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1"/>
    </row>
    <row r="409" spans="1:1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1"/>
    </row>
    <row r="410" spans="1:12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1"/>
    </row>
    <row r="411" spans="1:12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1"/>
    </row>
    <row r="412" spans="1:1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1"/>
    </row>
    <row r="413" spans="1:12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1"/>
    </row>
    <row r="414" spans="1:1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1"/>
    </row>
    <row r="415" spans="1:12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1"/>
    </row>
    <row r="416" spans="1:12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1"/>
    </row>
    <row r="417" spans="1:12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1"/>
    </row>
    <row r="418" spans="1:12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1"/>
    </row>
    <row r="419" spans="1:12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1"/>
    </row>
    <row r="420" spans="1:12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1"/>
    </row>
    <row r="421" spans="1:12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1"/>
    </row>
    <row r="422" spans="1:1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1"/>
    </row>
    <row r="423" spans="1:12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1"/>
    </row>
    <row r="424" spans="1:12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1"/>
    </row>
    <row r="425" spans="1:12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1"/>
    </row>
    <row r="426" spans="1:12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1"/>
    </row>
    <row r="427" spans="1:12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1"/>
    </row>
    <row r="428" spans="1:12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1"/>
    </row>
    <row r="429" spans="1:12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1"/>
    </row>
    <row r="430" spans="1:12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1"/>
    </row>
    <row r="431" spans="1:12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1"/>
    </row>
    <row r="432" spans="1:1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1"/>
    </row>
    <row r="433" spans="1:12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1"/>
    </row>
    <row r="434" spans="1:12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1"/>
    </row>
    <row r="435" spans="1:12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1"/>
    </row>
    <row r="436" spans="1:12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1"/>
    </row>
    <row r="437" spans="1:12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1"/>
    </row>
    <row r="438" spans="1:12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1"/>
    </row>
    <row r="439" spans="1:12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1"/>
    </row>
    <row r="440" spans="1:12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1"/>
    </row>
    <row r="441" spans="1:12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1"/>
    </row>
    <row r="442" spans="1:1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1"/>
    </row>
    <row r="443" spans="1:12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1"/>
    </row>
    <row r="444" spans="1:12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1"/>
    </row>
    <row r="445" spans="1:12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1"/>
    </row>
    <row r="446" spans="1:12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1"/>
    </row>
    <row r="447" spans="1:12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1"/>
    </row>
    <row r="448" spans="1:12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1"/>
    </row>
    <row r="449" spans="1:12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1"/>
    </row>
    <row r="450" spans="1:12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1"/>
    </row>
    <row r="451" spans="1:12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1"/>
    </row>
    <row r="452" spans="1:1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1"/>
    </row>
    <row r="453" spans="1:12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1"/>
    </row>
    <row r="454" spans="1:12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1"/>
    </row>
    <row r="455" spans="1:12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1"/>
    </row>
    <row r="456" spans="1:12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1"/>
    </row>
    <row r="457" spans="1:12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1"/>
    </row>
    <row r="458" spans="1:12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1"/>
    </row>
    <row r="459" spans="1:12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1"/>
    </row>
    <row r="460" spans="1:12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1"/>
    </row>
    <row r="461" spans="1:12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1"/>
    </row>
    <row r="462" spans="1:1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1"/>
    </row>
    <row r="463" spans="1:12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1"/>
    </row>
    <row r="464" spans="1:12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1"/>
    </row>
    <row r="465" spans="1:12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1"/>
    </row>
    <row r="466" spans="1:12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1"/>
    </row>
    <row r="467" spans="1:12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1"/>
    </row>
    <row r="468" spans="1:12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1"/>
    </row>
    <row r="469" spans="1:12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1"/>
    </row>
    <row r="470" spans="1:12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1"/>
    </row>
    <row r="471" spans="1:12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1"/>
    </row>
    <row r="472" spans="1:1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1"/>
    </row>
    <row r="473" spans="1:12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1"/>
    </row>
    <row r="474" spans="1:12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1"/>
    </row>
    <row r="475" spans="1:12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1"/>
    </row>
    <row r="476" spans="1:12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1"/>
    </row>
    <row r="477" spans="1:12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1"/>
    </row>
    <row r="478" spans="1:12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1"/>
    </row>
    <row r="479" spans="1:12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1"/>
    </row>
    <row r="480" spans="1:12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1"/>
    </row>
    <row r="481" spans="1:12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1"/>
    </row>
    <row r="482" spans="1:1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1"/>
    </row>
    <row r="483" spans="1:12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1"/>
    </row>
    <row r="484" spans="1:12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1"/>
    </row>
    <row r="485" spans="1:12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1"/>
    </row>
    <row r="486" spans="1:12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1"/>
    </row>
    <row r="487" spans="1:12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1"/>
    </row>
    <row r="488" spans="1:12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1"/>
    </row>
    <row r="489" spans="1:12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1"/>
    </row>
    <row r="490" spans="1:12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1"/>
    </row>
    <row r="491" spans="1:12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1"/>
    </row>
    <row r="492" spans="1:1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1"/>
    </row>
    <row r="493" spans="1:12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1"/>
    </row>
    <row r="494" spans="1:12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1"/>
    </row>
    <row r="495" spans="1:12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1"/>
    </row>
    <row r="496" spans="1:12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1"/>
    </row>
    <row r="497" spans="1:12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1"/>
    </row>
    <row r="498" spans="1:12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1"/>
    </row>
    <row r="499" spans="1:12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1"/>
    </row>
    <row r="500" spans="1:12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1"/>
    </row>
    <row r="501" spans="1:12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1"/>
    </row>
    <row r="502" spans="1:1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1"/>
    </row>
    <row r="503" spans="1:12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1"/>
    </row>
    <row r="504" spans="1:12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1"/>
    </row>
    <row r="505" spans="1:12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1"/>
    </row>
    <row r="506" spans="1:12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1"/>
    </row>
    <row r="507" spans="1:12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1"/>
    </row>
    <row r="508" spans="1:12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1"/>
    </row>
    <row r="509" spans="1:12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1"/>
    </row>
    <row r="510" spans="1:12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1"/>
    </row>
    <row r="511" spans="1:12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1"/>
    </row>
    <row r="512" spans="1:1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1"/>
    </row>
    <row r="513" spans="1:12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1"/>
    </row>
    <row r="514" spans="1:12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1"/>
    </row>
  </sheetData>
  <mergeCells count="6">
    <mergeCell ref="K11:K14"/>
    <mergeCell ref="K20:K23"/>
    <mergeCell ref="K29:K32"/>
    <mergeCell ref="K38:K41"/>
    <mergeCell ref="D2:I2"/>
    <mergeCell ref="C3:D3"/>
  </mergeCells>
  <pageMargins left="0.51181102362204722" right="0.11811023622047245" top="0.59055118110236227" bottom="0.35433070866141736" header="0" footer="0.19685039370078741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3"/>
  <sheetViews>
    <sheetView topLeftCell="A43" zoomScaleNormal="100" workbookViewId="0">
      <selection activeCell="G40" sqref="G40"/>
    </sheetView>
  </sheetViews>
  <sheetFormatPr defaultRowHeight="14.25"/>
  <cols>
    <col min="1" max="1" width="6.69921875" style="8" customWidth="1"/>
    <col min="2" max="2" width="2.19921875" style="8" customWidth="1"/>
    <col min="3" max="4" width="7.796875" style="8" customWidth="1"/>
    <col min="5" max="5" width="9" style="8" customWidth="1"/>
    <col min="6" max="6" width="4.09765625" style="8" customWidth="1"/>
    <col min="7" max="7" width="5.69921875" style="8" customWidth="1"/>
    <col min="8" max="8" width="5.09765625" style="8" customWidth="1"/>
    <col min="9" max="9" width="7.59765625" style="8" customWidth="1"/>
    <col min="10" max="10" width="4.69921875" style="8" customWidth="1"/>
    <col min="11" max="11" width="8.5" style="8" customWidth="1"/>
  </cols>
  <sheetData>
    <row r="1" spans="1:12" ht="19.5">
      <c r="A1" s="14" t="s">
        <v>0</v>
      </c>
      <c r="B1" s="15"/>
      <c r="C1" s="16"/>
      <c r="D1" s="17" t="s">
        <v>20</v>
      </c>
      <c r="E1" s="18"/>
      <c r="F1" s="18"/>
      <c r="G1" s="18"/>
      <c r="H1" s="18"/>
      <c r="I1" s="16"/>
      <c r="J1" s="16"/>
      <c r="K1" s="78" t="s">
        <v>1</v>
      </c>
    </row>
    <row r="2" spans="1:12" ht="39" customHeight="1">
      <c r="A2" s="19" t="s">
        <v>19</v>
      </c>
      <c r="B2" s="20"/>
      <c r="C2" s="21"/>
      <c r="D2" s="85" t="s">
        <v>50</v>
      </c>
      <c r="E2" s="85"/>
      <c r="F2" s="85"/>
      <c r="G2" s="85"/>
      <c r="H2" s="85"/>
      <c r="I2" s="85"/>
      <c r="J2" s="21"/>
      <c r="K2" s="22"/>
      <c r="L2" s="13"/>
    </row>
    <row r="3" spans="1:12" ht="21" customHeight="1">
      <c r="A3" s="19" t="s">
        <v>2</v>
      </c>
      <c r="B3" s="20"/>
      <c r="C3" s="86">
        <v>43897</v>
      </c>
      <c r="D3" s="86"/>
      <c r="E3" s="21"/>
      <c r="F3" s="23" t="s">
        <v>3</v>
      </c>
      <c r="G3" s="21"/>
      <c r="H3" s="68" t="s">
        <v>4</v>
      </c>
      <c r="I3" s="21"/>
      <c r="J3" s="21"/>
      <c r="K3" s="22"/>
      <c r="L3" s="13"/>
    </row>
    <row r="4" spans="1:12" ht="4.5" customHeight="1">
      <c r="A4" s="24"/>
      <c r="B4" s="25"/>
      <c r="C4" s="26"/>
      <c r="D4" s="26"/>
      <c r="E4" s="26"/>
      <c r="F4" s="26"/>
      <c r="G4" s="26"/>
      <c r="H4" s="26"/>
      <c r="I4" s="26"/>
      <c r="J4" s="26"/>
      <c r="K4" s="27"/>
      <c r="L4" s="13"/>
    </row>
    <row r="5" spans="1:12" ht="12.75" customHeight="1">
      <c r="A5" s="28"/>
      <c r="B5" s="29"/>
      <c r="C5" s="28"/>
      <c r="D5" s="28"/>
      <c r="E5" s="28"/>
      <c r="F5" s="28"/>
      <c r="G5" s="28"/>
      <c r="H5" s="28"/>
      <c r="I5" s="28"/>
      <c r="J5" s="28"/>
      <c r="K5" s="30"/>
      <c r="L5" s="13"/>
    </row>
    <row r="6" spans="1:12" ht="12.75" customHeight="1">
      <c r="A6" s="31"/>
      <c r="B6" s="32" t="s">
        <v>5</v>
      </c>
      <c r="C6" s="33"/>
      <c r="D6" s="75" t="s">
        <v>30</v>
      </c>
      <c r="E6" s="34"/>
      <c r="F6" s="35"/>
      <c r="G6" s="33"/>
      <c r="H6" s="34"/>
      <c r="I6" s="67"/>
      <c r="J6" s="36"/>
      <c r="K6" s="69"/>
      <c r="L6" s="13"/>
    </row>
    <row r="7" spans="1:12" ht="7.5" customHeight="1">
      <c r="A7" s="28"/>
      <c r="B7" s="37"/>
      <c r="C7" s="28"/>
      <c r="D7" s="28"/>
      <c r="E7" s="28"/>
      <c r="F7" s="28"/>
      <c r="G7" s="28"/>
      <c r="H7" s="28"/>
      <c r="I7" s="28"/>
      <c r="J7" s="28"/>
      <c r="K7" s="30"/>
    </row>
    <row r="8" spans="1:12" ht="13.5" customHeight="1">
      <c r="A8" s="38" t="s">
        <v>9</v>
      </c>
      <c r="B8" s="39" t="s">
        <v>42</v>
      </c>
      <c r="C8" s="39"/>
      <c r="D8" s="39"/>
      <c r="E8" s="40"/>
      <c r="F8" s="38" t="s">
        <v>10</v>
      </c>
      <c r="G8" s="39" t="s">
        <v>23</v>
      </c>
      <c r="H8" s="39"/>
      <c r="I8" s="40"/>
      <c r="J8" s="38" t="s">
        <v>11</v>
      </c>
      <c r="K8" s="41">
        <v>9409</v>
      </c>
    </row>
    <row r="9" spans="1:12" ht="13.5" customHeight="1">
      <c r="A9" s="72">
        <v>55</v>
      </c>
      <c r="B9" s="29"/>
      <c r="C9" s="76">
        <v>2.5</v>
      </c>
      <c r="D9" s="77">
        <v>3.1890000000000001</v>
      </c>
      <c r="E9" s="28"/>
      <c r="F9" s="28"/>
      <c r="G9" s="28"/>
      <c r="H9" s="28"/>
      <c r="I9" s="28"/>
      <c r="J9" s="28"/>
      <c r="K9" s="28"/>
    </row>
    <row r="10" spans="1:12" ht="13.5" customHeight="1">
      <c r="A10" s="29"/>
      <c r="B10" s="29"/>
      <c r="C10" s="28"/>
      <c r="D10" s="28"/>
      <c r="E10" s="28"/>
      <c r="F10" s="42" t="s">
        <v>12</v>
      </c>
      <c r="G10" s="43" t="s">
        <v>13</v>
      </c>
      <c r="H10" s="44" t="s">
        <v>14</v>
      </c>
      <c r="I10" s="43" t="s">
        <v>15</v>
      </c>
      <c r="J10" s="43" t="s">
        <v>16</v>
      </c>
      <c r="K10" s="45" t="s">
        <v>17</v>
      </c>
    </row>
    <row r="11" spans="1:12" ht="13.5" customHeight="1">
      <c r="A11" s="74">
        <f>IF(G11="","",G11/A9)</f>
        <v>1</v>
      </c>
      <c r="B11" s="46">
        <v>1</v>
      </c>
      <c r="C11" s="47" t="s">
        <v>43</v>
      </c>
      <c r="D11" s="48"/>
      <c r="E11" s="48"/>
      <c r="F11" s="49">
        <v>2</v>
      </c>
      <c r="G11" s="49">
        <v>55</v>
      </c>
      <c r="H11" s="49">
        <v>11</v>
      </c>
      <c r="I11" s="73">
        <f>IF(OR(G11="",H11=""),"",G11/H11)</f>
        <v>5</v>
      </c>
      <c r="J11" s="50">
        <v>16</v>
      </c>
      <c r="K11" s="82">
        <v>1</v>
      </c>
    </row>
    <row r="12" spans="1:12" ht="13.5" customHeight="1">
      <c r="A12" s="74">
        <f>IF(G12="","",G12/A9)</f>
        <v>1</v>
      </c>
      <c r="B12" s="46">
        <v>2</v>
      </c>
      <c r="C12" s="47" t="s">
        <v>49</v>
      </c>
      <c r="D12" s="52"/>
      <c r="E12" s="71"/>
      <c r="F12" s="49">
        <v>2</v>
      </c>
      <c r="G12" s="49">
        <v>55</v>
      </c>
      <c r="H12" s="49">
        <v>9</v>
      </c>
      <c r="I12" s="73">
        <f>IF(OR(G12="",H12=""),"",G12/H12)</f>
        <v>6.1111111111111107</v>
      </c>
      <c r="J12" s="50">
        <v>14</v>
      </c>
      <c r="K12" s="83"/>
    </row>
    <row r="13" spans="1:12" ht="13.5" customHeight="1">
      <c r="A13" s="74">
        <f>IF(G13="","",G13/A9)</f>
        <v>1</v>
      </c>
      <c r="B13" s="46">
        <v>3</v>
      </c>
      <c r="C13" s="47" t="s">
        <v>44</v>
      </c>
      <c r="D13" s="70"/>
      <c r="E13" s="70"/>
      <c r="F13" s="49">
        <v>2</v>
      </c>
      <c r="G13" s="49">
        <v>55</v>
      </c>
      <c r="H13" s="49">
        <v>22</v>
      </c>
      <c r="I13" s="73">
        <f>IF(OR(G13="",H13=""),"",G13/H13)</f>
        <v>2.5</v>
      </c>
      <c r="J13" s="50">
        <v>7</v>
      </c>
      <c r="K13" s="83"/>
    </row>
    <row r="14" spans="1:12" ht="13.5" customHeight="1">
      <c r="A14" s="74">
        <f>IF(G14="","",G14/A9)</f>
        <v>0.67272727272727273</v>
      </c>
      <c r="B14" s="46">
        <v>4</v>
      </c>
      <c r="C14" s="47" t="s">
        <v>48</v>
      </c>
      <c r="D14" s="52"/>
      <c r="E14" s="52"/>
      <c r="F14" s="49">
        <v>0</v>
      </c>
      <c r="G14" s="49">
        <v>37</v>
      </c>
      <c r="H14" s="49">
        <v>17</v>
      </c>
      <c r="I14" s="73">
        <f>IF(OR(G14="",H14=""),"",G14/H14)</f>
        <v>2.1764705882352939</v>
      </c>
      <c r="J14" s="50">
        <v>6</v>
      </c>
      <c r="K14" s="84"/>
    </row>
    <row r="15" spans="1:12" ht="13.5" customHeight="1">
      <c r="A15" s="38"/>
      <c r="B15" s="53"/>
      <c r="C15" s="38" t="str">
        <f>IF(I15="","",IF(I15&lt;C9,"O/gem",IF(I15&gt;D9,"PROM","Gem")))</f>
        <v>PROM</v>
      </c>
      <c r="D15" s="79">
        <f>IF(I15="","",I15/C9)</f>
        <v>1.369491525423729</v>
      </c>
      <c r="E15" s="38" t="s">
        <v>18</v>
      </c>
      <c r="F15" s="49">
        <f>IF(F11="","",SUM(F11:F14))</f>
        <v>6</v>
      </c>
      <c r="G15" s="49">
        <f>IF(G11="","",SUM(G11:G14))</f>
        <v>202</v>
      </c>
      <c r="H15" s="49">
        <f>IF(H11="","",SUM(H11:H14))</f>
        <v>59</v>
      </c>
      <c r="I15" s="73">
        <f>IF(OR(G15="",H15=""),"",G15/H15)</f>
        <v>3.4237288135593222</v>
      </c>
      <c r="J15" s="50">
        <f>IF(J11="","",MAX(J11:J14))</f>
        <v>16</v>
      </c>
      <c r="K15" s="66" t="s">
        <v>27</v>
      </c>
    </row>
    <row r="16" spans="1:12" ht="13.5" customHeight="1" thickBot="1">
      <c r="A16" s="54"/>
      <c r="B16" s="55"/>
      <c r="C16" s="54"/>
      <c r="D16" s="54"/>
      <c r="E16" s="54"/>
      <c r="F16" s="54"/>
      <c r="G16" s="54"/>
      <c r="H16" s="54"/>
      <c r="I16" s="54"/>
      <c r="J16" s="54"/>
      <c r="K16" s="54"/>
    </row>
    <row r="17" spans="1:11" ht="13.5" customHeight="1">
      <c r="A17" s="38" t="s">
        <v>9</v>
      </c>
      <c r="B17" s="39" t="s">
        <v>43</v>
      </c>
      <c r="C17" s="39"/>
      <c r="D17" s="39"/>
      <c r="E17" s="40"/>
      <c r="F17" s="38" t="s">
        <v>10</v>
      </c>
      <c r="G17" s="39" t="s">
        <v>23</v>
      </c>
      <c r="H17" s="39"/>
      <c r="I17" s="40"/>
      <c r="J17" s="38" t="s">
        <v>11</v>
      </c>
      <c r="K17" s="41">
        <v>9555</v>
      </c>
    </row>
    <row r="18" spans="1:11" ht="13.5" customHeight="1">
      <c r="A18" s="72">
        <v>40</v>
      </c>
      <c r="B18" s="29"/>
      <c r="C18" s="76">
        <v>1.82</v>
      </c>
      <c r="D18" s="77">
        <v>2.4990000000000001</v>
      </c>
      <c r="E18" s="28"/>
      <c r="F18" s="28"/>
      <c r="G18" s="28"/>
      <c r="H18" s="28"/>
      <c r="I18" s="28"/>
      <c r="J18" s="28"/>
      <c r="K18" s="28"/>
    </row>
    <row r="19" spans="1:11" ht="13.5" customHeight="1">
      <c r="A19" s="29"/>
      <c r="B19" s="29"/>
      <c r="C19" s="28"/>
      <c r="D19" s="28"/>
      <c r="E19" s="28"/>
      <c r="F19" s="42" t="s">
        <v>12</v>
      </c>
      <c r="G19" s="43" t="s">
        <v>13</v>
      </c>
      <c r="H19" s="44" t="s">
        <v>14</v>
      </c>
      <c r="I19" s="43" t="s">
        <v>15</v>
      </c>
      <c r="J19" s="43" t="s">
        <v>16</v>
      </c>
      <c r="K19" s="43" t="s">
        <v>17</v>
      </c>
    </row>
    <row r="20" spans="1:11" ht="13.5" customHeight="1">
      <c r="A20" s="74">
        <f>IF(G20="","",G20/A18)</f>
        <v>0.4</v>
      </c>
      <c r="B20" s="46">
        <v>1</v>
      </c>
      <c r="C20" s="47" t="s">
        <v>42</v>
      </c>
      <c r="D20" s="48"/>
      <c r="E20" s="48"/>
      <c r="F20" s="49">
        <v>0</v>
      </c>
      <c r="G20" s="49">
        <v>16</v>
      </c>
      <c r="H20" s="49">
        <v>11</v>
      </c>
      <c r="I20" s="73">
        <f>IF(OR(G20="",H20=""),"",G20/H20)</f>
        <v>1.4545454545454546</v>
      </c>
      <c r="J20" s="50">
        <v>6</v>
      </c>
      <c r="K20" s="82">
        <v>5</v>
      </c>
    </row>
    <row r="21" spans="1:11" ht="13.5" customHeight="1">
      <c r="A21" s="74">
        <f>IF(G21="","",G21/A18)</f>
        <v>1</v>
      </c>
      <c r="B21" s="46">
        <v>2</v>
      </c>
      <c r="C21" s="47" t="s">
        <v>44</v>
      </c>
      <c r="D21" s="52"/>
      <c r="E21" s="52"/>
      <c r="F21" s="49">
        <v>2</v>
      </c>
      <c r="G21" s="49">
        <v>40</v>
      </c>
      <c r="H21" s="49">
        <v>20</v>
      </c>
      <c r="I21" s="73">
        <f>IF(OR(G21="",H21=""),"",G21/H21)</f>
        <v>2</v>
      </c>
      <c r="J21" s="50">
        <v>8</v>
      </c>
      <c r="K21" s="83"/>
    </row>
    <row r="22" spans="1:11" ht="13.5" customHeight="1">
      <c r="A22" s="74">
        <f>IF(G22="","",G22/A18)</f>
        <v>1</v>
      </c>
      <c r="B22" s="46">
        <v>3</v>
      </c>
      <c r="C22" s="47" t="s">
        <v>45</v>
      </c>
      <c r="D22" s="52"/>
      <c r="E22" s="52"/>
      <c r="F22" s="49">
        <v>1</v>
      </c>
      <c r="G22" s="49">
        <v>40</v>
      </c>
      <c r="H22" s="49">
        <v>27</v>
      </c>
      <c r="I22" s="73">
        <f>IF(OR(G22="",H22=""),"",G22/H22)</f>
        <v>1.4814814814814814</v>
      </c>
      <c r="J22" s="50">
        <v>7</v>
      </c>
      <c r="K22" s="83"/>
    </row>
    <row r="23" spans="1:11" ht="13.5" customHeight="1">
      <c r="A23" s="74">
        <f>IF(G23="","",G23/A18)</f>
        <v>0.9</v>
      </c>
      <c r="B23" s="46">
        <v>4</v>
      </c>
      <c r="C23" s="47" t="s">
        <v>49</v>
      </c>
      <c r="D23" s="52"/>
      <c r="E23" s="52"/>
      <c r="F23" s="49">
        <v>0</v>
      </c>
      <c r="G23" s="49">
        <v>36</v>
      </c>
      <c r="H23" s="49">
        <v>21</v>
      </c>
      <c r="I23" s="73">
        <f>IF(OR(G23="",H23=""),"",G23/H23)</f>
        <v>1.7142857142857142</v>
      </c>
      <c r="J23" s="50">
        <v>9</v>
      </c>
      <c r="K23" s="84"/>
    </row>
    <row r="24" spans="1:11" ht="13.5" customHeight="1">
      <c r="A24" s="38"/>
      <c r="B24" s="56"/>
      <c r="C24" s="38" t="str">
        <f>IF(I24="","",IF(I24&lt;C18,"O/gem",IF(I24&gt;D18,"PROM","Gem")))</f>
        <v>O/gem</v>
      </c>
      <c r="D24" s="79">
        <f>IF(I24="","",I24/C18)</f>
        <v>0.9180692724996522</v>
      </c>
      <c r="E24" s="38" t="s">
        <v>18</v>
      </c>
      <c r="F24" s="49">
        <f>IF(F20="","",SUM(F20:F23))</f>
        <v>3</v>
      </c>
      <c r="G24" s="49">
        <f>IF(G20="","",SUM(G20:G23))</f>
        <v>132</v>
      </c>
      <c r="H24" s="49">
        <f>IF(H20="","",SUM(H20:H23))</f>
        <v>79</v>
      </c>
      <c r="I24" s="73">
        <f>IF(OR(G24="",H24=""),"",G24/H24)</f>
        <v>1.6708860759493671</v>
      </c>
      <c r="J24" s="50">
        <f>IF(J20="","",MAX(J20:J23))</f>
        <v>9</v>
      </c>
      <c r="K24" s="66" t="s">
        <v>27</v>
      </c>
    </row>
    <row r="25" spans="1:11" ht="13.5" customHeight="1" thickBot="1">
      <c r="A25" s="54"/>
      <c r="B25" s="55"/>
      <c r="C25" s="54"/>
      <c r="D25" s="54"/>
      <c r="E25" s="54"/>
      <c r="F25" s="54"/>
      <c r="G25" s="54"/>
      <c r="H25" s="54"/>
      <c r="I25" s="54"/>
      <c r="J25" s="54"/>
      <c r="K25" s="54"/>
    </row>
    <row r="26" spans="1:11" ht="13.5" customHeight="1">
      <c r="A26" s="38" t="s">
        <v>9</v>
      </c>
      <c r="B26" s="39" t="s">
        <v>44</v>
      </c>
      <c r="C26" s="39"/>
      <c r="D26" s="39"/>
      <c r="E26" s="40"/>
      <c r="F26" s="38" t="s">
        <v>10</v>
      </c>
      <c r="G26" s="39" t="s">
        <v>23</v>
      </c>
      <c r="H26" s="39"/>
      <c r="I26" s="40"/>
      <c r="J26" s="38" t="s">
        <v>11</v>
      </c>
      <c r="K26" s="41">
        <v>9444</v>
      </c>
    </row>
    <row r="27" spans="1:11" ht="13.5" customHeight="1">
      <c r="A27" s="72">
        <v>30</v>
      </c>
      <c r="B27" s="29"/>
      <c r="C27" s="76">
        <v>1.1399999999999999</v>
      </c>
      <c r="D27" s="77">
        <v>1.819</v>
      </c>
      <c r="E27" s="28"/>
      <c r="F27" s="28"/>
      <c r="G27" s="28"/>
      <c r="H27" s="28"/>
      <c r="I27" s="28"/>
      <c r="J27" s="28"/>
      <c r="K27" s="28"/>
    </row>
    <row r="28" spans="1:11" ht="13.5" customHeight="1">
      <c r="A28" s="29"/>
      <c r="B28" s="29"/>
      <c r="C28" s="28"/>
      <c r="D28" s="28"/>
      <c r="E28" s="28"/>
      <c r="F28" s="42" t="s">
        <v>12</v>
      </c>
      <c r="G28" s="43" t="s">
        <v>13</v>
      </c>
      <c r="H28" s="44" t="s">
        <v>14</v>
      </c>
      <c r="I28" s="43" t="s">
        <v>15</v>
      </c>
      <c r="J28" s="43" t="s">
        <v>16</v>
      </c>
      <c r="K28" s="43" t="s">
        <v>17</v>
      </c>
    </row>
    <row r="29" spans="1:11" ht="13.5" customHeight="1">
      <c r="A29" s="74">
        <f>IF(G29="","",G29/A27)</f>
        <v>1</v>
      </c>
      <c r="B29" s="46">
        <v>1</v>
      </c>
      <c r="C29" s="47" t="s">
        <v>45</v>
      </c>
      <c r="D29" s="48"/>
      <c r="E29" s="48"/>
      <c r="F29" s="49">
        <v>2</v>
      </c>
      <c r="G29" s="49">
        <v>30</v>
      </c>
      <c r="H29" s="49">
        <v>27</v>
      </c>
      <c r="I29" s="73">
        <f>IF(OR(G29="",H29=""),"",G29/H29)</f>
        <v>1.1111111111111112</v>
      </c>
      <c r="J29" s="50">
        <v>6</v>
      </c>
      <c r="K29" s="82">
        <v>7</v>
      </c>
    </row>
    <row r="30" spans="1:11" ht="13.5" customHeight="1">
      <c r="A30" s="74">
        <f>IF(G30="","",G30/A27)</f>
        <v>0.56666666666666665</v>
      </c>
      <c r="B30" s="46">
        <v>2</v>
      </c>
      <c r="C30" s="47" t="s">
        <v>43</v>
      </c>
      <c r="D30" s="52"/>
      <c r="E30" s="71"/>
      <c r="F30" s="49">
        <v>0</v>
      </c>
      <c r="G30" s="49">
        <v>17</v>
      </c>
      <c r="H30" s="49">
        <v>20</v>
      </c>
      <c r="I30" s="73">
        <f>IF(OR(G30="",H30=""),"",G30/H30)</f>
        <v>0.85</v>
      </c>
      <c r="J30" s="50">
        <v>3</v>
      </c>
      <c r="K30" s="83"/>
    </row>
    <row r="31" spans="1:11" ht="13.5" customHeight="1">
      <c r="A31" s="74">
        <f>IF(G31="","",G31/A27)</f>
        <v>0.5</v>
      </c>
      <c r="B31" s="46">
        <v>3</v>
      </c>
      <c r="C31" s="47" t="s">
        <v>42</v>
      </c>
      <c r="D31" s="70"/>
      <c r="E31" s="70"/>
      <c r="F31" s="49">
        <v>0</v>
      </c>
      <c r="G31" s="49">
        <v>15</v>
      </c>
      <c r="H31" s="49">
        <v>22</v>
      </c>
      <c r="I31" s="73">
        <f>IF(OR(G31="",H31=""),"",G31/H31)</f>
        <v>0.68181818181818177</v>
      </c>
      <c r="J31" s="50">
        <v>4</v>
      </c>
      <c r="K31" s="83"/>
    </row>
    <row r="32" spans="1:11" ht="13.5" customHeight="1">
      <c r="A32" s="74">
        <f>IF(G32="","",G32/A27)</f>
        <v>0.53333333333333333</v>
      </c>
      <c r="B32" s="46">
        <v>4</v>
      </c>
      <c r="C32" s="47" t="s">
        <v>46</v>
      </c>
      <c r="D32" s="52"/>
      <c r="E32" s="52"/>
      <c r="F32" s="49">
        <v>0</v>
      </c>
      <c r="G32" s="49">
        <v>16</v>
      </c>
      <c r="H32" s="49">
        <v>25</v>
      </c>
      <c r="I32" s="73">
        <f>IF(OR(G32="",H32=""),"",G32/H32)</f>
        <v>0.64</v>
      </c>
      <c r="J32" s="50">
        <v>4</v>
      </c>
      <c r="K32" s="84"/>
    </row>
    <row r="33" spans="1:11" ht="13.5" customHeight="1">
      <c r="A33" s="38"/>
      <c r="B33" s="56"/>
      <c r="C33" s="38" t="str">
        <f>IF(I33="","",IF(I33&lt;C27,"O/gem",IF(I33&gt;D27,"PROM","Gem")))</f>
        <v>O/gem</v>
      </c>
      <c r="D33" s="79">
        <f>IF(I33="","",I33/C27)</f>
        <v>0.72788353863381861</v>
      </c>
      <c r="E33" s="38" t="s">
        <v>18</v>
      </c>
      <c r="F33" s="49">
        <f>IF(F29="","",SUM(F29:F32))</f>
        <v>2</v>
      </c>
      <c r="G33" s="49">
        <f>IF(G29="","",SUM(G29:G32))</f>
        <v>78</v>
      </c>
      <c r="H33" s="49">
        <f>IF(H29="","",SUM(H29:H32))</f>
        <v>94</v>
      </c>
      <c r="I33" s="73">
        <f>IF(OR(G33="",H33=""),"",G33/H33)</f>
        <v>0.82978723404255317</v>
      </c>
      <c r="J33" s="50">
        <f>IF(J29="","",MAX(J29:J32))</f>
        <v>6</v>
      </c>
      <c r="K33" s="66" t="s">
        <v>27</v>
      </c>
    </row>
    <row r="34" spans="1:11" ht="13.5" customHeight="1" thickBot="1">
      <c r="A34" s="54"/>
      <c r="B34" s="55"/>
      <c r="C34" s="54"/>
      <c r="D34" s="54"/>
      <c r="E34" s="54"/>
      <c r="F34" s="54"/>
      <c r="G34" s="54"/>
      <c r="H34" s="54"/>
      <c r="I34" s="54"/>
      <c r="J34" s="54"/>
      <c r="K34" s="54"/>
    </row>
    <row r="35" spans="1:11" ht="13.5" customHeight="1">
      <c r="A35" s="38" t="s">
        <v>9</v>
      </c>
      <c r="B35" s="39" t="s">
        <v>45</v>
      </c>
      <c r="C35" s="39"/>
      <c r="D35" s="39"/>
      <c r="E35" s="40"/>
      <c r="F35" s="38" t="s">
        <v>10</v>
      </c>
      <c r="G35" s="39" t="s">
        <v>23</v>
      </c>
      <c r="H35" s="39"/>
      <c r="I35" s="40"/>
      <c r="J35" s="38" t="s">
        <v>11</v>
      </c>
      <c r="K35" s="41">
        <v>8963</v>
      </c>
    </row>
    <row r="36" spans="1:11" ht="13.5" customHeight="1">
      <c r="A36" s="72">
        <v>30</v>
      </c>
      <c r="B36" s="29"/>
      <c r="C36" s="76">
        <v>1.1399999999999999</v>
      </c>
      <c r="D36" s="77">
        <v>1.819</v>
      </c>
      <c r="E36" s="28"/>
      <c r="F36" s="28"/>
      <c r="G36" s="28"/>
      <c r="H36" s="28"/>
      <c r="I36" s="28"/>
      <c r="J36" s="28"/>
      <c r="K36" s="28"/>
    </row>
    <row r="37" spans="1:11" ht="13.5" customHeight="1">
      <c r="A37" s="29"/>
      <c r="B37" s="29"/>
      <c r="C37" s="28"/>
      <c r="D37" s="28"/>
      <c r="E37" s="28"/>
      <c r="F37" s="42" t="s">
        <v>12</v>
      </c>
      <c r="G37" s="43" t="s">
        <v>13</v>
      </c>
      <c r="H37" s="44" t="s">
        <v>14</v>
      </c>
      <c r="I37" s="43" t="s">
        <v>15</v>
      </c>
      <c r="J37" s="43" t="s">
        <v>16</v>
      </c>
      <c r="K37" s="43" t="s">
        <v>17</v>
      </c>
    </row>
    <row r="38" spans="1:11" ht="13.5" customHeight="1">
      <c r="A38" s="74">
        <f>IF(G38="","",G38/A36)</f>
        <v>0.8</v>
      </c>
      <c r="B38" s="46">
        <v>1</v>
      </c>
      <c r="C38" s="47" t="s">
        <v>44</v>
      </c>
      <c r="D38" s="48"/>
      <c r="E38" s="48"/>
      <c r="F38" s="49">
        <v>0</v>
      </c>
      <c r="G38" s="49">
        <v>24</v>
      </c>
      <c r="H38" s="49">
        <v>27</v>
      </c>
      <c r="I38" s="73">
        <f>IF(OR(G38="",H38=""),"",G38/H38)</f>
        <v>0.88888888888888884</v>
      </c>
      <c r="J38" s="50">
        <v>6</v>
      </c>
      <c r="K38" s="82">
        <v>4</v>
      </c>
    </row>
    <row r="39" spans="1:11" ht="13.5" customHeight="1">
      <c r="A39" s="74">
        <f>IF(G39="","",G39/A36)</f>
        <v>1</v>
      </c>
      <c r="B39" s="46">
        <v>2</v>
      </c>
      <c r="C39" s="47" t="s">
        <v>46</v>
      </c>
      <c r="D39" s="52"/>
      <c r="E39" s="71"/>
      <c r="F39" s="49">
        <v>2</v>
      </c>
      <c r="G39" s="49">
        <v>30</v>
      </c>
      <c r="H39" s="49">
        <v>20</v>
      </c>
      <c r="I39" s="73">
        <f>IF(OR(G39="",H39=""),"",G39/H39)</f>
        <v>1.5</v>
      </c>
      <c r="J39" s="50">
        <v>5</v>
      </c>
      <c r="K39" s="83"/>
    </row>
    <row r="40" spans="1:11" ht="13.5" customHeight="1">
      <c r="A40" s="74">
        <f>IF(G40="","",G40/A36)</f>
        <v>1</v>
      </c>
      <c r="B40" s="46">
        <v>3</v>
      </c>
      <c r="C40" s="47" t="s">
        <v>43</v>
      </c>
      <c r="D40" s="70"/>
      <c r="E40" s="70"/>
      <c r="F40" s="49">
        <v>1</v>
      </c>
      <c r="G40" s="49">
        <v>30</v>
      </c>
      <c r="H40" s="49">
        <v>27</v>
      </c>
      <c r="I40" s="73">
        <f>IF(OR(G40="",H40=""),"",G40/H40)</f>
        <v>1.1111111111111112</v>
      </c>
      <c r="J40" s="50">
        <v>4</v>
      </c>
      <c r="K40" s="83"/>
    </row>
    <row r="41" spans="1:11" ht="13.5" customHeight="1">
      <c r="A41" s="74">
        <f>IF(G41="","",G41/A36)</f>
        <v>0.93333333333333335</v>
      </c>
      <c r="B41" s="46">
        <v>4</v>
      </c>
      <c r="C41" s="47" t="s">
        <v>48</v>
      </c>
      <c r="D41" s="52"/>
      <c r="E41" s="52"/>
      <c r="F41" s="49">
        <v>0</v>
      </c>
      <c r="G41" s="49">
        <v>28</v>
      </c>
      <c r="H41" s="49">
        <v>28</v>
      </c>
      <c r="I41" s="73">
        <f>IF(OR(G41="",H41=""),"",G41/H41)</f>
        <v>1</v>
      </c>
      <c r="J41" s="50">
        <v>1</v>
      </c>
      <c r="K41" s="84"/>
    </row>
    <row r="42" spans="1:11" ht="13.5" customHeight="1">
      <c r="A42" s="38"/>
      <c r="B42" s="56"/>
      <c r="C42" s="38" t="str">
        <f>IF(I42="","",IF(I42&lt;C36,"O/gem",IF(I42&gt;D36,"PROM","Gem")))</f>
        <v>O/gem</v>
      </c>
      <c r="D42" s="79">
        <f>IF(I42="","",I42/C36)</f>
        <v>0.96319229446164445</v>
      </c>
      <c r="E42" s="38" t="s">
        <v>18</v>
      </c>
      <c r="F42" s="49">
        <f>IF(F38="","",SUM(F38:F41))</f>
        <v>3</v>
      </c>
      <c r="G42" s="49">
        <f>IF(G38="","",SUM(G38:G41))</f>
        <v>112</v>
      </c>
      <c r="H42" s="49">
        <f>IF(H38="","",SUM(H38:H41))</f>
        <v>102</v>
      </c>
      <c r="I42" s="73">
        <f>IF(OR(G42="",H42=""),"",G42/H42)</f>
        <v>1.0980392156862746</v>
      </c>
      <c r="J42" s="50">
        <f>IF(J38="","",MAX(J38:J41))</f>
        <v>6</v>
      </c>
      <c r="K42" s="66" t="s">
        <v>27</v>
      </c>
    </row>
    <row r="43" spans="1:11" ht="13.5" customHeight="1" thickBot="1">
      <c r="A43" s="54"/>
      <c r="B43" s="55"/>
      <c r="C43" s="54"/>
      <c r="D43" s="54"/>
      <c r="E43" s="54"/>
      <c r="F43" s="54"/>
      <c r="G43" s="54"/>
      <c r="H43" s="54"/>
      <c r="I43" s="54"/>
      <c r="J43" s="54"/>
      <c r="K43" s="54"/>
    </row>
    <row r="44" spans="1:11" ht="13.5" customHeight="1">
      <c r="A44" s="38" t="s">
        <v>9</v>
      </c>
      <c r="B44" s="39" t="s">
        <v>46</v>
      </c>
      <c r="C44" s="39"/>
      <c r="D44" s="39"/>
      <c r="E44" s="40"/>
      <c r="F44" s="38" t="s">
        <v>10</v>
      </c>
      <c r="G44" s="39" t="s">
        <v>47</v>
      </c>
      <c r="H44" s="39"/>
      <c r="I44" s="40"/>
      <c r="J44" s="38" t="s">
        <v>11</v>
      </c>
      <c r="K44" s="41">
        <v>9700</v>
      </c>
    </row>
    <row r="45" spans="1:11" ht="13.5" customHeight="1">
      <c r="A45" s="72">
        <v>30</v>
      </c>
      <c r="B45" s="29"/>
      <c r="C45" s="76">
        <v>1.1399999999999999</v>
      </c>
      <c r="D45" s="77">
        <v>1.819</v>
      </c>
      <c r="E45" s="28"/>
      <c r="F45" s="28"/>
      <c r="G45" s="28"/>
      <c r="H45" s="28"/>
      <c r="I45" s="28"/>
      <c r="J45" s="28"/>
      <c r="K45" s="28"/>
    </row>
    <row r="46" spans="1:11" ht="13.5" customHeight="1">
      <c r="A46" s="29"/>
      <c r="B46" s="29"/>
      <c r="C46" s="28"/>
      <c r="D46" s="28"/>
      <c r="E46" s="28"/>
      <c r="F46" s="42" t="s">
        <v>12</v>
      </c>
      <c r="G46" s="43" t="s">
        <v>13</v>
      </c>
      <c r="H46" s="44" t="s">
        <v>14</v>
      </c>
      <c r="I46" s="43" t="s">
        <v>15</v>
      </c>
      <c r="J46" s="43" t="s">
        <v>16</v>
      </c>
      <c r="K46" s="43" t="s">
        <v>17</v>
      </c>
    </row>
    <row r="47" spans="1:11" ht="13.5" customHeight="1">
      <c r="A47" s="74">
        <f>IF(G47="","",G47/A45)</f>
        <v>0.3</v>
      </c>
      <c r="B47" s="46">
        <v>1</v>
      </c>
      <c r="C47" s="47" t="s">
        <v>48</v>
      </c>
      <c r="D47" s="48"/>
      <c r="E47" s="48"/>
      <c r="F47" s="49">
        <v>0</v>
      </c>
      <c r="G47" s="49">
        <v>9</v>
      </c>
      <c r="H47" s="49">
        <v>18</v>
      </c>
      <c r="I47" s="73">
        <f>IF(OR(G47="",H47=""),"",G47/H47)</f>
        <v>0.5</v>
      </c>
      <c r="J47" s="50">
        <v>2</v>
      </c>
      <c r="K47" s="82">
        <v>6</v>
      </c>
    </row>
    <row r="48" spans="1:11" ht="13.5" customHeight="1">
      <c r="A48" s="74">
        <f>IF(G48="","",G48/A45)</f>
        <v>0.6333333333333333</v>
      </c>
      <c r="B48" s="46">
        <v>2</v>
      </c>
      <c r="C48" s="47" t="s">
        <v>45</v>
      </c>
      <c r="D48" s="52"/>
      <c r="E48" s="71"/>
      <c r="F48" s="49">
        <v>0</v>
      </c>
      <c r="G48" s="49">
        <v>19</v>
      </c>
      <c r="H48" s="49">
        <v>20</v>
      </c>
      <c r="I48" s="73">
        <f>IF(OR(G48="",H48=""),"",G48/H48)</f>
        <v>0.95</v>
      </c>
      <c r="J48" s="50">
        <v>4</v>
      </c>
      <c r="K48" s="83"/>
    </row>
    <row r="49" spans="1:12" ht="13.5" customHeight="1">
      <c r="A49" s="74">
        <f>IF(G49="","",G49/A45)</f>
        <v>0.9</v>
      </c>
      <c r="B49" s="46">
        <v>3</v>
      </c>
      <c r="C49" s="47" t="s">
        <v>49</v>
      </c>
      <c r="D49" s="70"/>
      <c r="E49" s="70"/>
      <c r="F49" s="49">
        <v>0</v>
      </c>
      <c r="G49" s="49">
        <v>27</v>
      </c>
      <c r="H49" s="49">
        <v>24</v>
      </c>
      <c r="I49" s="73">
        <f>IF(OR(G49="",H49=""),"",G49/H49)</f>
        <v>1.125</v>
      </c>
      <c r="J49" s="50">
        <v>5</v>
      </c>
      <c r="K49" s="83"/>
    </row>
    <row r="50" spans="1:12" ht="13.5" customHeight="1">
      <c r="A50" s="74">
        <f>IF(G50="","",G50/A45)</f>
        <v>1</v>
      </c>
      <c r="B50" s="46">
        <v>4</v>
      </c>
      <c r="C50" s="47" t="s">
        <v>44</v>
      </c>
      <c r="D50" s="52"/>
      <c r="E50" s="52"/>
      <c r="F50" s="49">
        <v>2</v>
      </c>
      <c r="G50" s="49">
        <v>30</v>
      </c>
      <c r="H50" s="49">
        <v>25</v>
      </c>
      <c r="I50" s="73">
        <f>IF(OR(G50="",H50=""),"",G50/H50)</f>
        <v>1.2</v>
      </c>
      <c r="J50" s="50">
        <v>6</v>
      </c>
      <c r="K50" s="84"/>
    </row>
    <row r="51" spans="1:12" ht="13.5" customHeight="1">
      <c r="A51" s="38"/>
      <c r="B51" s="56"/>
      <c r="C51" s="38" t="str">
        <f>IF(I51="","",IF(I51&lt;C45,"O/gem",IF(I51&gt;D45,"PROM","Gem")))</f>
        <v>O/gem</v>
      </c>
      <c r="D51" s="79">
        <f>IF(I51="","",I51/C45)</f>
        <v>0.85702762653760844</v>
      </c>
      <c r="E51" s="38" t="s">
        <v>18</v>
      </c>
      <c r="F51" s="49">
        <f>IF(F47="","",SUM(F47:F50))</f>
        <v>2</v>
      </c>
      <c r="G51" s="49">
        <f>IF(G47="","",SUM(G47:G50))</f>
        <v>85</v>
      </c>
      <c r="H51" s="49">
        <f>IF(H47="","",SUM(H47:H50))</f>
        <v>87</v>
      </c>
      <c r="I51" s="73">
        <f>IF(OR(G51="",H51=""),"",G51/H51)</f>
        <v>0.97701149425287359</v>
      </c>
      <c r="J51" s="50">
        <f>IF(J47="","",MAX(J47:J50))</f>
        <v>6</v>
      </c>
      <c r="K51" s="66" t="s">
        <v>27</v>
      </c>
    </row>
    <row r="52" spans="1:12" ht="13.5" customHeight="1" thickBot="1">
      <c r="A52" s="54"/>
      <c r="B52" s="55"/>
      <c r="C52" s="54"/>
      <c r="D52" s="54"/>
      <c r="E52" s="54"/>
      <c r="F52" s="54"/>
      <c r="G52" s="54"/>
      <c r="H52" s="54"/>
      <c r="I52" s="54"/>
      <c r="J52" s="54"/>
      <c r="K52" s="54"/>
    </row>
    <row r="53" spans="1:12" ht="13.5" customHeight="1">
      <c r="A53" s="38" t="s">
        <v>9</v>
      </c>
      <c r="B53" s="39" t="s">
        <v>48</v>
      </c>
      <c r="C53" s="39"/>
      <c r="D53" s="39"/>
      <c r="E53" s="40"/>
      <c r="F53" s="38" t="s">
        <v>10</v>
      </c>
      <c r="G53" s="39" t="s">
        <v>38</v>
      </c>
      <c r="H53" s="39"/>
      <c r="I53" s="40"/>
      <c r="J53" s="38" t="s">
        <v>11</v>
      </c>
      <c r="K53" s="41">
        <v>7918</v>
      </c>
      <c r="L53" s="11"/>
    </row>
    <row r="54" spans="1:12" ht="13.5" customHeight="1">
      <c r="A54" s="72">
        <v>30</v>
      </c>
      <c r="B54" s="29"/>
      <c r="C54" s="76">
        <v>1.1399999999999999</v>
      </c>
      <c r="D54" s="77">
        <v>1.819</v>
      </c>
      <c r="E54" s="28"/>
      <c r="F54" s="28"/>
      <c r="G54" s="28"/>
      <c r="H54" s="28"/>
      <c r="I54" s="28"/>
      <c r="J54" s="28"/>
      <c r="K54" s="28"/>
      <c r="L54" s="11"/>
    </row>
    <row r="55" spans="1:12">
      <c r="A55" s="29"/>
      <c r="B55" s="29"/>
      <c r="C55" s="28"/>
      <c r="D55" s="28"/>
      <c r="E55" s="28"/>
      <c r="F55" s="42" t="s">
        <v>12</v>
      </c>
      <c r="G55" s="43" t="s">
        <v>13</v>
      </c>
      <c r="H55" s="44" t="s">
        <v>14</v>
      </c>
      <c r="I55" s="43" t="s">
        <v>15</v>
      </c>
      <c r="J55" s="43" t="s">
        <v>16</v>
      </c>
      <c r="K55" s="43" t="s">
        <v>17</v>
      </c>
      <c r="L55" s="11"/>
    </row>
    <row r="56" spans="1:12">
      <c r="A56" s="74">
        <f>IF(G56="","",G56/A54)</f>
        <v>1</v>
      </c>
      <c r="B56" s="46">
        <v>1</v>
      </c>
      <c r="C56" s="47" t="s">
        <v>46</v>
      </c>
      <c r="D56" s="48"/>
      <c r="E56" s="48"/>
      <c r="F56" s="49">
        <v>2</v>
      </c>
      <c r="G56" s="49">
        <v>30</v>
      </c>
      <c r="H56" s="49">
        <v>18</v>
      </c>
      <c r="I56" s="73">
        <f>IF(OR(G56="",H56=""),"",G56/H56)</f>
        <v>1.6666666666666667</v>
      </c>
      <c r="J56" s="50">
        <v>7</v>
      </c>
      <c r="K56" s="82">
        <v>3</v>
      </c>
      <c r="L56" s="11"/>
    </row>
    <row r="57" spans="1:12">
      <c r="A57" s="74">
        <f>IF(G57="","",G57/A54)</f>
        <v>0.7</v>
      </c>
      <c r="B57" s="46">
        <v>2</v>
      </c>
      <c r="C57" s="47" t="s">
        <v>49</v>
      </c>
      <c r="D57" s="52"/>
      <c r="E57" s="71"/>
      <c r="F57" s="49">
        <v>0</v>
      </c>
      <c r="G57" s="49">
        <v>21</v>
      </c>
      <c r="H57" s="49">
        <v>19</v>
      </c>
      <c r="I57" s="73">
        <f>IF(OR(G57="",H57=""),"",G57/H57)</f>
        <v>1.1052631578947369</v>
      </c>
      <c r="J57" s="50">
        <v>7</v>
      </c>
      <c r="K57" s="83"/>
      <c r="L57" s="11"/>
    </row>
    <row r="58" spans="1:12" ht="14.25" customHeight="1">
      <c r="A58" s="74">
        <f>IF(G58="","",G58/A54)</f>
        <v>1</v>
      </c>
      <c r="B58" s="46">
        <v>3</v>
      </c>
      <c r="C58" s="47" t="s">
        <v>42</v>
      </c>
      <c r="D58" s="70"/>
      <c r="E58" s="70"/>
      <c r="F58" s="49">
        <v>2</v>
      </c>
      <c r="G58" s="49">
        <v>30</v>
      </c>
      <c r="H58" s="49">
        <v>17</v>
      </c>
      <c r="I58" s="73">
        <f>IF(OR(G58="",H58=""),"",G58/H58)</f>
        <v>1.7647058823529411</v>
      </c>
      <c r="J58" s="50">
        <v>6</v>
      </c>
      <c r="K58" s="83"/>
      <c r="L58" s="11"/>
    </row>
    <row r="59" spans="1:12" ht="14.25" customHeight="1">
      <c r="A59" s="74">
        <f>IF(G59="","",G59/A54)</f>
        <v>1</v>
      </c>
      <c r="B59" s="46">
        <v>4</v>
      </c>
      <c r="C59" s="47" t="s">
        <v>45</v>
      </c>
      <c r="D59" s="52"/>
      <c r="E59" s="52"/>
      <c r="F59" s="49">
        <v>2</v>
      </c>
      <c r="G59" s="49">
        <v>30</v>
      </c>
      <c r="H59" s="49">
        <v>28</v>
      </c>
      <c r="I59" s="73">
        <f>IF(OR(G59="",H59=""),"",G59/H59)</f>
        <v>1.0714285714285714</v>
      </c>
      <c r="J59" s="50">
        <v>6</v>
      </c>
      <c r="K59" s="84"/>
      <c r="L59" s="11"/>
    </row>
    <row r="60" spans="1:12" ht="14.25" customHeight="1">
      <c r="A60" s="38"/>
      <c r="B60" s="56"/>
      <c r="C60" s="38" t="str">
        <f>IF(I60="","",IF(I60&lt;C54,"O/gem",IF(I60&gt;D54,"PROM","Gem")))</f>
        <v>Gem</v>
      </c>
      <c r="D60" s="79">
        <f>IF(I60="","",I60/C54)</f>
        <v>1.1874197689345316</v>
      </c>
      <c r="E60" s="38" t="s">
        <v>18</v>
      </c>
      <c r="F60" s="49">
        <f>IF(F56="","",SUM(F56:F59))</f>
        <v>6</v>
      </c>
      <c r="G60" s="49">
        <f>IF(G56="","",SUM(G56:G59))</f>
        <v>111</v>
      </c>
      <c r="H60" s="49">
        <f>IF(H56="","",SUM(H56:H59))</f>
        <v>82</v>
      </c>
      <c r="I60" s="73">
        <f>IF(OR(G60="",H60=""),"",G60/H60)</f>
        <v>1.3536585365853659</v>
      </c>
      <c r="J60" s="50">
        <f>IF(J56="","",MAX(J56:J59))</f>
        <v>7</v>
      </c>
      <c r="K60" s="66" t="s">
        <v>27</v>
      </c>
      <c r="L60" s="11"/>
    </row>
    <row r="61" spans="1:12" ht="15" thickBot="1">
      <c r="A61" s="54"/>
      <c r="B61" s="55"/>
      <c r="C61" s="54"/>
      <c r="D61" s="54"/>
      <c r="E61" s="54"/>
      <c r="F61" s="54"/>
      <c r="G61" s="54"/>
      <c r="H61" s="54"/>
      <c r="I61" s="54"/>
      <c r="J61" s="54"/>
      <c r="K61" s="54"/>
      <c r="L61" s="11"/>
    </row>
    <row r="62" spans="1:12" ht="15">
      <c r="A62" s="38" t="s">
        <v>9</v>
      </c>
      <c r="B62" s="39" t="s">
        <v>49</v>
      </c>
      <c r="C62" s="39"/>
      <c r="D62" s="39"/>
      <c r="E62" s="40"/>
      <c r="F62" s="38" t="s">
        <v>10</v>
      </c>
      <c r="G62" s="39" t="s">
        <v>38</v>
      </c>
      <c r="H62" s="39"/>
      <c r="I62" s="40"/>
      <c r="J62" s="38" t="s">
        <v>11</v>
      </c>
      <c r="K62" s="41"/>
      <c r="L62" s="11"/>
    </row>
    <row r="63" spans="1:12">
      <c r="A63" s="72">
        <v>30</v>
      </c>
      <c r="B63" s="29"/>
      <c r="C63" s="76">
        <v>1.1399999999999999</v>
      </c>
      <c r="D63" s="77">
        <v>1.819</v>
      </c>
      <c r="E63" s="28"/>
      <c r="F63" s="28"/>
      <c r="G63" s="28"/>
      <c r="H63" s="28"/>
      <c r="I63" s="28"/>
      <c r="J63" s="28"/>
      <c r="K63" s="28"/>
      <c r="L63" s="11"/>
    </row>
    <row r="64" spans="1:12">
      <c r="A64" s="29"/>
      <c r="B64" s="29"/>
      <c r="C64" s="28"/>
      <c r="D64" s="28"/>
      <c r="E64" s="28"/>
      <c r="F64" s="42" t="s">
        <v>12</v>
      </c>
      <c r="G64" s="43" t="s">
        <v>13</v>
      </c>
      <c r="H64" s="44" t="s">
        <v>14</v>
      </c>
      <c r="I64" s="43" t="s">
        <v>15</v>
      </c>
      <c r="J64" s="43" t="s">
        <v>16</v>
      </c>
      <c r="K64" s="43" t="s">
        <v>17</v>
      </c>
      <c r="L64" s="11"/>
    </row>
    <row r="65" spans="1:12">
      <c r="A65" s="74">
        <f>IF(G65="","",G65/A63)</f>
        <v>0.4</v>
      </c>
      <c r="B65" s="46">
        <v>1</v>
      </c>
      <c r="C65" s="47" t="s">
        <v>42</v>
      </c>
      <c r="D65" s="48"/>
      <c r="E65" s="48"/>
      <c r="F65" s="49">
        <v>0</v>
      </c>
      <c r="G65" s="49">
        <v>12</v>
      </c>
      <c r="H65" s="49">
        <v>9</v>
      </c>
      <c r="I65" s="73">
        <f>IF(OR(G65="",H65=""),"",G65/H65)</f>
        <v>1.3333333333333333</v>
      </c>
      <c r="J65" s="50">
        <v>3</v>
      </c>
      <c r="K65" s="82">
        <v>2</v>
      </c>
      <c r="L65" s="11"/>
    </row>
    <row r="66" spans="1:12">
      <c r="A66" s="74">
        <f>IF(G66="","",G66/A63)</f>
        <v>1</v>
      </c>
      <c r="B66" s="46">
        <v>2</v>
      </c>
      <c r="C66" s="47" t="s">
        <v>48</v>
      </c>
      <c r="D66" s="52"/>
      <c r="E66" s="71"/>
      <c r="F66" s="49">
        <v>2</v>
      </c>
      <c r="G66" s="49">
        <v>30</v>
      </c>
      <c r="H66" s="49">
        <v>19</v>
      </c>
      <c r="I66" s="73">
        <f>IF(OR(G66="",H66=""),"",G66/H66)</f>
        <v>1.5789473684210527</v>
      </c>
      <c r="J66" s="50">
        <v>5</v>
      </c>
      <c r="K66" s="83"/>
      <c r="L66" s="11"/>
    </row>
    <row r="67" spans="1:12">
      <c r="A67" s="74">
        <f>IF(G67="","",G67/A63)</f>
        <v>1</v>
      </c>
      <c r="B67" s="46">
        <v>3</v>
      </c>
      <c r="C67" s="47" t="s">
        <v>46</v>
      </c>
      <c r="D67" s="70"/>
      <c r="E67" s="70"/>
      <c r="F67" s="49">
        <v>2</v>
      </c>
      <c r="G67" s="49">
        <v>30</v>
      </c>
      <c r="H67" s="49">
        <v>24</v>
      </c>
      <c r="I67" s="73">
        <f>IF(OR(G67="",H67=""),"",G67/H67)</f>
        <v>1.25</v>
      </c>
      <c r="J67" s="50">
        <v>8</v>
      </c>
      <c r="K67" s="83"/>
      <c r="L67" s="11"/>
    </row>
    <row r="68" spans="1:12">
      <c r="A68" s="74">
        <f>IF(G68="","",G68/A63)</f>
        <v>1</v>
      </c>
      <c r="B68" s="46">
        <v>4</v>
      </c>
      <c r="C68" s="47" t="s">
        <v>43</v>
      </c>
      <c r="D68" s="52"/>
      <c r="E68" s="52"/>
      <c r="F68" s="49">
        <v>2</v>
      </c>
      <c r="G68" s="49">
        <v>30</v>
      </c>
      <c r="H68" s="49">
        <v>21</v>
      </c>
      <c r="I68" s="73">
        <f>IF(OR(G68="",H68=""),"",G68/H68)</f>
        <v>1.4285714285714286</v>
      </c>
      <c r="J68" s="50">
        <v>6</v>
      </c>
      <c r="K68" s="84"/>
      <c r="L68" s="11"/>
    </row>
    <row r="69" spans="1:12">
      <c r="A69" s="38"/>
      <c r="B69" s="56"/>
      <c r="C69" s="38" t="str">
        <f>IF(I69="","",IF(I69&lt;C63,"O/gem",IF(I69&gt;D63,"PROM","Gem")))</f>
        <v>Gem</v>
      </c>
      <c r="D69" s="79">
        <f>IF(I69="","",I69/C63)</f>
        <v>1.2256669069935113</v>
      </c>
      <c r="E69" s="38" t="s">
        <v>18</v>
      </c>
      <c r="F69" s="49">
        <f>IF(F65="","",SUM(F65:F68))</f>
        <v>6</v>
      </c>
      <c r="G69" s="49">
        <f>IF(G65="","",SUM(G65:G68))</f>
        <v>102</v>
      </c>
      <c r="H69" s="49">
        <f>IF(H65="","",SUM(H65:H68))</f>
        <v>73</v>
      </c>
      <c r="I69" s="73">
        <f>IF(OR(G69="",H69=""),"",G69/H69)</f>
        <v>1.3972602739726028</v>
      </c>
      <c r="J69" s="50">
        <f>IF(J65="","",MAX(J65:J68))</f>
        <v>8</v>
      </c>
      <c r="K69" s="66" t="s">
        <v>27</v>
      </c>
      <c r="L69" s="11"/>
    </row>
    <row r="70" spans="1:12" ht="15" thickBot="1">
      <c r="A70" s="54"/>
      <c r="B70" s="55"/>
      <c r="C70" s="54"/>
      <c r="D70" s="54"/>
      <c r="E70" s="54"/>
      <c r="F70" s="54"/>
      <c r="G70" s="54"/>
      <c r="H70" s="54"/>
      <c r="I70" s="54"/>
      <c r="J70" s="54"/>
      <c r="K70" s="54"/>
      <c r="L70" s="11"/>
    </row>
    <row r="71" spans="1:1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1"/>
    </row>
    <row r="72" spans="1:1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1"/>
    </row>
    <row r="73" spans="1:1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1"/>
    </row>
    <row r="74" spans="1:1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1"/>
    </row>
    <row r="75" spans="1:1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1"/>
    </row>
    <row r="76" spans="1:1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1"/>
    </row>
    <row r="77" spans="1:1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1"/>
    </row>
    <row r="78" spans="1:1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1"/>
    </row>
    <row r="79" spans="1:1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1"/>
    </row>
    <row r="80" spans="1:1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1"/>
    </row>
    <row r="81" spans="1:1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1"/>
    </row>
    <row r="82" spans="1:1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1"/>
    </row>
    <row r="83" spans="1:1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1"/>
    </row>
    <row r="84" spans="1:1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1"/>
    </row>
    <row r="85" spans="1:1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1"/>
    </row>
    <row r="86" spans="1:1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1"/>
    </row>
    <row r="87" spans="1:1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1"/>
    </row>
    <row r="88" spans="1:1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1"/>
    </row>
    <row r="89" spans="1:1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1"/>
    </row>
    <row r="90" spans="1:1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1"/>
    </row>
    <row r="91" spans="1:1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1"/>
    </row>
    <row r="92" spans="1:1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1"/>
    </row>
    <row r="93" spans="1:1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1"/>
    </row>
    <row r="94" spans="1:1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1"/>
    </row>
    <row r="95" spans="1:1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1"/>
    </row>
    <row r="96" spans="1:1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1"/>
    </row>
    <row r="97" spans="1:1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1"/>
    </row>
    <row r="98" spans="1:1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1"/>
    </row>
    <row r="99" spans="1:1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1"/>
    </row>
    <row r="100" spans="1:1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1"/>
    </row>
    <row r="101" spans="1:1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1"/>
    </row>
    <row r="102" spans="1:1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1"/>
    </row>
    <row r="103" spans="1:1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1"/>
    </row>
    <row r="104" spans="1:1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1"/>
    </row>
    <row r="105" spans="1:1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1"/>
    </row>
    <row r="106" spans="1:1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1"/>
    </row>
    <row r="107" spans="1:1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1"/>
    </row>
    <row r="108" spans="1:1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1"/>
    </row>
    <row r="109" spans="1:1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1"/>
    </row>
    <row r="110" spans="1:1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1"/>
    </row>
    <row r="111" spans="1:1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1"/>
    </row>
    <row r="112" spans="1:1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1"/>
    </row>
    <row r="113" spans="1:1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1"/>
    </row>
    <row r="114" spans="1:1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1"/>
    </row>
    <row r="115" spans="1:1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1"/>
    </row>
    <row r="116" spans="1:1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1"/>
    </row>
    <row r="117" spans="1:1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1"/>
    </row>
    <row r="118" spans="1:1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1"/>
    </row>
    <row r="119" spans="1:1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1"/>
    </row>
    <row r="120" spans="1:1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1"/>
    </row>
    <row r="121" spans="1:1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1"/>
    </row>
    <row r="122" spans="1:1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1"/>
    </row>
    <row r="123" spans="1:12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1"/>
    </row>
    <row r="124" spans="1:12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1"/>
    </row>
    <row r="125" spans="1:12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1"/>
    </row>
    <row r="126" spans="1:12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1"/>
    </row>
    <row r="127" spans="1:1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1"/>
    </row>
    <row r="128" spans="1:12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1"/>
    </row>
    <row r="129" spans="1:1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1"/>
    </row>
    <row r="130" spans="1:1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1"/>
    </row>
    <row r="131" spans="1:1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1"/>
    </row>
    <row r="132" spans="1:1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1"/>
    </row>
    <row r="133" spans="1:1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1"/>
    </row>
    <row r="134" spans="1:1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1"/>
    </row>
    <row r="135" spans="1:1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1"/>
    </row>
    <row r="136" spans="1:1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1"/>
    </row>
    <row r="137" spans="1:1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1"/>
    </row>
    <row r="138" spans="1:1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1"/>
    </row>
    <row r="139" spans="1:12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1"/>
    </row>
    <row r="140" spans="1:1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1"/>
    </row>
    <row r="141" spans="1:1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1"/>
    </row>
    <row r="142" spans="1:1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1"/>
    </row>
    <row r="143" spans="1:1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1"/>
    </row>
    <row r="144" spans="1:12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1"/>
    </row>
    <row r="145" spans="1:12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1"/>
    </row>
    <row r="146" spans="1:12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1"/>
    </row>
    <row r="147" spans="1:12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1"/>
    </row>
    <row r="148" spans="1:1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1"/>
    </row>
    <row r="149" spans="1:12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1"/>
    </row>
    <row r="150" spans="1:12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1"/>
    </row>
    <row r="151" spans="1:12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1"/>
    </row>
    <row r="152" spans="1:1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1"/>
    </row>
    <row r="153" spans="1:12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1"/>
    </row>
    <row r="154" spans="1:12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1"/>
    </row>
    <row r="155" spans="1:12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1"/>
    </row>
    <row r="156" spans="1:1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1"/>
    </row>
    <row r="157" spans="1:12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1"/>
    </row>
    <row r="158" spans="1:12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1"/>
    </row>
    <row r="159" spans="1:12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1"/>
    </row>
    <row r="160" spans="1:12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1"/>
    </row>
    <row r="161" spans="1:12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1"/>
    </row>
    <row r="162" spans="1:1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1"/>
    </row>
    <row r="163" spans="1:1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1"/>
    </row>
    <row r="164" spans="1:12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1"/>
    </row>
    <row r="165" spans="1:12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1"/>
    </row>
    <row r="166" spans="1:12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1"/>
    </row>
    <row r="167" spans="1:12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1"/>
    </row>
    <row r="168" spans="1:12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1"/>
    </row>
    <row r="169" spans="1:12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1"/>
    </row>
    <row r="170" spans="1:1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1"/>
    </row>
    <row r="171" spans="1:12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1"/>
    </row>
    <row r="172" spans="1:1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1"/>
    </row>
    <row r="173" spans="1:1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1"/>
    </row>
    <row r="174" spans="1:1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1"/>
    </row>
    <row r="175" spans="1:1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1"/>
    </row>
    <row r="176" spans="1:1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1"/>
    </row>
    <row r="177" spans="1:1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1"/>
    </row>
    <row r="178" spans="1:1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1"/>
    </row>
    <row r="179" spans="1:1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1"/>
    </row>
    <row r="180" spans="1:1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1"/>
    </row>
    <row r="181" spans="1:1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1"/>
    </row>
    <row r="182" spans="1:1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1"/>
    </row>
    <row r="183" spans="1:1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1"/>
    </row>
    <row r="184" spans="1:1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1"/>
    </row>
    <row r="185" spans="1:1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1"/>
    </row>
    <row r="186" spans="1:1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1"/>
    </row>
    <row r="187" spans="1:1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1"/>
    </row>
    <row r="188" spans="1:1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1"/>
    </row>
    <row r="189" spans="1:1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1"/>
    </row>
    <row r="190" spans="1:1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1"/>
    </row>
    <row r="191" spans="1:1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1"/>
    </row>
    <row r="192" spans="1:1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1"/>
    </row>
    <row r="193" spans="1:12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1"/>
    </row>
    <row r="194" spans="1:12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1"/>
    </row>
    <row r="195" spans="1:12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1"/>
    </row>
    <row r="196" spans="1:12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1"/>
    </row>
    <row r="197" spans="1:12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1"/>
    </row>
    <row r="198" spans="1:12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1"/>
    </row>
    <row r="199" spans="1:1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1"/>
    </row>
    <row r="200" spans="1:12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1"/>
    </row>
    <row r="201" spans="1:12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1"/>
    </row>
    <row r="202" spans="1:12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1"/>
    </row>
    <row r="203" spans="1:12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1"/>
    </row>
    <row r="204" spans="1:12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1"/>
    </row>
    <row r="205" spans="1:12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1"/>
    </row>
    <row r="206" spans="1:1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1"/>
    </row>
    <row r="207" spans="1:12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1"/>
    </row>
    <row r="208" spans="1:12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1"/>
    </row>
    <row r="209" spans="1:12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1"/>
    </row>
    <row r="210" spans="1:12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1"/>
    </row>
    <row r="211" spans="1:12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1"/>
    </row>
    <row r="212" spans="1:1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1"/>
    </row>
    <row r="213" spans="1:1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1"/>
    </row>
    <row r="214" spans="1:12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1"/>
    </row>
    <row r="215" spans="1:12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1"/>
    </row>
    <row r="216" spans="1:12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1"/>
    </row>
    <row r="217" spans="1:12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1"/>
    </row>
    <row r="218" spans="1:12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1"/>
    </row>
    <row r="219" spans="1:12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1"/>
    </row>
    <row r="220" spans="1:1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1"/>
    </row>
    <row r="221" spans="1:12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1"/>
    </row>
    <row r="222" spans="1:1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1"/>
    </row>
    <row r="223" spans="1:12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1"/>
    </row>
    <row r="224" spans="1:12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1"/>
    </row>
    <row r="225" spans="1:12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1"/>
    </row>
    <row r="226" spans="1:12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1"/>
    </row>
    <row r="227" spans="1:12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1"/>
    </row>
    <row r="228" spans="1:12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1"/>
    </row>
    <row r="229" spans="1:12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1"/>
    </row>
    <row r="230" spans="1:12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1"/>
    </row>
    <row r="231" spans="1:12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1"/>
    </row>
    <row r="232" spans="1:1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1"/>
    </row>
    <row r="233" spans="1:12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1"/>
    </row>
    <row r="234" spans="1:12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1"/>
    </row>
    <row r="235" spans="1:12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1"/>
    </row>
    <row r="236" spans="1:12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1"/>
    </row>
    <row r="237" spans="1:12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1"/>
    </row>
    <row r="238" spans="1:12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1"/>
    </row>
    <row r="239" spans="1:12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1"/>
    </row>
    <row r="240" spans="1:12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1"/>
    </row>
    <row r="241" spans="1:12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1"/>
    </row>
    <row r="242" spans="1:1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1"/>
    </row>
    <row r="243" spans="1:12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1"/>
    </row>
  </sheetData>
  <mergeCells count="9">
    <mergeCell ref="K47:K50"/>
    <mergeCell ref="K56:K59"/>
    <mergeCell ref="K65:K68"/>
    <mergeCell ref="D2:I2"/>
    <mergeCell ref="C3:D3"/>
    <mergeCell ref="K11:K14"/>
    <mergeCell ref="K20:K23"/>
    <mergeCell ref="K29:K32"/>
    <mergeCell ref="K38:K41"/>
  </mergeCells>
  <pageMargins left="0.51181102362204722" right="0.11811023622047245" top="0.59055118110236227" bottom="0.15748031496062992" header="0" footer="0.19685039370078741"/>
  <pageSetup paperSize="9" scale="95" orientation="portrait" horizontalDpi="4294967293" r:id="rId1"/>
  <rowBreaks count="1" manualBreakCount="1">
    <brk id="52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7"/>
  <sheetViews>
    <sheetView tabSelected="1" topLeftCell="A37" workbookViewId="0">
      <selection activeCell="F60" sqref="F60"/>
    </sheetView>
  </sheetViews>
  <sheetFormatPr defaultRowHeight="14.25"/>
  <cols>
    <col min="1" max="1" width="6.69921875" style="8" customWidth="1"/>
    <col min="2" max="2" width="2.19921875" style="8" customWidth="1"/>
    <col min="3" max="4" width="7.796875" style="8" customWidth="1"/>
    <col min="5" max="5" width="9" style="8" customWidth="1"/>
    <col min="6" max="6" width="4.09765625" style="8" customWidth="1"/>
    <col min="7" max="7" width="5.69921875" style="8" customWidth="1"/>
    <col min="8" max="8" width="5.09765625" style="8" customWidth="1"/>
    <col min="9" max="9" width="7.59765625" style="8" customWidth="1"/>
    <col min="10" max="10" width="4.69921875" style="8" customWidth="1"/>
    <col min="11" max="11" width="8.5" style="8" customWidth="1"/>
  </cols>
  <sheetData>
    <row r="1" spans="1:12" ht="19.5">
      <c r="A1" s="14" t="s">
        <v>0</v>
      </c>
      <c r="B1" s="15"/>
      <c r="C1" s="16"/>
      <c r="D1" s="17" t="s">
        <v>20</v>
      </c>
      <c r="E1" s="18"/>
      <c r="F1" s="18"/>
      <c r="G1" s="18"/>
      <c r="H1" s="18"/>
      <c r="I1" s="16"/>
      <c r="J1" s="16"/>
      <c r="K1" s="78" t="s">
        <v>1</v>
      </c>
    </row>
    <row r="2" spans="1:12" ht="39" customHeight="1">
      <c r="A2" s="19" t="s">
        <v>19</v>
      </c>
      <c r="B2" s="20"/>
      <c r="C2" s="21"/>
      <c r="D2" s="85" t="s">
        <v>31</v>
      </c>
      <c r="E2" s="85"/>
      <c r="F2" s="85"/>
      <c r="G2" s="85"/>
      <c r="H2" s="85"/>
      <c r="I2" s="85"/>
      <c r="J2" s="21"/>
      <c r="K2" s="22"/>
      <c r="L2" s="13"/>
    </row>
    <row r="3" spans="1:12" ht="21" customHeight="1">
      <c r="A3" s="19" t="s">
        <v>2</v>
      </c>
      <c r="B3" s="20"/>
      <c r="C3" s="86">
        <v>43897</v>
      </c>
      <c r="D3" s="86"/>
      <c r="E3" s="21"/>
      <c r="F3" s="23" t="s">
        <v>3</v>
      </c>
      <c r="G3" s="21"/>
      <c r="H3" s="68" t="s">
        <v>4</v>
      </c>
      <c r="I3" s="21"/>
      <c r="J3" s="21"/>
      <c r="K3" s="22"/>
      <c r="L3" s="13"/>
    </row>
    <row r="4" spans="1:12" ht="4.5" customHeight="1">
      <c r="A4" s="24"/>
      <c r="B4" s="25"/>
      <c r="C4" s="26"/>
      <c r="D4" s="26"/>
      <c r="E4" s="26"/>
      <c r="F4" s="26"/>
      <c r="G4" s="26"/>
      <c r="H4" s="26"/>
      <c r="I4" s="26"/>
      <c r="J4" s="26"/>
      <c r="K4" s="27"/>
      <c r="L4" s="13"/>
    </row>
    <row r="5" spans="1:12" ht="12.75" customHeight="1">
      <c r="A5" s="28"/>
      <c r="B5" s="29"/>
      <c r="C5" s="28"/>
      <c r="D5" s="28"/>
      <c r="E5" s="28"/>
      <c r="F5" s="28"/>
      <c r="G5" s="28"/>
      <c r="H5" s="28"/>
      <c r="I5" s="28"/>
      <c r="J5" s="28"/>
      <c r="K5" s="30"/>
      <c r="L5" s="13"/>
    </row>
    <row r="6" spans="1:12" ht="12.75" customHeight="1">
      <c r="A6" s="31"/>
      <c r="B6" s="32" t="s">
        <v>5</v>
      </c>
      <c r="C6" s="33"/>
      <c r="D6" s="75" t="s">
        <v>41</v>
      </c>
      <c r="E6" s="34"/>
      <c r="F6" s="35"/>
      <c r="G6" s="33"/>
      <c r="H6" s="34"/>
      <c r="I6" s="67"/>
      <c r="J6" s="36"/>
      <c r="K6" s="69"/>
      <c r="L6" s="13"/>
    </row>
    <row r="7" spans="1:12" ht="7.5" customHeight="1">
      <c r="A7" s="28"/>
      <c r="B7" s="37"/>
      <c r="C7" s="28"/>
      <c r="D7" s="28"/>
      <c r="E7" s="28"/>
      <c r="F7" s="28"/>
      <c r="G7" s="28"/>
      <c r="H7" s="28"/>
      <c r="I7" s="28"/>
      <c r="J7" s="28"/>
      <c r="K7" s="30"/>
    </row>
    <row r="8" spans="1:12" ht="13.5" customHeight="1">
      <c r="A8" s="38" t="s">
        <v>9</v>
      </c>
      <c r="B8" s="39" t="s">
        <v>32</v>
      </c>
      <c r="C8" s="39"/>
      <c r="D8" s="39"/>
      <c r="E8" s="40"/>
      <c r="F8" s="38" t="s">
        <v>10</v>
      </c>
      <c r="G8" s="39" t="s">
        <v>33</v>
      </c>
      <c r="H8" s="39"/>
      <c r="I8" s="40"/>
      <c r="J8" s="38" t="s">
        <v>11</v>
      </c>
      <c r="K8" s="41">
        <v>8810</v>
      </c>
    </row>
    <row r="9" spans="1:12" ht="13.5" customHeight="1">
      <c r="A9" s="72">
        <v>27</v>
      </c>
      <c r="B9" s="29"/>
      <c r="C9" s="76">
        <v>0.495</v>
      </c>
      <c r="D9" s="77">
        <v>0.60899999999999999</v>
      </c>
      <c r="E9" s="28"/>
      <c r="F9" s="28"/>
      <c r="G9" s="28"/>
      <c r="H9" s="28"/>
      <c r="I9" s="28"/>
      <c r="J9" s="28"/>
      <c r="K9" s="28"/>
    </row>
    <row r="10" spans="1:12" ht="13.5" customHeight="1">
      <c r="A10" s="29">
        <v>14</v>
      </c>
      <c r="B10" s="29"/>
      <c r="C10" s="28"/>
      <c r="D10" s="28"/>
      <c r="E10" s="28"/>
      <c r="F10" s="42" t="s">
        <v>12</v>
      </c>
      <c r="G10" s="43" t="s">
        <v>13</v>
      </c>
      <c r="H10" s="44" t="s">
        <v>14</v>
      </c>
      <c r="I10" s="43" t="s">
        <v>15</v>
      </c>
      <c r="J10" s="43" t="s">
        <v>16</v>
      </c>
      <c r="K10" s="45" t="s">
        <v>17</v>
      </c>
    </row>
    <row r="11" spans="1:12" ht="13.5" customHeight="1">
      <c r="A11" s="74">
        <f>IF(G11="","",G11/A10)</f>
        <v>0.8571428571428571</v>
      </c>
      <c r="B11" s="46">
        <v>1</v>
      </c>
      <c r="C11" s="47" t="s">
        <v>36</v>
      </c>
      <c r="D11" s="48"/>
      <c r="E11" s="48"/>
      <c r="F11" s="49">
        <v>0</v>
      </c>
      <c r="G11" s="49">
        <v>12</v>
      </c>
      <c r="H11" s="49">
        <v>23</v>
      </c>
      <c r="I11" s="73">
        <f>IF(OR(G11="",H11=""),"",G11/H11)</f>
        <v>0.52173913043478259</v>
      </c>
      <c r="J11" s="50">
        <v>5</v>
      </c>
      <c r="K11" s="82">
        <v>3</v>
      </c>
    </row>
    <row r="12" spans="1:12" ht="13.5" customHeight="1">
      <c r="A12" s="74">
        <f>IF(G12="","",G12/A10)</f>
        <v>0.21428571428571427</v>
      </c>
      <c r="B12" s="46">
        <v>2</v>
      </c>
      <c r="C12" s="47" t="s">
        <v>39</v>
      </c>
      <c r="D12" s="52"/>
      <c r="E12" s="71"/>
      <c r="F12" s="49">
        <v>0</v>
      </c>
      <c r="G12" s="49">
        <v>3</v>
      </c>
      <c r="H12" s="49">
        <v>16</v>
      </c>
      <c r="I12" s="73">
        <f>IF(OR(G12="",H12=""),"",G12/H12)</f>
        <v>0.1875</v>
      </c>
      <c r="J12" s="50">
        <v>1</v>
      </c>
      <c r="K12" s="83"/>
    </row>
    <row r="13" spans="1:12" ht="13.5" customHeight="1">
      <c r="A13" s="74">
        <f>IF(G13="","",G13/A10)</f>
        <v>1</v>
      </c>
      <c r="B13" s="46">
        <v>3</v>
      </c>
      <c r="C13" s="51" t="s">
        <v>34</v>
      </c>
      <c r="D13" s="70"/>
      <c r="E13" s="70"/>
      <c r="F13" s="49">
        <v>2</v>
      </c>
      <c r="G13" s="49">
        <v>14</v>
      </c>
      <c r="H13" s="49">
        <v>30</v>
      </c>
      <c r="I13" s="73">
        <f>IF(OR(G13="",H13=""),"",G13/H13)</f>
        <v>0.46666666666666667</v>
      </c>
      <c r="J13" s="50">
        <v>2</v>
      </c>
      <c r="K13" s="83"/>
    </row>
    <row r="14" spans="1:12" ht="13.5" customHeight="1">
      <c r="A14" s="74">
        <f>IF(G14="","",G14/A10)</f>
        <v>1</v>
      </c>
      <c r="B14" s="46">
        <v>4</v>
      </c>
      <c r="C14" s="47" t="s">
        <v>37</v>
      </c>
      <c r="D14" s="52"/>
      <c r="E14" s="52"/>
      <c r="F14" s="49">
        <v>2</v>
      </c>
      <c r="G14" s="49">
        <v>14</v>
      </c>
      <c r="H14" s="49">
        <v>29</v>
      </c>
      <c r="I14" s="73">
        <f>IF(OR(G14="",H14=""),"",G14/H14)</f>
        <v>0.48275862068965519</v>
      </c>
      <c r="J14" s="50">
        <v>4</v>
      </c>
      <c r="K14" s="84"/>
    </row>
    <row r="15" spans="1:12" ht="13.5" customHeight="1">
      <c r="A15" s="38"/>
      <c r="B15" s="53"/>
      <c r="C15" s="38" t="str">
        <f>IF(I15="","",IF(I15&lt;C9,"O/gem",IF(I15&gt;D9,"PROM","Gem")))</f>
        <v>O/gem</v>
      </c>
      <c r="D15" s="79">
        <f>IF(I15="","",I15/C9)</f>
        <v>0.88641517212945786</v>
      </c>
      <c r="E15" s="38" t="s">
        <v>18</v>
      </c>
      <c r="F15" s="49">
        <f>IF(F11="","",SUM(F11:F14))</f>
        <v>4</v>
      </c>
      <c r="G15" s="49">
        <f>IF(G11="","",SUM(G11:G14))</f>
        <v>43</v>
      </c>
      <c r="H15" s="49">
        <f>IF(H11="","",SUM(H11:H14))</f>
        <v>98</v>
      </c>
      <c r="I15" s="73">
        <f>IF(OR(G15="",H15=""),"",G15/H15)</f>
        <v>0.43877551020408162</v>
      </c>
      <c r="J15" s="50">
        <f>IF(J11="","",MAX(J11:J14))</f>
        <v>5</v>
      </c>
      <c r="K15" s="66" t="s">
        <v>27</v>
      </c>
    </row>
    <row r="16" spans="1:12" ht="13.5" customHeight="1" thickBot="1">
      <c r="A16" s="54"/>
      <c r="B16" s="55"/>
      <c r="C16" s="54"/>
      <c r="D16" s="54"/>
      <c r="E16" s="54"/>
      <c r="F16" s="54"/>
      <c r="G16" s="54"/>
      <c r="H16" s="54"/>
      <c r="I16" s="54"/>
      <c r="J16" s="54"/>
      <c r="K16" s="54"/>
    </row>
    <row r="17" spans="1:11" ht="13.5" customHeight="1">
      <c r="A17" s="38" t="s">
        <v>9</v>
      </c>
      <c r="B17" s="39" t="s">
        <v>34</v>
      </c>
      <c r="C17" s="39"/>
      <c r="D17" s="39"/>
      <c r="E17" s="40"/>
      <c r="F17" s="38" t="s">
        <v>10</v>
      </c>
      <c r="G17" s="39" t="s">
        <v>35</v>
      </c>
      <c r="H17" s="39"/>
      <c r="I17" s="40"/>
      <c r="J17" s="38" t="s">
        <v>11</v>
      </c>
      <c r="K17" s="41">
        <v>8977</v>
      </c>
    </row>
    <row r="18" spans="1:11" ht="13.5" customHeight="1">
      <c r="A18" s="72">
        <v>34</v>
      </c>
      <c r="B18" s="29"/>
      <c r="C18" s="76">
        <v>0.61</v>
      </c>
      <c r="D18" s="77">
        <v>0.76400000000000001</v>
      </c>
      <c r="E18" s="28"/>
      <c r="F18" s="28"/>
      <c r="G18" s="28"/>
      <c r="H18" s="28"/>
      <c r="I18" s="28"/>
      <c r="J18" s="28"/>
      <c r="K18" s="28"/>
    </row>
    <row r="19" spans="1:11" ht="13.5" customHeight="1">
      <c r="A19" s="29">
        <v>17</v>
      </c>
      <c r="B19" s="29"/>
      <c r="C19" s="28"/>
      <c r="D19" s="28"/>
      <c r="E19" s="28"/>
      <c r="F19" s="42" t="s">
        <v>12</v>
      </c>
      <c r="G19" s="43" t="s">
        <v>13</v>
      </c>
      <c r="H19" s="44" t="s">
        <v>14</v>
      </c>
      <c r="I19" s="43" t="s">
        <v>15</v>
      </c>
      <c r="J19" s="43" t="s">
        <v>16</v>
      </c>
      <c r="K19" s="43" t="s">
        <v>17</v>
      </c>
    </row>
    <row r="20" spans="1:11" ht="13.5" customHeight="1">
      <c r="A20" s="74">
        <f>IF(G20="","",G20/A19)</f>
        <v>0.70588235294117652</v>
      </c>
      <c r="B20" s="46">
        <v>1</v>
      </c>
      <c r="C20" s="47" t="s">
        <v>37</v>
      </c>
      <c r="D20" s="48"/>
      <c r="E20" s="48"/>
      <c r="F20" s="49">
        <v>0</v>
      </c>
      <c r="G20" s="49">
        <v>12</v>
      </c>
      <c r="H20" s="49">
        <v>24</v>
      </c>
      <c r="I20" s="73">
        <f>IF(OR(G20="",H20=""),"",G20/H20)</f>
        <v>0.5</v>
      </c>
      <c r="J20" s="50">
        <v>3</v>
      </c>
      <c r="K20" s="82"/>
    </row>
    <row r="21" spans="1:11" ht="13.5" customHeight="1">
      <c r="A21" s="74">
        <f>IF(G21="","",G21/A19)</f>
        <v>1</v>
      </c>
      <c r="B21" s="46">
        <v>2</v>
      </c>
      <c r="C21" s="47" t="s">
        <v>36</v>
      </c>
      <c r="D21" s="52"/>
      <c r="E21" s="52"/>
      <c r="F21" s="49">
        <v>2</v>
      </c>
      <c r="G21" s="49">
        <v>17</v>
      </c>
      <c r="H21" s="49">
        <v>12</v>
      </c>
      <c r="I21" s="73">
        <f>IF(OR(G21="",H21=""),"",G21/H21)</f>
        <v>1.4166666666666667</v>
      </c>
      <c r="J21" s="50">
        <v>8</v>
      </c>
      <c r="K21" s="83"/>
    </row>
    <row r="22" spans="1:11" ht="13.5" customHeight="1">
      <c r="A22" s="74">
        <f>IF(G22="","",G22/A19)</f>
        <v>0.52941176470588236</v>
      </c>
      <c r="B22" s="46">
        <v>3</v>
      </c>
      <c r="C22" s="51" t="s">
        <v>32</v>
      </c>
      <c r="D22" s="52"/>
      <c r="E22" s="52"/>
      <c r="F22" s="49">
        <v>0</v>
      </c>
      <c r="G22" s="49">
        <v>9</v>
      </c>
      <c r="H22" s="49">
        <v>30</v>
      </c>
      <c r="I22" s="73">
        <f>IF(OR(G22="",H22=""),"",G22/H22)</f>
        <v>0.3</v>
      </c>
      <c r="J22" s="50">
        <v>1</v>
      </c>
      <c r="K22" s="83"/>
    </row>
    <row r="23" spans="1:11" ht="13.5" customHeight="1">
      <c r="A23" s="74">
        <f>IF(G23="","",G23/A19)</f>
        <v>0.52941176470588236</v>
      </c>
      <c r="B23" s="46">
        <v>4</v>
      </c>
      <c r="C23" s="47" t="s">
        <v>53</v>
      </c>
      <c r="D23" s="52"/>
      <c r="E23" s="52"/>
      <c r="F23" s="49">
        <v>0</v>
      </c>
      <c r="G23" s="49">
        <v>9</v>
      </c>
      <c r="H23" s="49">
        <v>30</v>
      </c>
      <c r="I23" s="73">
        <f>IF(OR(G23="",H23=""),"",G23/H23)</f>
        <v>0.3</v>
      </c>
      <c r="J23" s="50">
        <v>3</v>
      </c>
      <c r="K23" s="84"/>
    </row>
    <row r="24" spans="1:11" ht="13.5" customHeight="1">
      <c r="A24" s="38"/>
      <c r="B24" s="56"/>
      <c r="C24" s="38" t="str">
        <f>IF(I24="","",IF(I24&lt;C18,"O/gem",IF(I24&gt;D18,"PROM","Gem")))</f>
        <v>O/gem</v>
      </c>
      <c r="D24" s="79">
        <f>IF(I24="","",I24/C18)</f>
        <v>0.80259562841530052</v>
      </c>
      <c r="E24" s="38" t="s">
        <v>18</v>
      </c>
      <c r="F24" s="49">
        <f>IF(F20="","",SUM(F20:F23))</f>
        <v>2</v>
      </c>
      <c r="G24" s="49">
        <f>IF(G20="","",SUM(G20:G23))</f>
        <v>47</v>
      </c>
      <c r="H24" s="49">
        <f>IF(H20="","",SUM(H20:H23))</f>
        <v>96</v>
      </c>
      <c r="I24" s="73">
        <f>IF(OR(G24="",H24=""),"",G24/H24)</f>
        <v>0.48958333333333331</v>
      </c>
      <c r="J24" s="50">
        <f>IF(J20="","",MAX(J20:J23))</f>
        <v>8</v>
      </c>
      <c r="K24" s="66" t="s">
        <v>27</v>
      </c>
    </row>
    <row r="25" spans="1:11" ht="13.5" customHeight="1" thickBot="1">
      <c r="A25" s="54"/>
      <c r="B25" s="55"/>
      <c r="C25" s="54"/>
      <c r="D25" s="54"/>
      <c r="E25" s="54"/>
      <c r="F25" s="54"/>
      <c r="G25" s="54"/>
      <c r="H25" s="54"/>
      <c r="I25" s="54"/>
      <c r="J25" s="54"/>
      <c r="K25" s="54"/>
    </row>
    <row r="26" spans="1:11" ht="13.5" customHeight="1">
      <c r="A26" s="38" t="s">
        <v>9</v>
      </c>
      <c r="B26" s="39" t="s">
        <v>36</v>
      </c>
      <c r="C26" s="39"/>
      <c r="D26" s="39"/>
      <c r="E26" s="40"/>
      <c r="F26" s="38" t="s">
        <v>10</v>
      </c>
      <c r="G26" s="39" t="s">
        <v>33</v>
      </c>
      <c r="H26" s="39"/>
      <c r="I26" s="40"/>
      <c r="J26" s="38" t="s">
        <v>11</v>
      </c>
      <c r="K26" s="41">
        <v>8987</v>
      </c>
    </row>
    <row r="27" spans="1:11" ht="13.5" customHeight="1">
      <c r="A27" s="72">
        <v>22</v>
      </c>
      <c r="B27" s="29"/>
      <c r="C27" s="76">
        <v>0.40500000000000003</v>
      </c>
      <c r="D27" s="77">
        <v>0.49399999999999999</v>
      </c>
      <c r="E27" s="28"/>
      <c r="F27" s="28"/>
      <c r="G27" s="28"/>
      <c r="H27" s="28"/>
      <c r="I27" s="28"/>
      <c r="J27" s="28"/>
      <c r="K27" s="28"/>
    </row>
    <row r="28" spans="1:11" ht="13.5" customHeight="1">
      <c r="A28" s="29">
        <v>11</v>
      </c>
      <c r="B28" s="29"/>
      <c r="C28" s="28"/>
      <c r="D28" s="28"/>
      <c r="E28" s="28"/>
      <c r="F28" s="42" t="s">
        <v>12</v>
      </c>
      <c r="G28" s="43" t="s">
        <v>13</v>
      </c>
      <c r="H28" s="44" t="s">
        <v>14</v>
      </c>
      <c r="I28" s="43" t="s">
        <v>15</v>
      </c>
      <c r="J28" s="43" t="s">
        <v>16</v>
      </c>
      <c r="K28" s="43" t="s">
        <v>17</v>
      </c>
    </row>
    <row r="29" spans="1:11" ht="13.5" customHeight="1">
      <c r="A29" s="74">
        <f>IF(G29="","",G29/A28)</f>
        <v>1</v>
      </c>
      <c r="B29" s="46">
        <v>1</v>
      </c>
      <c r="C29" s="47" t="s">
        <v>32</v>
      </c>
      <c r="D29" s="48"/>
      <c r="E29" s="48"/>
      <c r="F29" s="49">
        <v>2</v>
      </c>
      <c r="G29" s="49">
        <v>11</v>
      </c>
      <c r="H29" s="49">
        <v>23</v>
      </c>
      <c r="I29" s="73">
        <f>IF(OR(G29="",H29=""),"",G29/H29)</f>
        <v>0.47826086956521741</v>
      </c>
      <c r="J29" s="50">
        <v>3</v>
      </c>
      <c r="K29" s="82">
        <v>1</v>
      </c>
    </row>
    <row r="30" spans="1:11" ht="13.5" customHeight="1">
      <c r="A30" s="74">
        <f>IF(G30="","",G30/A28)</f>
        <v>0.81818181818181823</v>
      </c>
      <c r="B30" s="46">
        <v>2</v>
      </c>
      <c r="C30" s="47" t="s">
        <v>34</v>
      </c>
      <c r="D30" s="52"/>
      <c r="E30" s="71"/>
      <c r="F30" s="49">
        <v>0</v>
      </c>
      <c r="G30" s="49">
        <v>9</v>
      </c>
      <c r="H30" s="49">
        <v>12</v>
      </c>
      <c r="I30" s="73">
        <f>IF(OR(G30="",H30=""),"",G30/H30)</f>
        <v>0.75</v>
      </c>
      <c r="J30" s="50">
        <v>3</v>
      </c>
      <c r="K30" s="83"/>
    </row>
    <row r="31" spans="1:11" ht="13.5" customHeight="1">
      <c r="A31" s="74">
        <f>IF(G31="","",G31/A28)</f>
        <v>0.45454545454545453</v>
      </c>
      <c r="B31" s="46">
        <v>3</v>
      </c>
      <c r="C31" s="51" t="s">
        <v>37</v>
      </c>
      <c r="D31" s="70"/>
      <c r="E31" s="70"/>
      <c r="F31" s="49">
        <v>0</v>
      </c>
      <c r="G31" s="49">
        <v>5</v>
      </c>
      <c r="H31" s="49">
        <v>19</v>
      </c>
      <c r="I31" s="73">
        <f>IF(OR(G31="",H31=""),"",G31/H31)</f>
        <v>0.26315789473684209</v>
      </c>
      <c r="J31" s="50">
        <v>2</v>
      </c>
      <c r="K31" s="83"/>
    </row>
    <row r="32" spans="1:11" ht="13.5" customHeight="1">
      <c r="A32" s="74">
        <f>IF(G32="","",G32/A28)</f>
        <v>1</v>
      </c>
      <c r="B32" s="46">
        <v>4</v>
      </c>
      <c r="C32" s="47" t="s">
        <v>39</v>
      </c>
      <c r="D32" s="52"/>
      <c r="E32" s="52"/>
      <c r="F32" s="49">
        <v>2</v>
      </c>
      <c r="G32" s="49">
        <v>11</v>
      </c>
      <c r="H32" s="49">
        <v>28</v>
      </c>
      <c r="I32" s="73">
        <f>IF(OR(G32="",H32=""),"",G32/H32)</f>
        <v>0.39285714285714285</v>
      </c>
      <c r="J32" s="50">
        <v>2</v>
      </c>
      <c r="K32" s="84"/>
    </row>
    <row r="33" spans="1:11" ht="13.5" customHeight="1">
      <c r="A33" s="38"/>
      <c r="B33" s="56"/>
      <c r="C33" s="38" t="str">
        <f>IF(I33="","",IF(I33&lt;C27,"O/gem",IF(I33&gt;D27,"PROM","Gem")))</f>
        <v>Gem</v>
      </c>
      <c r="D33" s="79">
        <f>IF(I33="","",I33/C27)</f>
        <v>1.084010840108401</v>
      </c>
      <c r="E33" s="38" t="s">
        <v>18</v>
      </c>
      <c r="F33" s="49">
        <f>IF(F29="","",SUM(F29:F32))</f>
        <v>4</v>
      </c>
      <c r="G33" s="49">
        <f>IF(G29="","",SUM(G29:G32))</f>
        <v>36</v>
      </c>
      <c r="H33" s="49">
        <f>IF(H29="","",SUM(H29:H32))</f>
        <v>82</v>
      </c>
      <c r="I33" s="73">
        <f>IF(OR(G33="",H33=""),"",G33/H33)</f>
        <v>0.43902439024390244</v>
      </c>
      <c r="J33" s="50">
        <f>IF(J29="","",MAX(J29:J32))</f>
        <v>3</v>
      </c>
      <c r="K33" s="66" t="s">
        <v>27</v>
      </c>
    </row>
    <row r="34" spans="1:11" ht="13.5" customHeight="1" thickBot="1">
      <c r="A34" s="54"/>
      <c r="B34" s="55"/>
      <c r="C34" s="54"/>
      <c r="D34" s="54"/>
      <c r="E34" s="54"/>
      <c r="F34" s="54"/>
      <c r="G34" s="54"/>
      <c r="H34" s="54"/>
      <c r="I34" s="54"/>
      <c r="J34" s="54"/>
      <c r="K34" s="54"/>
    </row>
    <row r="35" spans="1:11" ht="13.5" customHeight="1">
      <c r="A35" s="38" t="s">
        <v>9</v>
      </c>
      <c r="B35" s="39" t="s">
        <v>37</v>
      </c>
      <c r="C35" s="39"/>
      <c r="D35" s="39"/>
      <c r="E35" s="40"/>
      <c r="F35" s="38" t="s">
        <v>10</v>
      </c>
      <c r="G35" s="39" t="s">
        <v>38</v>
      </c>
      <c r="H35" s="39"/>
      <c r="I35" s="40"/>
      <c r="J35" s="38" t="s">
        <v>11</v>
      </c>
      <c r="K35" s="41">
        <v>9441</v>
      </c>
    </row>
    <row r="36" spans="1:11" ht="13.5" customHeight="1">
      <c r="A36" s="72">
        <v>34</v>
      </c>
      <c r="B36" s="29"/>
      <c r="C36" s="76">
        <v>0.61</v>
      </c>
      <c r="D36" s="77">
        <v>0.76400000000000001</v>
      </c>
      <c r="E36" s="28"/>
      <c r="F36" s="28"/>
      <c r="G36" s="28"/>
      <c r="H36" s="28"/>
      <c r="I36" s="28"/>
      <c r="J36" s="28"/>
      <c r="K36" s="28"/>
    </row>
    <row r="37" spans="1:11" ht="13.5" customHeight="1">
      <c r="A37" s="29">
        <v>17</v>
      </c>
      <c r="B37" s="29"/>
      <c r="C37" s="28"/>
      <c r="D37" s="28"/>
      <c r="E37" s="28"/>
      <c r="F37" s="42" t="s">
        <v>12</v>
      </c>
      <c r="G37" s="43" t="s">
        <v>13</v>
      </c>
      <c r="H37" s="44" t="s">
        <v>14</v>
      </c>
      <c r="I37" s="43" t="s">
        <v>15</v>
      </c>
      <c r="J37" s="43" t="s">
        <v>16</v>
      </c>
      <c r="K37" s="43" t="s">
        <v>17</v>
      </c>
    </row>
    <row r="38" spans="1:11" ht="13.5" customHeight="1">
      <c r="A38" s="74">
        <f>IF(G38="","",G38/A37)</f>
        <v>1</v>
      </c>
      <c r="B38" s="46">
        <v>1</v>
      </c>
      <c r="C38" s="47" t="s">
        <v>34</v>
      </c>
      <c r="D38" s="48"/>
      <c r="E38" s="48"/>
      <c r="F38" s="49">
        <v>2</v>
      </c>
      <c r="G38" s="49">
        <v>17</v>
      </c>
      <c r="H38" s="49">
        <v>24</v>
      </c>
      <c r="I38" s="73">
        <f>IF(OR(G38="",H38=""),"",G38/H38)</f>
        <v>0.70833333333333337</v>
      </c>
      <c r="J38" s="50">
        <v>4</v>
      </c>
      <c r="K38" s="82">
        <v>2</v>
      </c>
    </row>
    <row r="39" spans="1:11" ht="13.5" customHeight="1">
      <c r="A39" s="74">
        <f>IF(G39="","",G39/A37)</f>
        <v>0.70588235294117652</v>
      </c>
      <c r="B39" s="46">
        <v>2</v>
      </c>
      <c r="C39" s="47" t="s">
        <v>39</v>
      </c>
      <c r="D39" s="52"/>
      <c r="E39" s="71"/>
      <c r="F39" s="49">
        <v>2</v>
      </c>
      <c r="G39" s="49">
        <v>12</v>
      </c>
      <c r="H39" s="49">
        <v>30</v>
      </c>
      <c r="I39" s="73">
        <f>IF(OR(G39="",H39=""),"",G39/H39)</f>
        <v>0.4</v>
      </c>
      <c r="J39" s="50">
        <v>2</v>
      </c>
      <c r="K39" s="83"/>
    </row>
    <row r="40" spans="1:11" ht="13.5" customHeight="1">
      <c r="A40" s="74">
        <f>IF(G40="","",G40/A37)</f>
        <v>1</v>
      </c>
      <c r="B40" s="46">
        <v>3</v>
      </c>
      <c r="C40" s="51" t="s">
        <v>36</v>
      </c>
      <c r="D40" s="70"/>
      <c r="E40" s="70"/>
      <c r="F40" s="49">
        <v>2</v>
      </c>
      <c r="G40" s="49">
        <v>17</v>
      </c>
      <c r="H40" s="49">
        <v>19</v>
      </c>
      <c r="I40" s="73">
        <f>IF(OR(G40="",H40=""),"",G40/H40)</f>
        <v>0.89473684210526316</v>
      </c>
      <c r="J40" s="50">
        <v>6</v>
      </c>
      <c r="K40" s="83"/>
    </row>
    <row r="41" spans="1:11" ht="13.5" customHeight="1">
      <c r="A41" s="74">
        <f>IF(G41="","",G41/A37)</f>
        <v>0.58823529411764708</v>
      </c>
      <c r="B41" s="46">
        <v>4</v>
      </c>
      <c r="C41" s="47" t="s">
        <v>32</v>
      </c>
      <c r="D41" s="52"/>
      <c r="E41" s="52"/>
      <c r="F41" s="49">
        <v>0</v>
      </c>
      <c r="G41" s="49">
        <v>10</v>
      </c>
      <c r="H41" s="49">
        <v>29</v>
      </c>
      <c r="I41" s="73">
        <f>IF(OR(G41="",H41=""),"",G41/H41)</f>
        <v>0.34482758620689657</v>
      </c>
      <c r="J41" s="50">
        <v>3</v>
      </c>
      <c r="K41" s="84"/>
    </row>
    <row r="42" spans="1:11" ht="13.5" customHeight="1">
      <c r="A42" s="38"/>
      <c r="B42" s="56"/>
      <c r="C42" s="38" t="str">
        <f>IF(I42="","",IF(I42&lt;C36,"O/gem",IF(I42&gt;D36,"PROM","Gem")))</f>
        <v>O/gem</v>
      </c>
      <c r="D42" s="79">
        <f>IF(I42="","",I42/C36)</f>
        <v>0.90003214400514309</v>
      </c>
      <c r="E42" s="38" t="s">
        <v>18</v>
      </c>
      <c r="F42" s="49">
        <f>IF(F38="","",SUM(F38:F41))</f>
        <v>6</v>
      </c>
      <c r="G42" s="49">
        <f>IF(G38="","",SUM(G38:G41))</f>
        <v>56</v>
      </c>
      <c r="H42" s="49">
        <f>IF(H38="","",SUM(H38:H41))</f>
        <v>102</v>
      </c>
      <c r="I42" s="73">
        <f>IF(OR(G42="",H42=""),"",G42/H42)</f>
        <v>0.5490196078431373</v>
      </c>
      <c r="J42" s="50">
        <f>IF(J38="","",MAX(J38:J41))</f>
        <v>6</v>
      </c>
      <c r="K42" s="66" t="s">
        <v>27</v>
      </c>
    </row>
    <row r="43" spans="1:11" ht="13.5" customHeight="1" thickBot="1">
      <c r="A43" s="54"/>
      <c r="B43" s="55"/>
      <c r="C43" s="54"/>
      <c r="D43" s="54"/>
      <c r="E43" s="54"/>
      <c r="F43" s="54"/>
      <c r="G43" s="54"/>
      <c r="H43" s="54"/>
      <c r="I43" s="54"/>
      <c r="J43" s="54"/>
      <c r="K43" s="54"/>
    </row>
    <row r="44" spans="1:11" ht="13.5" customHeight="1">
      <c r="A44" s="38" t="s">
        <v>9</v>
      </c>
      <c r="B44" s="39" t="s">
        <v>39</v>
      </c>
      <c r="C44" s="39"/>
      <c r="D44" s="39"/>
      <c r="E44" s="40"/>
      <c r="F44" s="38" t="s">
        <v>10</v>
      </c>
      <c r="G44" s="39" t="s">
        <v>40</v>
      </c>
      <c r="H44" s="39"/>
      <c r="I44" s="40"/>
      <c r="J44" s="38" t="s">
        <v>11</v>
      </c>
      <c r="K44" s="41">
        <v>8071</v>
      </c>
    </row>
    <row r="45" spans="1:11" ht="13.5" customHeight="1">
      <c r="A45" s="72">
        <v>22</v>
      </c>
      <c r="B45" s="29"/>
      <c r="C45" s="76">
        <v>0.40500000000000003</v>
      </c>
      <c r="D45" s="77">
        <v>0.49399999999999999</v>
      </c>
      <c r="E45" s="28"/>
      <c r="F45" s="28"/>
      <c r="G45" s="28"/>
      <c r="H45" s="28"/>
      <c r="I45" s="28"/>
      <c r="J45" s="28"/>
      <c r="K45" s="28"/>
    </row>
    <row r="46" spans="1:11" ht="13.5" customHeight="1">
      <c r="A46" s="29">
        <v>11</v>
      </c>
      <c r="B46" s="29"/>
      <c r="C46" s="28"/>
      <c r="D46" s="28"/>
      <c r="E46" s="28"/>
      <c r="F46" s="42" t="s">
        <v>12</v>
      </c>
      <c r="G46" s="43" t="s">
        <v>13</v>
      </c>
      <c r="H46" s="44" t="s">
        <v>14</v>
      </c>
      <c r="I46" s="43" t="s">
        <v>15</v>
      </c>
      <c r="J46" s="43" t="s">
        <v>16</v>
      </c>
      <c r="K46" s="43" t="s">
        <v>17</v>
      </c>
    </row>
    <row r="47" spans="1:11" ht="13.5" customHeight="1">
      <c r="A47" s="74">
        <f>IF(G47="","",G47/A46)</f>
        <v>1</v>
      </c>
      <c r="B47" s="46">
        <v>1</v>
      </c>
      <c r="C47" s="47" t="s">
        <v>32</v>
      </c>
      <c r="D47" s="48"/>
      <c r="E47" s="48"/>
      <c r="F47" s="49">
        <v>2</v>
      </c>
      <c r="G47" s="49">
        <v>11</v>
      </c>
      <c r="H47" s="49">
        <v>16</v>
      </c>
      <c r="I47" s="73">
        <f>IF(OR(G47="",H47=""),"",G47/H47)</f>
        <v>0.6875</v>
      </c>
      <c r="J47" s="50">
        <v>2</v>
      </c>
      <c r="K47" s="82">
        <v>4</v>
      </c>
    </row>
    <row r="48" spans="1:11" ht="13.5" customHeight="1">
      <c r="A48" s="74">
        <f>IF(G48="","",G48/A46)</f>
        <v>0.54545454545454541</v>
      </c>
      <c r="B48" s="46">
        <v>2</v>
      </c>
      <c r="C48" s="47" t="s">
        <v>37</v>
      </c>
      <c r="D48" s="52"/>
      <c r="E48" s="71"/>
      <c r="F48" s="49">
        <v>0</v>
      </c>
      <c r="G48" s="49">
        <v>6</v>
      </c>
      <c r="H48" s="49">
        <v>30</v>
      </c>
      <c r="I48" s="73">
        <f>IF(OR(G48="",H48=""),"",G48/H48)</f>
        <v>0.2</v>
      </c>
      <c r="J48" s="50">
        <v>1</v>
      </c>
      <c r="K48" s="83"/>
    </row>
    <row r="49" spans="1:12" ht="13.5" customHeight="1">
      <c r="A49" s="74">
        <f>IF(G49="","",G49/A46)</f>
        <v>0.81818181818181823</v>
      </c>
      <c r="B49" s="46">
        <v>3</v>
      </c>
      <c r="C49" s="51" t="s">
        <v>34</v>
      </c>
      <c r="D49" s="70"/>
      <c r="E49" s="70"/>
      <c r="F49" s="49">
        <v>2</v>
      </c>
      <c r="G49" s="49">
        <v>9</v>
      </c>
      <c r="H49" s="49">
        <v>30</v>
      </c>
      <c r="I49" s="73">
        <f>IF(OR(G49="",H49=""),"",G49/H49)</f>
        <v>0.3</v>
      </c>
      <c r="J49" s="50">
        <v>2</v>
      </c>
      <c r="K49" s="83"/>
    </row>
    <row r="50" spans="1:12" ht="13.5" customHeight="1">
      <c r="A50" s="74">
        <f>IF(G50="","",G50/A46)</f>
        <v>0.81818181818181823</v>
      </c>
      <c r="B50" s="46">
        <v>4</v>
      </c>
      <c r="C50" s="47" t="s">
        <v>36</v>
      </c>
      <c r="D50" s="52"/>
      <c r="E50" s="52"/>
      <c r="F50" s="49">
        <v>0</v>
      </c>
      <c r="G50" s="49">
        <v>9</v>
      </c>
      <c r="H50" s="49">
        <v>28</v>
      </c>
      <c r="I50" s="73">
        <f>IF(OR(G50="",H50=""),"",G50/H50)</f>
        <v>0.32142857142857145</v>
      </c>
      <c r="J50" s="50">
        <v>3</v>
      </c>
      <c r="K50" s="84"/>
    </row>
    <row r="51" spans="1:12" ht="13.5" customHeight="1">
      <c r="A51" s="38"/>
      <c r="B51" s="56"/>
      <c r="C51" s="38" t="str">
        <f>IF(I51="","",IF(I51&lt;C45,"O/gem",IF(I51&gt;D45,"PROM","Gem")))</f>
        <v>O/gem</v>
      </c>
      <c r="D51" s="79">
        <f>IF(I51="","",I51/C45)</f>
        <v>0.83095916429249761</v>
      </c>
      <c r="E51" s="38" t="s">
        <v>18</v>
      </c>
      <c r="F51" s="49">
        <f>IF(F47="","",SUM(F47:F50))</f>
        <v>4</v>
      </c>
      <c r="G51" s="49">
        <f>IF(G47="","",SUM(G47:G50))</f>
        <v>35</v>
      </c>
      <c r="H51" s="49">
        <f>IF(H47="","",SUM(H47:H50))</f>
        <v>104</v>
      </c>
      <c r="I51" s="73">
        <f>IF(OR(G51="",H51=""),"",G51/H51)</f>
        <v>0.33653846153846156</v>
      </c>
      <c r="J51" s="50">
        <f>IF(J47="","",MAX(J47:J50))</f>
        <v>3</v>
      </c>
      <c r="K51" s="66" t="s">
        <v>27</v>
      </c>
    </row>
    <row r="52" spans="1:12" ht="13.5" customHeight="1" thickBot="1">
      <c r="A52" s="54"/>
      <c r="B52" s="55"/>
      <c r="C52" s="54"/>
      <c r="D52" s="54"/>
      <c r="E52" s="54"/>
      <c r="F52" s="54"/>
      <c r="G52" s="54"/>
      <c r="H52" s="54"/>
      <c r="I52" s="54"/>
      <c r="J52" s="54"/>
      <c r="K52" s="54"/>
    </row>
    <row r="53" spans="1:12" ht="13.5" customHeight="1">
      <c r="A53" s="57"/>
      <c r="B53" s="1"/>
      <c r="C53" s="57"/>
      <c r="D53" s="57"/>
      <c r="E53" s="57"/>
      <c r="F53" s="59"/>
      <c r="G53" s="59"/>
      <c r="H53" s="59"/>
      <c r="I53" s="7"/>
      <c r="J53" s="59"/>
      <c r="K53" s="2"/>
      <c r="L53" s="11"/>
    </row>
    <row r="54" spans="1:12" ht="13.5" customHeight="1">
      <c r="A54" s="57"/>
      <c r="B54" s="1"/>
      <c r="C54" s="57"/>
      <c r="D54" s="57"/>
      <c r="E54" s="57"/>
      <c r="F54" s="57"/>
      <c r="G54" s="57"/>
      <c r="H54" s="57"/>
      <c r="I54" s="57"/>
      <c r="J54" s="57"/>
      <c r="K54" s="2"/>
      <c r="L54" s="11"/>
    </row>
    <row r="55" spans="1:12" ht="15">
      <c r="A55" s="57"/>
      <c r="B55" s="58"/>
      <c r="C55" s="58"/>
      <c r="D55" s="58"/>
      <c r="E55" s="57"/>
      <c r="F55" s="57"/>
      <c r="G55" s="58"/>
      <c r="H55" s="58"/>
      <c r="I55" s="57"/>
      <c r="J55" s="57"/>
      <c r="K55" s="3"/>
      <c r="L55" s="11"/>
    </row>
    <row r="56" spans="1:12">
      <c r="A56" s="57"/>
      <c r="B56" s="1"/>
      <c r="C56" s="57"/>
      <c r="D56" s="57"/>
      <c r="E56" s="57"/>
      <c r="F56" s="57"/>
      <c r="G56" s="57"/>
      <c r="H56" s="57"/>
      <c r="I56" s="57"/>
      <c r="J56" s="57"/>
      <c r="K56" s="2"/>
      <c r="L56" s="11"/>
    </row>
    <row r="57" spans="1:12">
      <c r="A57" s="57"/>
      <c r="B57" s="1"/>
      <c r="C57" s="57"/>
      <c r="D57" s="57"/>
      <c r="E57" s="57"/>
      <c r="F57" s="61"/>
      <c r="G57" s="62"/>
      <c r="H57" s="63"/>
      <c r="I57" s="62"/>
      <c r="J57" s="62"/>
      <c r="K57" s="62"/>
      <c r="L57" s="11"/>
    </row>
    <row r="58" spans="1:12" ht="14.25" customHeight="1">
      <c r="A58" s="57"/>
      <c r="B58" s="59"/>
      <c r="C58" s="4"/>
      <c r="D58" s="57"/>
      <c r="E58" s="57"/>
      <c r="F58" s="5"/>
      <c r="G58" s="5"/>
      <c r="H58" s="5"/>
      <c r="I58" s="6"/>
      <c r="J58" s="5"/>
      <c r="K58" s="9"/>
      <c r="L58" s="11"/>
    </row>
    <row r="59" spans="1:12" ht="14.25" customHeight="1">
      <c r="A59" s="57"/>
      <c r="B59" s="59"/>
      <c r="C59" s="4"/>
      <c r="D59" s="64"/>
      <c r="E59" s="64"/>
      <c r="F59" s="5"/>
      <c r="G59" s="5"/>
      <c r="H59" s="5"/>
      <c r="I59" s="6"/>
      <c r="J59" s="5"/>
      <c r="K59" s="9"/>
      <c r="L59" s="11"/>
    </row>
    <row r="60" spans="1:12" ht="14.25" customHeight="1">
      <c r="A60" s="57"/>
      <c r="B60" s="59"/>
      <c r="C60" s="4"/>
      <c r="D60" s="64"/>
      <c r="E60" s="64"/>
      <c r="F60" s="5"/>
      <c r="G60" s="5"/>
      <c r="H60" s="5"/>
      <c r="I60" s="6"/>
      <c r="J60" s="5"/>
      <c r="K60" s="9"/>
      <c r="L60" s="11"/>
    </row>
    <row r="61" spans="1:12">
      <c r="A61" s="57"/>
      <c r="B61" s="59"/>
      <c r="C61" s="4"/>
      <c r="D61" s="64"/>
      <c r="E61" s="64"/>
      <c r="F61" s="5"/>
      <c r="G61" s="5"/>
      <c r="H61" s="5"/>
      <c r="I61" s="6"/>
      <c r="J61" s="5"/>
      <c r="K61" s="59"/>
      <c r="L61" s="11"/>
    </row>
    <row r="62" spans="1:12">
      <c r="A62" s="57"/>
      <c r="B62" s="59"/>
      <c r="C62" s="4"/>
      <c r="D62" s="64"/>
      <c r="E62" s="64"/>
      <c r="F62" s="5"/>
      <c r="G62" s="5"/>
      <c r="H62" s="5"/>
      <c r="I62" s="6"/>
      <c r="J62" s="5"/>
      <c r="K62" s="59"/>
      <c r="L62" s="11"/>
    </row>
    <row r="63" spans="1:12">
      <c r="A63" s="57"/>
      <c r="B63" s="1"/>
      <c r="C63" s="57"/>
      <c r="D63" s="57"/>
      <c r="E63" s="57"/>
      <c r="F63" s="59"/>
      <c r="G63" s="59"/>
      <c r="H63" s="59"/>
      <c r="I63" s="7"/>
      <c r="J63" s="59"/>
      <c r="K63" s="2"/>
      <c r="L63" s="11"/>
    </row>
    <row r="64" spans="1:12">
      <c r="A64" s="57"/>
      <c r="B64" s="1"/>
      <c r="C64" s="57"/>
      <c r="D64" s="57"/>
      <c r="E64" s="57"/>
      <c r="F64" s="57"/>
      <c r="G64" s="57"/>
      <c r="H64" s="57"/>
      <c r="I64" s="57"/>
      <c r="J64" s="57"/>
      <c r="K64" s="2"/>
      <c r="L64" s="11"/>
    </row>
    <row r="65" spans="1:1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1"/>
    </row>
    <row r="66" spans="1:1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1"/>
    </row>
    <row r="67" spans="1:1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1"/>
    </row>
    <row r="68" spans="1:1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1"/>
    </row>
    <row r="69" spans="1:1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1"/>
    </row>
    <row r="70" spans="1:1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1"/>
    </row>
    <row r="71" spans="1:1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1"/>
    </row>
    <row r="72" spans="1:1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1"/>
    </row>
    <row r="73" spans="1:1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1"/>
    </row>
    <row r="74" spans="1:1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1"/>
    </row>
    <row r="75" spans="1:1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1"/>
    </row>
    <row r="76" spans="1:1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1"/>
    </row>
    <row r="77" spans="1:1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1"/>
    </row>
    <row r="78" spans="1:1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1"/>
    </row>
    <row r="79" spans="1:1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1"/>
    </row>
    <row r="80" spans="1:1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1"/>
    </row>
    <row r="81" spans="1:1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1"/>
    </row>
    <row r="82" spans="1:1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1"/>
    </row>
    <row r="83" spans="1:1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1"/>
    </row>
    <row r="84" spans="1:1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1"/>
    </row>
    <row r="85" spans="1:1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1"/>
    </row>
    <row r="86" spans="1:1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1"/>
    </row>
    <row r="87" spans="1:1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1"/>
    </row>
    <row r="88" spans="1:1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1"/>
    </row>
    <row r="89" spans="1:1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1"/>
    </row>
    <row r="90" spans="1:1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1"/>
    </row>
    <row r="91" spans="1:1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1"/>
    </row>
    <row r="92" spans="1:1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1"/>
    </row>
    <row r="93" spans="1:1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1"/>
    </row>
    <row r="94" spans="1:1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1"/>
    </row>
    <row r="95" spans="1:1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1"/>
    </row>
    <row r="96" spans="1:1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1"/>
    </row>
    <row r="97" spans="1:1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1"/>
    </row>
    <row r="98" spans="1:1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1"/>
    </row>
    <row r="99" spans="1:1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1"/>
    </row>
    <row r="100" spans="1:1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1"/>
    </row>
    <row r="101" spans="1:1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1"/>
    </row>
    <row r="102" spans="1:1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1"/>
    </row>
    <row r="103" spans="1:1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1"/>
    </row>
    <row r="104" spans="1:1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1"/>
    </row>
    <row r="105" spans="1:1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1"/>
    </row>
    <row r="106" spans="1:1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1"/>
    </row>
    <row r="107" spans="1:1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1"/>
    </row>
    <row r="108" spans="1:1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1"/>
    </row>
    <row r="109" spans="1:1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1"/>
    </row>
    <row r="110" spans="1:1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1"/>
    </row>
    <row r="111" spans="1:1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1"/>
    </row>
    <row r="112" spans="1:1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1"/>
    </row>
    <row r="113" spans="1:1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1"/>
    </row>
    <row r="114" spans="1:1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1"/>
    </row>
    <row r="115" spans="1:1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1"/>
    </row>
    <row r="116" spans="1:1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1"/>
    </row>
    <row r="117" spans="1:1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1"/>
    </row>
    <row r="118" spans="1:1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1"/>
    </row>
    <row r="119" spans="1:1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1"/>
    </row>
    <row r="120" spans="1:1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1"/>
    </row>
    <row r="121" spans="1:1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1"/>
    </row>
    <row r="122" spans="1:1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1"/>
    </row>
    <row r="123" spans="1:12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1"/>
    </row>
    <row r="124" spans="1:12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1"/>
    </row>
    <row r="125" spans="1:12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1"/>
    </row>
    <row r="126" spans="1:12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1"/>
    </row>
    <row r="127" spans="1:1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1"/>
    </row>
    <row r="128" spans="1:12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1"/>
    </row>
    <row r="129" spans="1:1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1"/>
    </row>
    <row r="130" spans="1:1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1"/>
    </row>
    <row r="131" spans="1:1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1"/>
    </row>
    <row r="132" spans="1:1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1"/>
    </row>
    <row r="133" spans="1:1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1"/>
    </row>
    <row r="134" spans="1:1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1"/>
    </row>
    <row r="135" spans="1:1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1"/>
    </row>
    <row r="136" spans="1:1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1"/>
    </row>
    <row r="137" spans="1:1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1"/>
    </row>
    <row r="138" spans="1:1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1"/>
    </row>
    <row r="139" spans="1:12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1"/>
    </row>
    <row r="140" spans="1:1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1"/>
    </row>
    <row r="141" spans="1:1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1"/>
    </row>
    <row r="142" spans="1:1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1"/>
    </row>
    <row r="143" spans="1:1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1"/>
    </row>
    <row r="144" spans="1:12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1"/>
    </row>
    <row r="145" spans="1:12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1"/>
    </row>
    <row r="146" spans="1:12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1"/>
    </row>
    <row r="147" spans="1:12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1"/>
    </row>
    <row r="148" spans="1:1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1"/>
    </row>
    <row r="149" spans="1:12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1"/>
    </row>
    <row r="150" spans="1:12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1"/>
    </row>
    <row r="151" spans="1:12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1"/>
    </row>
    <row r="152" spans="1:1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1"/>
    </row>
    <row r="153" spans="1:12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1"/>
    </row>
    <row r="154" spans="1:12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1"/>
    </row>
    <row r="155" spans="1:12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1"/>
    </row>
    <row r="156" spans="1:1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1"/>
    </row>
    <row r="157" spans="1:12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1"/>
    </row>
    <row r="158" spans="1:12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1"/>
    </row>
    <row r="159" spans="1:12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1"/>
    </row>
    <row r="160" spans="1:12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1"/>
    </row>
    <row r="161" spans="1:12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1"/>
    </row>
    <row r="162" spans="1:1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1"/>
    </row>
    <row r="163" spans="1:1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1"/>
    </row>
    <row r="164" spans="1:12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1"/>
    </row>
    <row r="165" spans="1:12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1"/>
    </row>
    <row r="166" spans="1:12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1"/>
    </row>
    <row r="167" spans="1:12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1"/>
    </row>
    <row r="168" spans="1:12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1"/>
    </row>
    <row r="169" spans="1:12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1"/>
    </row>
    <row r="170" spans="1:1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1"/>
    </row>
    <row r="171" spans="1:12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1"/>
    </row>
    <row r="172" spans="1:1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1"/>
    </row>
    <row r="173" spans="1:1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1"/>
    </row>
    <row r="174" spans="1:1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1"/>
    </row>
    <row r="175" spans="1:1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1"/>
    </row>
    <row r="176" spans="1:1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1"/>
    </row>
    <row r="177" spans="1:1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1"/>
    </row>
    <row r="178" spans="1:1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1"/>
    </row>
    <row r="179" spans="1:1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1"/>
    </row>
    <row r="180" spans="1:1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1"/>
    </row>
    <row r="181" spans="1:1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1"/>
    </row>
    <row r="182" spans="1:1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1"/>
    </row>
    <row r="183" spans="1:1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1"/>
    </row>
    <row r="184" spans="1:1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1"/>
    </row>
    <row r="185" spans="1:1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1"/>
    </row>
    <row r="186" spans="1:1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1"/>
    </row>
    <row r="187" spans="1:1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1"/>
    </row>
    <row r="188" spans="1:1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1"/>
    </row>
    <row r="189" spans="1:1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1"/>
    </row>
    <row r="190" spans="1:1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1"/>
    </row>
    <row r="191" spans="1:1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1"/>
    </row>
    <row r="192" spans="1:1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1"/>
    </row>
    <row r="193" spans="1:12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1"/>
    </row>
    <row r="194" spans="1:12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1"/>
    </row>
    <row r="195" spans="1:12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1"/>
    </row>
    <row r="196" spans="1:12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1"/>
    </row>
    <row r="197" spans="1:12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1"/>
    </row>
    <row r="198" spans="1:12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1"/>
    </row>
    <row r="199" spans="1:1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1"/>
    </row>
    <row r="200" spans="1:12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1"/>
    </row>
    <row r="201" spans="1:12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1"/>
    </row>
    <row r="202" spans="1:12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1"/>
    </row>
    <row r="203" spans="1:12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1"/>
    </row>
    <row r="204" spans="1:12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1"/>
    </row>
    <row r="205" spans="1:12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1"/>
    </row>
    <row r="206" spans="1:1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1"/>
    </row>
    <row r="207" spans="1:12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1"/>
    </row>
    <row r="208" spans="1:12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1"/>
    </row>
    <row r="209" spans="1:12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1"/>
    </row>
    <row r="210" spans="1:12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1"/>
    </row>
    <row r="211" spans="1:12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1"/>
    </row>
    <row r="212" spans="1:1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1"/>
    </row>
    <row r="213" spans="1:1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1"/>
    </row>
    <row r="214" spans="1:12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1"/>
    </row>
    <row r="215" spans="1:12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1"/>
    </row>
    <row r="216" spans="1:12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1"/>
    </row>
    <row r="217" spans="1:12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1"/>
    </row>
    <row r="218" spans="1:12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1"/>
    </row>
    <row r="219" spans="1:12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1"/>
    </row>
    <row r="220" spans="1:1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1"/>
    </row>
    <row r="221" spans="1:12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1"/>
    </row>
    <row r="222" spans="1:1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1"/>
    </row>
    <row r="223" spans="1:12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1"/>
    </row>
    <row r="224" spans="1:12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1"/>
    </row>
    <row r="225" spans="1:12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1"/>
    </row>
    <row r="226" spans="1:12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1"/>
    </row>
    <row r="227" spans="1:12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1"/>
    </row>
    <row r="228" spans="1:12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1"/>
    </row>
    <row r="229" spans="1:12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1"/>
    </row>
    <row r="230" spans="1:12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1"/>
    </row>
    <row r="231" spans="1:12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1"/>
    </row>
    <row r="232" spans="1:1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1"/>
    </row>
    <row r="233" spans="1:12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1"/>
    </row>
    <row r="234" spans="1:12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1"/>
    </row>
    <row r="235" spans="1:12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1"/>
    </row>
    <row r="236" spans="1:12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1"/>
    </row>
    <row r="237" spans="1:12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1"/>
    </row>
    <row r="238" spans="1:12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1"/>
    </row>
    <row r="239" spans="1:12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1"/>
    </row>
    <row r="240" spans="1:12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1"/>
    </row>
    <row r="241" spans="1:12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1"/>
    </row>
    <row r="242" spans="1:1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1"/>
    </row>
    <row r="243" spans="1:12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1"/>
    </row>
    <row r="244" spans="1:12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1"/>
    </row>
    <row r="245" spans="1:12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1"/>
    </row>
    <row r="246" spans="1:12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1"/>
    </row>
    <row r="247" spans="1:12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1"/>
    </row>
    <row r="248" spans="1:12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1"/>
    </row>
    <row r="249" spans="1:12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1"/>
    </row>
    <row r="250" spans="1:12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1"/>
    </row>
    <row r="251" spans="1:12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1"/>
    </row>
    <row r="252" spans="1:1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1"/>
    </row>
    <row r="253" spans="1:12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1"/>
    </row>
    <row r="254" spans="1:12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1"/>
    </row>
    <row r="255" spans="1:12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1"/>
    </row>
    <row r="256" spans="1:1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1"/>
    </row>
    <row r="257" spans="1:12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1"/>
    </row>
    <row r="258" spans="1:12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1"/>
    </row>
    <row r="259" spans="1:12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1"/>
    </row>
    <row r="260" spans="1:12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1"/>
    </row>
    <row r="261" spans="1:12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1"/>
    </row>
    <row r="262" spans="1:1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1"/>
    </row>
    <row r="263" spans="1:12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1"/>
    </row>
    <row r="264" spans="1:12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1"/>
    </row>
    <row r="265" spans="1:12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1"/>
    </row>
    <row r="266" spans="1:12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1"/>
    </row>
    <row r="267" spans="1:12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1"/>
    </row>
    <row r="268" spans="1:12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1"/>
    </row>
    <row r="269" spans="1:1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1"/>
    </row>
    <row r="270" spans="1:12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1"/>
    </row>
    <row r="271" spans="1:12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1"/>
    </row>
    <row r="272" spans="1:1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1"/>
    </row>
    <row r="273" spans="1:1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1"/>
    </row>
    <row r="274" spans="1:1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1"/>
    </row>
    <row r="275" spans="1:1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1"/>
    </row>
    <row r="276" spans="1:1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1"/>
    </row>
    <row r="277" spans="1:12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1"/>
    </row>
    <row r="278" spans="1:1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1"/>
    </row>
    <row r="279" spans="1:1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1"/>
    </row>
    <row r="280" spans="1:12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1"/>
    </row>
    <row r="281" spans="1:12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1"/>
    </row>
    <row r="282" spans="1:1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1"/>
    </row>
    <row r="283" spans="1:12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1"/>
    </row>
    <row r="284" spans="1:12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1"/>
    </row>
    <row r="285" spans="1:12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1"/>
    </row>
    <row r="286" spans="1:12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1"/>
    </row>
    <row r="287" spans="1:12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1"/>
    </row>
    <row r="288" spans="1:12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1"/>
    </row>
    <row r="289" spans="1:12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1"/>
    </row>
    <row r="290" spans="1:12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1"/>
    </row>
    <row r="291" spans="1:12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1"/>
    </row>
    <row r="292" spans="1:1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1"/>
    </row>
    <row r="293" spans="1:12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1"/>
    </row>
    <row r="294" spans="1:1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1"/>
    </row>
    <row r="295" spans="1:12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1"/>
    </row>
    <row r="296" spans="1:1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1"/>
    </row>
    <row r="297" spans="1:12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1"/>
    </row>
    <row r="298" spans="1:1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1"/>
    </row>
    <row r="299" spans="1:12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1"/>
    </row>
    <row r="300" spans="1:12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1"/>
    </row>
    <row r="301" spans="1:12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1"/>
    </row>
    <row r="302" spans="1:1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1"/>
    </row>
    <row r="303" spans="1:12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1"/>
    </row>
    <row r="304" spans="1:12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1"/>
    </row>
    <row r="305" spans="1:12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1"/>
    </row>
    <row r="306" spans="1:12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1"/>
    </row>
    <row r="307" spans="1:1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1"/>
    </row>
    <row r="308" spans="1:12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1"/>
    </row>
    <row r="309" spans="1:12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1"/>
    </row>
    <row r="310" spans="1:12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1"/>
    </row>
    <row r="311" spans="1:12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1"/>
    </row>
    <row r="312" spans="1:1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1"/>
    </row>
    <row r="313" spans="1:12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1"/>
    </row>
    <row r="314" spans="1:12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1"/>
    </row>
    <row r="315" spans="1:12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1"/>
    </row>
    <row r="316" spans="1:12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1"/>
    </row>
    <row r="317" spans="1:12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1"/>
    </row>
    <row r="318" spans="1:12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1"/>
    </row>
    <row r="319" spans="1:1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1"/>
    </row>
    <row r="320" spans="1:1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1"/>
    </row>
    <row r="321" spans="1:12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1"/>
    </row>
    <row r="322" spans="1:1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1"/>
    </row>
    <row r="323" spans="1:12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1"/>
    </row>
    <row r="324" spans="1:1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1"/>
    </row>
    <row r="325" spans="1:1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1"/>
    </row>
    <row r="326" spans="1:1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1"/>
    </row>
    <row r="327" spans="1:12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1"/>
    </row>
    <row r="328" spans="1:1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1"/>
    </row>
    <row r="329" spans="1:1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1"/>
    </row>
    <row r="330" spans="1:12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1"/>
    </row>
    <row r="331" spans="1:12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1"/>
    </row>
    <row r="332" spans="1:1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1"/>
    </row>
    <row r="333" spans="1:1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1"/>
    </row>
    <row r="334" spans="1:12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1"/>
    </row>
    <row r="335" spans="1:12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1"/>
    </row>
    <row r="336" spans="1:12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1"/>
    </row>
    <row r="337" spans="1:12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1"/>
    </row>
    <row r="338" spans="1:1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1"/>
    </row>
    <row r="339" spans="1:1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1"/>
    </row>
    <row r="340" spans="1:1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1"/>
    </row>
    <row r="341" spans="1:1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1"/>
    </row>
    <row r="342" spans="1:1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1"/>
    </row>
    <row r="343" spans="1:1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1"/>
    </row>
    <row r="344" spans="1:1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1"/>
    </row>
    <row r="345" spans="1:1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1"/>
    </row>
    <row r="346" spans="1:1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1"/>
    </row>
    <row r="347" spans="1:1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1"/>
    </row>
    <row r="348" spans="1:12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1"/>
    </row>
    <row r="349" spans="1:12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1"/>
    </row>
    <row r="350" spans="1:12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1"/>
    </row>
    <row r="351" spans="1:12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1"/>
    </row>
    <row r="352" spans="1:1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1"/>
    </row>
    <row r="353" spans="1:12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1"/>
    </row>
    <row r="354" spans="1:12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1"/>
    </row>
    <row r="355" spans="1:12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1"/>
    </row>
    <row r="356" spans="1:12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1"/>
    </row>
    <row r="357" spans="1:12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1"/>
    </row>
    <row r="358" spans="1:12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1"/>
    </row>
    <row r="359" spans="1:12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1"/>
    </row>
    <row r="360" spans="1:12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1"/>
    </row>
    <row r="361" spans="1:12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1"/>
    </row>
    <row r="362" spans="1:1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1"/>
    </row>
    <row r="363" spans="1:12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1"/>
    </row>
    <row r="364" spans="1:12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1"/>
    </row>
    <row r="365" spans="1:12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1"/>
    </row>
    <row r="366" spans="1:12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1"/>
    </row>
    <row r="367" spans="1:12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1"/>
    </row>
    <row r="368" spans="1:12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1"/>
    </row>
    <row r="369" spans="1:12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1"/>
    </row>
    <row r="370" spans="1:1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1"/>
    </row>
    <row r="371" spans="1:12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1"/>
    </row>
    <row r="372" spans="1:1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1"/>
    </row>
    <row r="373" spans="1:12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1"/>
    </row>
    <row r="374" spans="1:12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1"/>
    </row>
    <row r="375" spans="1:12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1"/>
    </row>
    <row r="376" spans="1:12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1"/>
    </row>
    <row r="377" spans="1:12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1"/>
    </row>
    <row r="378" spans="1:12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1"/>
    </row>
    <row r="379" spans="1:12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1"/>
    </row>
    <row r="380" spans="1:12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1"/>
    </row>
    <row r="381" spans="1:12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1"/>
    </row>
    <row r="382" spans="1:1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1"/>
    </row>
    <row r="383" spans="1:12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1"/>
    </row>
    <row r="384" spans="1:12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1"/>
    </row>
    <row r="385" spans="1:12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1"/>
    </row>
    <row r="386" spans="1:12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1"/>
    </row>
    <row r="387" spans="1:12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1"/>
    </row>
    <row r="388" spans="1:12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1"/>
    </row>
    <row r="389" spans="1:12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1"/>
    </row>
    <row r="390" spans="1:12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1"/>
    </row>
    <row r="391" spans="1:12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1"/>
    </row>
    <row r="392" spans="1:1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1"/>
    </row>
    <row r="393" spans="1:12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1"/>
    </row>
    <row r="394" spans="1:12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1"/>
    </row>
    <row r="395" spans="1:12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1"/>
    </row>
    <row r="396" spans="1:12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1"/>
    </row>
    <row r="397" spans="1:1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1"/>
    </row>
    <row r="398" spans="1:1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1"/>
    </row>
    <row r="399" spans="1:12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1"/>
    </row>
    <row r="400" spans="1:1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1"/>
    </row>
    <row r="401" spans="1:1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1"/>
    </row>
    <row r="402" spans="1:1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1"/>
    </row>
    <row r="403" spans="1:1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1"/>
    </row>
    <row r="404" spans="1:12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1"/>
    </row>
    <row r="405" spans="1:12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1"/>
    </row>
    <row r="406" spans="1:1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1"/>
    </row>
    <row r="407" spans="1:12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1"/>
    </row>
    <row r="408" spans="1:12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1"/>
    </row>
    <row r="409" spans="1:1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1"/>
    </row>
    <row r="410" spans="1:12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1"/>
    </row>
    <row r="411" spans="1:12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1"/>
    </row>
    <row r="412" spans="1:1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1"/>
    </row>
    <row r="413" spans="1:12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1"/>
    </row>
    <row r="414" spans="1:1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1"/>
    </row>
    <row r="415" spans="1:12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1"/>
    </row>
    <row r="416" spans="1:12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1"/>
    </row>
    <row r="417" spans="1:12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1"/>
    </row>
    <row r="418" spans="1:12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1"/>
    </row>
    <row r="419" spans="1:12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1"/>
    </row>
    <row r="420" spans="1:12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1"/>
    </row>
    <row r="421" spans="1:12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1"/>
    </row>
    <row r="422" spans="1:1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1"/>
    </row>
    <row r="423" spans="1:12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1"/>
    </row>
    <row r="424" spans="1:12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1"/>
    </row>
    <row r="425" spans="1:12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1"/>
    </row>
    <row r="426" spans="1:12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1"/>
    </row>
    <row r="427" spans="1:12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1"/>
    </row>
    <row r="428" spans="1:12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1"/>
    </row>
    <row r="429" spans="1:12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1"/>
    </row>
    <row r="430" spans="1:12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1"/>
    </row>
    <row r="431" spans="1:12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1"/>
    </row>
    <row r="432" spans="1:1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1"/>
    </row>
    <row r="433" spans="1:12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1"/>
    </row>
    <row r="434" spans="1:12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1"/>
    </row>
    <row r="435" spans="1:12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1"/>
    </row>
    <row r="436" spans="1:12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1"/>
    </row>
    <row r="437" spans="1:12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1"/>
    </row>
    <row r="438" spans="1:12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1"/>
    </row>
    <row r="439" spans="1:12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1"/>
    </row>
    <row r="440" spans="1:12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1"/>
    </row>
    <row r="441" spans="1:12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1"/>
    </row>
    <row r="442" spans="1:1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1"/>
    </row>
    <row r="443" spans="1:12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1"/>
    </row>
    <row r="444" spans="1:12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1"/>
    </row>
    <row r="445" spans="1:12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1"/>
    </row>
    <row r="446" spans="1:12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1"/>
    </row>
    <row r="447" spans="1:12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1"/>
    </row>
    <row r="448" spans="1:12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1"/>
    </row>
    <row r="449" spans="1:12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1"/>
    </row>
    <row r="450" spans="1:12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1"/>
    </row>
    <row r="451" spans="1:12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1"/>
    </row>
    <row r="452" spans="1:1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1"/>
    </row>
    <row r="453" spans="1:12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1"/>
    </row>
    <row r="454" spans="1:12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1"/>
    </row>
    <row r="455" spans="1:12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1"/>
    </row>
    <row r="456" spans="1:12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1"/>
    </row>
    <row r="457" spans="1:12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1"/>
    </row>
    <row r="458" spans="1:12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1"/>
    </row>
    <row r="459" spans="1:12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1"/>
    </row>
    <row r="460" spans="1:12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1"/>
    </row>
    <row r="461" spans="1:12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1"/>
    </row>
    <row r="462" spans="1:1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1"/>
    </row>
    <row r="463" spans="1:12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1"/>
    </row>
    <row r="464" spans="1:12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1"/>
    </row>
    <row r="465" spans="1:12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1"/>
    </row>
    <row r="466" spans="1:12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1"/>
    </row>
    <row r="467" spans="1:12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1"/>
    </row>
    <row r="468" spans="1:12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1"/>
    </row>
    <row r="469" spans="1:12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1"/>
    </row>
    <row r="470" spans="1:12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1"/>
    </row>
    <row r="471" spans="1:12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1"/>
    </row>
    <row r="472" spans="1:1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1"/>
    </row>
    <row r="473" spans="1:12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1"/>
    </row>
    <row r="474" spans="1:12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1"/>
    </row>
    <row r="475" spans="1:12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1"/>
    </row>
    <row r="476" spans="1:12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1"/>
    </row>
    <row r="477" spans="1:12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1"/>
    </row>
    <row r="478" spans="1:12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1"/>
    </row>
    <row r="479" spans="1:12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1"/>
    </row>
    <row r="480" spans="1:12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1"/>
    </row>
    <row r="481" spans="1:12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1"/>
    </row>
    <row r="482" spans="1:1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1"/>
    </row>
    <row r="483" spans="1:12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1"/>
    </row>
    <row r="484" spans="1:12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1"/>
    </row>
    <row r="485" spans="1:12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1"/>
    </row>
    <row r="486" spans="1:12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1"/>
    </row>
    <row r="487" spans="1:12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1"/>
    </row>
    <row r="488" spans="1:12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1"/>
    </row>
    <row r="489" spans="1:12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1"/>
    </row>
    <row r="490" spans="1:12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1"/>
    </row>
    <row r="491" spans="1:12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1"/>
    </row>
    <row r="492" spans="1:1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1"/>
    </row>
    <row r="493" spans="1:12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1"/>
    </row>
    <row r="494" spans="1:12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1"/>
    </row>
    <row r="495" spans="1:12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1"/>
    </row>
    <row r="496" spans="1:12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1"/>
    </row>
    <row r="497" spans="1:12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1"/>
    </row>
    <row r="498" spans="1:12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1"/>
    </row>
    <row r="499" spans="1:12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1"/>
    </row>
    <row r="500" spans="1:12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1"/>
    </row>
    <row r="501" spans="1:12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1"/>
    </row>
    <row r="502" spans="1:1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1"/>
    </row>
    <row r="503" spans="1:12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1"/>
    </row>
    <row r="504" spans="1:12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1"/>
    </row>
    <row r="505" spans="1:12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1"/>
    </row>
    <row r="506" spans="1:12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1"/>
    </row>
    <row r="507" spans="1:12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1"/>
    </row>
  </sheetData>
  <mergeCells count="7">
    <mergeCell ref="K47:K50"/>
    <mergeCell ref="D2:I2"/>
    <mergeCell ref="C3:D3"/>
    <mergeCell ref="K11:K14"/>
    <mergeCell ref="K20:K23"/>
    <mergeCell ref="K29:K32"/>
    <mergeCell ref="K38:K41"/>
  </mergeCells>
  <pageMargins left="0.51181102362204722" right="0.11811023622047245" top="0.59055118110236227" bottom="0.15748031496062992" header="0" footer="0.19685039370078741"/>
  <pageSetup paperSize="9" scale="95"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550E202C81194F984EA7B073FBDA0A" ma:contentTypeVersion="7" ma:contentTypeDescription="Create a new document." ma:contentTypeScope="" ma:versionID="d0b3a64f4c92c430b823d4647265bd6a">
  <xsd:schema xmlns:xsd="http://www.w3.org/2001/XMLSchema" xmlns:xs="http://www.w3.org/2001/XMLSchema" xmlns:p="http://schemas.microsoft.com/office/2006/metadata/properties" xmlns:ns3="fa573210-dda1-4efc-afcc-e5b7fa5de71e" targetNamespace="http://schemas.microsoft.com/office/2006/metadata/properties" ma:root="true" ma:fieldsID="476bf3800d97285078b9a2a64a2988c3" ns3:_="">
    <xsd:import namespace="fa573210-dda1-4efc-afcc-e5b7fa5de7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573210-dda1-4efc-afcc-e5b7fa5de7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B28A9C-571A-4C67-9A2E-092BF40EB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573210-dda1-4efc-afcc-e5b7fa5de7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744D26-3CBC-4B13-AD00-E77C28013D5E}">
  <ds:schemaRefs>
    <ds:schemaRef ds:uri="http://schemas.microsoft.com/office/2006/metadata/properties"/>
    <ds:schemaRef ds:uri="http://schemas.microsoft.com/office/infopath/2007/PartnerControls"/>
    <ds:schemaRef ds:uri="fa573210-dda1-4efc-afcc-e5b7fa5de71e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331C407-2BB0-4C09-BD2E-B57CFA6E7B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Reeks A</vt:lpstr>
      <vt:lpstr>Reeks B</vt:lpstr>
      <vt:lpstr>Reeks 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Van Mensel</dc:creator>
  <cp:lastModifiedBy>Louis</cp:lastModifiedBy>
  <cp:lastPrinted>2020-03-06T10:42:17Z</cp:lastPrinted>
  <dcterms:created xsi:type="dcterms:W3CDTF">2013-08-11T11:57:48Z</dcterms:created>
  <dcterms:modified xsi:type="dcterms:W3CDTF">2020-04-13T10:03:25Z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0x0101002F550E202C81194F984EA7B073FBDA0A</vt:lpwstr>
  </property>
</Properties>
</file>