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1643\Desktop\"/>
    </mc:Choice>
  </mc:AlternateContent>
  <xr:revisionPtr revIDLastSave="0" documentId="8_{3498E588-AD2D-4700-8B1B-4403002166AC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Budgetförslag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" l="1"/>
  <c r="C34" i="1"/>
  <c r="C18" i="1"/>
  <c r="C35" i="1"/>
  <c r="C36" i="1"/>
  <c r="E18" i="1"/>
  <c r="D18" i="1"/>
</calcChain>
</file>

<file path=xl/sharedStrings.xml><?xml version="1.0" encoding="utf-8"?>
<sst xmlns="http://schemas.openxmlformats.org/spreadsheetml/2006/main" count="29" uniqueCount="28">
  <si>
    <t>Budgetförslag 2019/2020</t>
  </si>
  <si>
    <t>Kostnader</t>
  </si>
  <si>
    <t>Utfall 2018/2019</t>
  </si>
  <si>
    <t>Budgetförslag 2018/2019</t>
  </si>
  <si>
    <t>Bad och grönt</t>
  </si>
  <si>
    <t>El</t>
  </si>
  <si>
    <t>Fiskeavgift</t>
  </si>
  <si>
    <t>Försäkring</t>
  </si>
  <si>
    <t>Kontorsmaterial</t>
  </si>
  <si>
    <t>Medlemskap REV</t>
  </si>
  <si>
    <t>Samfällighetsavgift väg</t>
  </si>
  <si>
    <t>Vatten</t>
  </si>
  <si>
    <t>Vattengruppen</t>
  </si>
  <si>
    <t>Vägunderhåll</t>
  </si>
  <si>
    <t>50-års jubileum</t>
  </si>
  <si>
    <t>Summa</t>
  </si>
  <si>
    <t>Intäkter</t>
  </si>
  <si>
    <t>Avgift tomtägare (128 tomter x 4900)</t>
  </si>
  <si>
    <t>Bidrag väg</t>
  </si>
  <si>
    <t>Avgiftsreducering styrelsen</t>
  </si>
  <si>
    <t>Avgiftsreducering vattengruppen</t>
  </si>
  <si>
    <t>Avgiftsreducering arbetsledare</t>
  </si>
  <si>
    <t>Summa avgiftsreducering</t>
  </si>
  <si>
    <t>Totala intäkter</t>
  </si>
  <si>
    <t>Differens</t>
  </si>
  <si>
    <t>Saldo Plusgiro-konto 2019-03-30</t>
  </si>
  <si>
    <t>Saldo Sparkonto 2019-06-30</t>
  </si>
  <si>
    <t>Totalt budgeterade kostnader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</si>
</sst>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5F5F5F"/>
      <name val="Calibri"/>
      <family val="2"/>
      <scheme val="minor"/>
    </font>
    <font>
      <sz val="12"/>
      <color rgb="FF5F5F5F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Dashed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/>
    <xf numFmtId="49" fontId="2" fillId="0" borderId="1" xfId="0" applyNumberFormat="1" applyFont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0" fontId="0" fillId="0" borderId="0" xfId="0" applyBorder="1"/>
    <xf numFmtId="3" fontId="0" fillId="0" borderId="0" xfId="0" applyNumberFormat="1" applyBorder="1"/>
    <xf numFmtId="3" fontId="4" fillId="0" borderId="0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4" fillId="0" borderId="0" xfId="0" applyFont="1" applyFill="1"/>
    <xf numFmtId="0" fontId="0" fillId="0" borderId="0" xfId="0" applyFill="1"/>
    <xf numFmtId="0" fontId="2" fillId="0" borderId="2" xfId="0" applyFont="1" applyFill="1" applyBorder="1"/>
    <xf numFmtId="3" fontId="2" fillId="0" borderId="2" xfId="0" applyNumberFormat="1" applyFont="1" applyFill="1" applyBorder="1"/>
    <xf numFmtId="3" fontId="3" fillId="0" borderId="2" xfId="0" applyNumberFormat="1" applyFont="1" applyFill="1" applyBorder="1"/>
    <xf numFmtId="0" fontId="2" fillId="0" borderId="0" xfId="0" applyFont="1" applyFill="1" applyBorder="1"/>
    <xf numFmtId="4" fontId="2" fillId="0" borderId="0" xfId="0" applyNumberFormat="1" applyFont="1" applyFill="1" applyBorder="1"/>
    <xf numFmtId="4" fontId="0" fillId="0" borderId="0" xfId="0" applyNumberFormat="1" applyFill="1" applyBorder="1"/>
    <xf numFmtId="0" fontId="5" fillId="0" borderId="0" xfId="0" applyFont="1" applyFill="1" applyBorder="1"/>
    <xf numFmtId="4" fontId="0" fillId="0" borderId="0" xfId="0" applyNumberFormat="1"/>
    <xf numFmtId="3" fontId="0" fillId="0" borderId="0" xfId="0" applyNumberFormat="1"/>
    <xf numFmtId="3" fontId="2" fillId="0" borderId="0" xfId="0" applyNumberFormat="1" applyFont="1"/>
    <xf numFmtId="3" fontId="2" fillId="0" borderId="2" xfId="0" applyNumberFormat="1" applyFont="1" applyBorder="1"/>
    <xf numFmtId="3" fontId="2" fillId="0" borderId="0" xfId="0" applyNumberFormat="1" applyFont="1" applyBorder="1"/>
    <xf numFmtId="0" fontId="0" fillId="0" borderId="3" xfId="0" applyBorder="1"/>
    <xf numFmtId="0" fontId="2" fillId="0" borderId="3" xfId="0" applyFont="1" applyFill="1" applyBorder="1"/>
    <xf numFmtId="3" fontId="2" fillId="0" borderId="3" xfId="0" applyNumberFormat="1" applyFont="1" applyBorder="1"/>
    <xf numFmtId="3" fontId="0" fillId="0" borderId="3" xfId="0" applyNumberFormat="1" applyBorder="1"/>
    <xf numFmtId="4" fontId="0" fillId="0" borderId="0" xfId="0" applyNumberFormat="1" applyBorder="1"/>
    <xf numFmtId="3" fontId="0" fillId="0" borderId="0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49"/>
  <sheetViews>
    <sheetView tabSelected="1" workbookViewId="0">
      <selection activeCell="I32" sqref="I32"/>
    </sheetView>
  </sheetViews>
  <sheetFormatPr defaultColWidth="11" defaultRowHeight="15.5" x14ac:dyDescent="0.35"/>
  <cols>
    <col min="2" max="2" width="34.08203125" bestFit="1" customWidth="1"/>
    <col min="3" max="3" width="13.33203125" bestFit="1" customWidth="1"/>
    <col min="4" max="4" width="10.08203125" customWidth="1"/>
    <col min="5" max="5" width="12.58203125" customWidth="1"/>
  </cols>
  <sheetData>
    <row r="3" spans="2:5" ht="18.5" x14ac:dyDescent="0.45">
      <c r="B3" s="1" t="s">
        <v>0</v>
      </c>
    </row>
    <row r="4" spans="2:5" ht="18.5" x14ac:dyDescent="0.45">
      <c r="B4" s="1"/>
    </row>
    <row r="6" spans="2:5" ht="31" x14ac:dyDescent="0.35">
      <c r="B6" s="2" t="s">
        <v>1</v>
      </c>
      <c r="C6" s="3" t="s">
        <v>0</v>
      </c>
      <c r="D6" s="4" t="s">
        <v>2</v>
      </c>
      <c r="E6" s="4" t="s">
        <v>3</v>
      </c>
    </row>
    <row r="7" spans="2:5" x14ac:dyDescent="0.35">
      <c r="B7" s="5" t="s">
        <v>4</v>
      </c>
      <c r="C7" s="6">
        <v>200000</v>
      </c>
      <c r="D7" s="7">
        <v>52495</v>
      </c>
      <c r="E7" s="7">
        <v>100000</v>
      </c>
    </row>
    <row r="8" spans="2:5" x14ac:dyDescent="0.35">
      <c r="B8" s="5" t="s">
        <v>5</v>
      </c>
      <c r="C8" s="6">
        <v>52000</v>
      </c>
      <c r="D8" s="7">
        <v>47769</v>
      </c>
      <c r="E8" s="7">
        <v>52000</v>
      </c>
    </row>
    <row r="9" spans="2:5" x14ac:dyDescent="0.35">
      <c r="B9" s="5" t="s">
        <v>6</v>
      </c>
      <c r="C9" s="6">
        <v>12800</v>
      </c>
      <c r="D9" s="7">
        <v>12900</v>
      </c>
      <c r="E9" s="7">
        <v>12900</v>
      </c>
    </row>
    <row r="10" spans="2:5" x14ac:dyDescent="0.35">
      <c r="B10" s="5" t="s">
        <v>7</v>
      </c>
      <c r="C10" s="6">
        <v>0</v>
      </c>
      <c r="D10" s="7">
        <v>3144</v>
      </c>
      <c r="E10" s="7">
        <v>3000</v>
      </c>
    </row>
    <row r="11" spans="2:5" x14ac:dyDescent="0.35">
      <c r="B11" s="5" t="s">
        <v>8</v>
      </c>
      <c r="C11" s="6">
        <v>30000</v>
      </c>
      <c r="D11" s="7">
        <v>19167</v>
      </c>
      <c r="E11" s="7">
        <v>6000</v>
      </c>
    </row>
    <row r="12" spans="2:5" x14ac:dyDescent="0.35">
      <c r="B12" s="5" t="s">
        <v>9</v>
      </c>
      <c r="C12" s="6">
        <v>1300</v>
      </c>
      <c r="D12" s="7">
        <v>1225</v>
      </c>
      <c r="E12" s="7"/>
    </row>
    <row r="13" spans="2:5" x14ac:dyDescent="0.35">
      <c r="B13" s="5" t="s">
        <v>10</v>
      </c>
      <c r="C13" s="6">
        <v>52000</v>
      </c>
      <c r="D13" s="7">
        <v>52000</v>
      </c>
      <c r="E13" s="7">
        <v>39000</v>
      </c>
    </row>
    <row r="14" spans="2:5" x14ac:dyDescent="0.35">
      <c r="B14" s="5" t="s">
        <v>11</v>
      </c>
      <c r="C14" s="6">
        <v>40000</v>
      </c>
      <c r="D14" s="7">
        <v>18041</v>
      </c>
      <c r="E14" s="7">
        <v>130000</v>
      </c>
    </row>
    <row r="15" spans="2:5" x14ac:dyDescent="0.35">
      <c r="B15" s="5" t="s">
        <v>12</v>
      </c>
      <c r="C15" s="6">
        <v>50000</v>
      </c>
      <c r="D15" s="7">
        <v>9338</v>
      </c>
      <c r="E15" s="7">
        <v>6000</v>
      </c>
    </row>
    <row r="16" spans="2:5" x14ac:dyDescent="0.35">
      <c r="B16" s="5" t="s">
        <v>13</v>
      </c>
      <c r="C16" s="6">
        <v>200000</v>
      </c>
      <c r="D16" s="7">
        <v>157719</v>
      </c>
      <c r="E16" s="7">
        <v>200000</v>
      </c>
    </row>
    <row r="17" spans="1:5" x14ac:dyDescent="0.35">
      <c r="B17" s="8" t="s">
        <v>14</v>
      </c>
      <c r="C17" s="9">
        <v>50000</v>
      </c>
      <c r="D17" s="10"/>
      <c r="E17" s="10"/>
    </row>
    <row r="18" spans="1:5" s="11" customFormat="1" x14ac:dyDescent="0.35">
      <c r="B18" s="12" t="s">
        <v>15</v>
      </c>
      <c r="C18" s="13">
        <f>SUM(C7:C17)</f>
        <v>688100</v>
      </c>
      <c r="D18" s="14">
        <f>SUM(D7:D16)</f>
        <v>373798</v>
      </c>
      <c r="E18" s="14">
        <f>SUM(E7:E16)</f>
        <v>548900</v>
      </c>
    </row>
    <row r="19" spans="1:5" s="11" customFormat="1" x14ac:dyDescent="0.35">
      <c r="B19" s="15"/>
      <c r="C19" s="16"/>
      <c r="D19" s="17"/>
    </row>
    <row r="20" spans="1:5" s="11" customFormat="1" x14ac:dyDescent="0.35">
      <c r="B20" s="15"/>
      <c r="C20" s="16"/>
      <c r="D20" s="17"/>
    </row>
    <row r="21" spans="1:5" x14ac:dyDescent="0.35">
      <c r="B21" s="18" t="s">
        <v>16</v>
      </c>
      <c r="C21" s="19"/>
      <c r="D21" s="19"/>
      <c r="E21" s="19"/>
    </row>
    <row r="22" spans="1:5" x14ac:dyDescent="0.35">
      <c r="C22" s="19"/>
      <c r="D22" s="19"/>
      <c r="E22" s="19"/>
    </row>
    <row r="23" spans="1:5" x14ac:dyDescent="0.35">
      <c r="B23" t="s">
        <v>17</v>
      </c>
      <c r="C23" s="20">
        <v>627200</v>
      </c>
      <c r="D23" s="20"/>
      <c r="E23" s="21"/>
    </row>
    <row r="24" spans="1:5" x14ac:dyDescent="0.35">
      <c r="B24" t="s">
        <v>18</v>
      </c>
      <c r="C24" s="20">
        <v>15000</v>
      </c>
      <c r="D24" s="20"/>
      <c r="E24" s="20"/>
    </row>
    <row r="25" spans="1:5" x14ac:dyDescent="0.35">
      <c r="A25" s="5"/>
      <c r="B25" s="5"/>
      <c r="C25" s="6"/>
      <c r="D25" s="6"/>
      <c r="E25" s="6"/>
    </row>
    <row r="26" spans="1:5" x14ac:dyDescent="0.35">
      <c r="A26" s="5"/>
      <c r="B26" s="8" t="s">
        <v>19</v>
      </c>
      <c r="C26" s="9">
        <v>33600</v>
      </c>
      <c r="D26" s="9"/>
    </row>
    <row r="27" spans="1:5" x14ac:dyDescent="0.35">
      <c r="A27" s="5"/>
      <c r="B27" s="8" t="s">
        <v>20</v>
      </c>
      <c r="C27" s="6">
        <v>19200</v>
      </c>
      <c r="D27" s="6"/>
    </row>
    <row r="28" spans="1:5" x14ac:dyDescent="0.35">
      <c r="A28" s="5"/>
      <c r="B28" s="8" t="s">
        <v>21</v>
      </c>
      <c r="C28" s="6">
        <v>5000</v>
      </c>
      <c r="D28" s="6"/>
    </row>
    <row r="29" spans="1:5" x14ac:dyDescent="0.35">
      <c r="A29" s="5"/>
      <c r="B29" s="12" t="s">
        <v>22</v>
      </c>
      <c r="C29" s="22">
        <f>SUM(C26:C28)</f>
        <v>57800</v>
      </c>
      <c r="D29" s="6"/>
    </row>
    <row r="30" spans="1:5" x14ac:dyDescent="0.35">
      <c r="A30" s="5"/>
      <c r="B30" s="15"/>
      <c r="C30" s="23"/>
      <c r="D30" s="6"/>
    </row>
    <row r="31" spans="1:5" x14ac:dyDescent="0.35">
      <c r="A31" s="5"/>
      <c r="B31" s="15"/>
      <c r="C31" s="23"/>
      <c r="D31" s="6"/>
    </row>
    <row r="32" spans="1:5" ht="16" thickBot="1" x14ac:dyDescent="0.4">
      <c r="A32" s="24"/>
      <c r="B32" s="25"/>
      <c r="C32" s="26"/>
      <c r="D32" s="27"/>
      <c r="E32" s="24"/>
    </row>
    <row r="33" spans="1:5" x14ac:dyDescent="0.35">
      <c r="A33" s="5"/>
      <c r="B33" s="5"/>
      <c r="C33" s="28"/>
      <c r="D33" s="28"/>
      <c r="E33" s="28"/>
    </row>
    <row r="34" spans="1:5" x14ac:dyDescent="0.35">
      <c r="A34" s="5"/>
      <c r="B34" s="8" t="s">
        <v>23</v>
      </c>
      <c r="C34" s="6">
        <f>SUM(C23+C24-C29)</f>
        <v>584400</v>
      </c>
      <c r="D34" s="28"/>
      <c r="E34" s="28"/>
    </row>
    <row r="35" spans="1:5" x14ac:dyDescent="0.35">
      <c r="A35" s="5"/>
      <c r="B35" s="8" t="s">
        <v>27</v>
      </c>
      <c r="C35" s="6">
        <f>C18</f>
        <v>688100</v>
      </c>
      <c r="D35" s="28"/>
      <c r="E35" s="28"/>
    </row>
    <row r="36" spans="1:5" x14ac:dyDescent="0.35">
      <c r="A36" s="5"/>
      <c r="B36" s="15" t="s">
        <v>24</v>
      </c>
      <c r="C36" s="23">
        <f>SUM(C34-C35)</f>
        <v>-103700</v>
      </c>
      <c r="D36" s="28"/>
      <c r="E36" s="28"/>
    </row>
    <row r="37" spans="1:5" x14ac:dyDescent="0.35">
      <c r="A37" s="5"/>
      <c r="B37" s="5"/>
      <c r="C37" s="6"/>
      <c r="D37" s="28"/>
      <c r="E37" s="28"/>
    </row>
    <row r="38" spans="1:5" x14ac:dyDescent="0.35">
      <c r="A38" s="5"/>
      <c r="B38" s="5"/>
      <c r="C38" s="6"/>
      <c r="D38" s="28"/>
      <c r="E38" s="28"/>
    </row>
    <row r="39" spans="1:5" x14ac:dyDescent="0.35">
      <c r="A39" s="5"/>
      <c r="B39" s="5"/>
      <c r="C39" s="6"/>
      <c r="D39" s="28"/>
      <c r="E39" s="28"/>
    </row>
    <row r="40" spans="1:5" x14ac:dyDescent="0.35">
      <c r="A40" s="5"/>
      <c r="B40" s="5" t="s">
        <v>25</v>
      </c>
      <c r="C40" s="6">
        <v>631407</v>
      </c>
      <c r="D40" s="28"/>
      <c r="E40" s="28"/>
    </row>
    <row r="41" spans="1:5" x14ac:dyDescent="0.35">
      <c r="A41" s="5"/>
      <c r="B41" s="5" t="s">
        <v>26</v>
      </c>
      <c r="C41" s="29">
        <v>135139</v>
      </c>
      <c r="D41" s="28"/>
      <c r="E41" s="28"/>
    </row>
    <row r="42" spans="1:5" x14ac:dyDescent="0.35">
      <c r="A42" s="5"/>
      <c r="B42" s="5"/>
      <c r="C42" s="28"/>
      <c r="D42" s="28"/>
      <c r="E42" s="28"/>
    </row>
    <row r="43" spans="1:5" x14ac:dyDescent="0.35">
      <c r="A43" s="5"/>
      <c r="B43" s="5"/>
      <c r="C43" s="28"/>
      <c r="D43" s="28"/>
      <c r="E43" s="28"/>
    </row>
    <row r="44" spans="1:5" x14ac:dyDescent="0.35">
      <c r="A44" s="5"/>
      <c r="B44" s="5"/>
      <c r="C44" s="28"/>
      <c r="D44" s="28"/>
      <c r="E44" s="28"/>
    </row>
    <row r="45" spans="1:5" x14ac:dyDescent="0.35">
      <c r="A45" s="5"/>
      <c r="B45" s="5"/>
      <c r="C45" s="28"/>
      <c r="D45" s="28"/>
      <c r="E45" s="28"/>
    </row>
    <row r="46" spans="1:5" x14ac:dyDescent="0.35">
      <c r="A46" s="5"/>
      <c r="B46" s="8"/>
      <c r="C46" s="17"/>
      <c r="D46" s="17"/>
      <c r="E46" s="17"/>
    </row>
    <row r="47" spans="1:5" x14ac:dyDescent="0.35">
      <c r="A47" s="5"/>
      <c r="B47" s="5"/>
      <c r="C47" s="5"/>
      <c r="D47" s="5"/>
      <c r="E47" s="5"/>
    </row>
    <row r="48" spans="1:5" x14ac:dyDescent="0.35">
      <c r="A48" s="5"/>
      <c r="B48" s="5"/>
      <c r="C48" s="5"/>
      <c r="D48" s="5"/>
      <c r="E48" s="5"/>
    </row>
    <row r="49" spans="3:5" x14ac:dyDescent="0.35">
      <c r="C49" s="19"/>
      <c r="D49" s="19"/>
      <c r="E49" s="19"/>
    </row>
  </sheetData>
  <pageMargins left="0.78740157480314965" right="0.78740157480314965" top="0" bottom="0" header="0.5" footer="0.5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Budgetförslag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Gunnar Jägberg, GCS</cp:lastModifiedBy>
  <dcterms:created xsi:type="dcterms:W3CDTF">2019-07-25T08:21:33Z</dcterms:created>
  <dcterms:modified xsi:type="dcterms:W3CDTF">2019-07-27T10:42:04Z</dcterms:modified>
</cp:coreProperties>
</file>