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ichaelaUlrikScharli\Desktop\"/>
    </mc:Choice>
  </mc:AlternateContent>
  <xr:revisionPtr revIDLastSave="0" documentId="8_{07C14216-42A0-43C8-836F-67E6373DF61E}" xr6:coauthVersionLast="47" xr6:coauthVersionMax="47" xr10:uidLastSave="{00000000-0000-0000-0000-000000000000}"/>
  <bookViews>
    <workbookView xWindow="28680" yWindow="1620" windowWidth="29040" windowHeight="15720" firstSheet="1" activeTab="17" xr2:uid="{95F7920C-EB76-4AAA-B653-12D920A90619}"/>
  </bookViews>
  <sheets>
    <sheet name="Temp" sheetId="10" r:id="rId1"/>
    <sheet name="ER" sheetId="1" r:id="rId2"/>
    <sheet name="ER Vert" sheetId="11" r:id="rId3"/>
    <sheet name="EK" sheetId="2" r:id="rId4"/>
    <sheet name="EK Vert" sheetId="13" r:id="rId5"/>
    <sheet name="DR" sheetId="3" r:id="rId6"/>
    <sheet name="DR Vert" sheetId="14" r:id="rId7"/>
    <sheet name="C" sheetId="4" r:id="rId8"/>
    <sheet name="C Vert" sheetId="15" r:id="rId9"/>
    <sheet name="DK" sheetId="5" r:id="rId10"/>
    <sheet name="DK Vert" sheetId="16" r:id="rId11"/>
    <sheet name="T" sheetId="6" r:id="rId12"/>
    <sheet name="T Vert" sheetId="17" r:id="rId13"/>
    <sheet name="TK1" sheetId="7" r:id="rId14"/>
    <sheet name="TK1 Vert" sheetId="18" r:id="rId15"/>
    <sheet name="TK2" sheetId="8" r:id="rId16"/>
    <sheet name="TK2 Vert" sheetId="19" r:id="rId17"/>
    <sheet name="TK3" sheetId="9" r:id="rId18"/>
    <sheet name="TK3 Vert" sheetId="20" r:id="rId19"/>
    <sheet name="HV Faktor" sheetId="12" r:id="rId20"/>
    <sheet name="Ark1" sheetId="21" r:id="rId21"/>
  </sheets>
  <definedNames>
    <definedName name="_R">Temp!$B$12</definedName>
    <definedName name="Exp">ER!$D$8</definedName>
    <definedName name="Exp_2">EK!$D$8</definedName>
    <definedName name="Exp_3">DR!$D$8</definedName>
    <definedName name="Exp_4">'C'!$D$8</definedName>
    <definedName name="Exp_5">DK!$D$8</definedName>
    <definedName name="Exp_6">T!$D$8</definedName>
    <definedName name="Exp_7">'TK1'!$D$10</definedName>
    <definedName name="Exp_8">'TK2'!$D$8</definedName>
    <definedName name="Exp_9">'TK3'!$D$8</definedName>
    <definedName name="L">Temp!$B$16</definedName>
    <definedName name="L_2">EK!$G$9</definedName>
    <definedName name="L_3">DR!$G$9</definedName>
    <definedName name="L_4">'C'!$G$9</definedName>
    <definedName name="L_5">DK!$G$9</definedName>
    <definedName name="L_6">T!$G$9</definedName>
    <definedName name="L_7">'TK1'!#REF!</definedName>
    <definedName name="L_8">'TK2'!$G$9</definedName>
    <definedName name="L_9">'TK3'!$G$9</definedName>
    <definedName name="R_2">EK!$G$8</definedName>
    <definedName name="R_3">DR!$G$8</definedName>
    <definedName name="R_4">'C'!$G$8</definedName>
    <definedName name="R_5">DK!$G$8</definedName>
    <definedName name="R_6">T!$G$8</definedName>
    <definedName name="R_7">'TK1'!$G$10</definedName>
    <definedName name="R_8">'TK2'!$G$8</definedName>
    <definedName name="R_9">'TK3'!$G$8</definedName>
    <definedName name="_xlnm.Print_Area" localSheetId="2">'ER Vert'!$A$1:$H$49</definedName>
    <definedName name="V">Temp!$B$11</definedName>
    <definedName name="V_2">EK!$G$7</definedName>
    <definedName name="V_3">DR!$G$7</definedName>
    <definedName name="V_4">'C'!$G$7</definedName>
    <definedName name="V_5">DK!$G$7</definedName>
    <definedName name="V_6">T!$G$7</definedName>
    <definedName name="V_7">'TK1'!$G$9</definedName>
    <definedName name="V_8">'TK2'!$G$7</definedName>
    <definedName name="V_9">'TK3'!$G$7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9" l="1"/>
  <c r="E6" i="19"/>
  <c r="E6" i="8"/>
  <c r="E6" i="18"/>
  <c r="E6" i="7"/>
  <c r="E6" i="17"/>
  <c r="E6" i="6"/>
  <c r="E6" i="16"/>
  <c r="E6" i="5"/>
  <c r="E6" i="15"/>
  <c r="E6" i="4"/>
  <c r="E6" i="14"/>
  <c r="E6" i="3"/>
  <c r="E6" i="13"/>
  <c r="E6" i="11"/>
  <c r="E6" i="1"/>
  <c r="E6" i="2"/>
  <c r="E6" i="20" l="1"/>
  <c r="B21" i="4"/>
  <c r="B40" i="4" s="1"/>
  <c r="B38" i="15" s="1"/>
  <c r="C21" i="4"/>
  <c r="C40" i="4" s="1"/>
  <c r="C38" i="15" s="1"/>
  <c r="D21" i="4"/>
  <c r="D44" i="4" s="1"/>
  <c r="D42" i="15" s="1"/>
  <c r="E21" i="4"/>
  <c r="E24" i="4" s="1"/>
  <c r="E22" i="15" s="1"/>
  <c r="F21" i="4"/>
  <c r="F28" i="4" s="1"/>
  <c r="F26" i="15" s="1"/>
  <c r="G21" i="4"/>
  <c r="G41" i="4" s="1"/>
  <c r="G39" i="15" s="1"/>
  <c r="H21" i="4"/>
  <c r="H17" i="4" s="1"/>
  <c r="H15" i="15" s="1"/>
  <c r="B21" i="5"/>
  <c r="B26" i="5" s="1"/>
  <c r="B24" i="16" s="1"/>
  <c r="C21" i="5"/>
  <c r="C22" i="5" s="1"/>
  <c r="C20" i="16" s="1"/>
  <c r="D21" i="5"/>
  <c r="D44" i="5" s="1"/>
  <c r="D42" i="16" s="1"/>
  <c r="E21" i="5"/>
  <c r="E30" i="5" s="1"/>
  <c r="E28" i="16" s="1"/>
  <c r="F21" i="5"/>
  <c r="F19" i="16" s="1"/>
  <c r="G21" i="5"/>
  <c r="G14" i="5" s="1"/>
  <c r="G12" i="16" s="1"/>
  <c r="H21" i="5"/>
  <c r="H24" i="5" s="1"/>
  <c r="H22" i="16" s="1"/>
  <c r="B21" i="3"/>
  <c r="B15" i="3" s="1"/>
  <c r="B13" i="14" s="1"/>
  <c r="C21" i="3"/>
  <c r="C22" i="3" s="1"/>
  <c r="C20" i="14" s="1"/>
  <c r="D21" i="3"/>
  <c r="D37" i="3" s="1"/>
  <c r="D35" i="14" s="1"/>
  <c r="E21" i="3"/>
  <c r="E29" i="3" s="1"/>
  <c r="E27" i="14" s="1"/>
  <c r="F21" i="3"/>
  <c r="F45" i="3" s="1"/>
  <c r="F43" i="14" s="1"/>
  <c r="G21" i="3"/>
  <c r="G29" i="3" s="1"/>
  <c r="G27" i="14" s="1"/>
  <c r="H21" i="3"/>
  <c r="H44" i="3" s="1"/>
  <c r="H42" i="14" s="1"/>
  <c r="B21" i="2"/>
  <c r="B40" i="2" s="1"/>
  <c r="B38" i="13" s="1"/>
  <c r="C21" i="2"/>
  <c r="C39" i="2" s="1"/>
  <c r="C37" i="13" s="1"/>
  <c r="D21" i="2"/>
  <c r="E21" i="2"/>
  <c r="F21" i="2"/>
  <c r="F37" i="2" s="1"/>
  <c r="F35" i="13" s="1"/>
  <c r="G21" i="2"/>
  <c r="G17" i="2" s="1"/>
  <c r="G15" i="13" s="1"/>
  <c r="H21" i="2"/>
  <c r="H22" i="2" s="1"/>
  <c r="H20" i="13" s="1"/>
  <c r="C21" i="1"/>
  <c r="C49" i="1" s="1"/>
  <c r="C47" i="11" s="1"/>
  <c r="D21" i="1"/>
  <c r="D20" i="1" s="1"/>
  <c r="D18" i="11" s="1"/>
  <c r="D17" i="1"/>
  <c r="D15" i="11" s="1"/>
  <c r="E21" i="1"/>
  <c r="E29" i="1" s="1"/>
  <c r="E27" i="11" s="1"/>
  <c r="F21" i="1"/>
  <c r="G21" i="1"/>
  <c r="G43" i="1" s="1"/>
  <c r="G41" i="11" s="1"/>
  <c r="H21" i="1"/>
  <c r="H49" i="1" s="1"/>
  <c r="H47" i="11" s="1"/>
  <c r="B21" i="6"/>
  <c r="B29" i="6" s="1"/>
  <c r="B27" i="17" s="1"/>
  <c r="C21" i="6"/>
  <c r="C26" i="6" s="1"/>
  <c r="C24" i="17" s="1"/>
  <c r="D21" i="6"/>
  <c r="D16" i="6" s="1"/>
  <c r="D14" i="17" s="1"/>
  <c r="E21" i="6"/>
  <c r="E44" i="6" s="1"/>
  <c r="E42" i="17" s="1"/>
  <c r="F21" i="6"/>
  <c r="F47" i="6" s="1"/>
  <c r="F45" i="17" s="1"/>
  <c r="G21" i="6"/>
  <c r="G43" i="6" s="1"/>
  <c r="G41" i="17" s="1"/>
  <c r="G40" i="6"/>
  <c r="G38" i="17" s="1"/>
  <c r="H21" i="6"/>
  <c r="H27" i="6" s="1"/>
  <c r="H25" i="17" s="1"/>
  <c r="B21" i="7"/>
  <c r="B32" i="7" s="1"/>
  <c r="B30" i="18" s="1"/>
  <c r="C21" i="7"/>
  <c r="C18" i="7" s="1"/>
  <c r="C16" i="18" s="1"/>
  <c r="D21" i="7"/>
  <c r="D50" i="7" s="1"/>
  <c r="D48" i="18" s="1"/>
  <c r="E21" i="7"/>
  <c r="E16" i="7" s="1"/>
  <c r="E14" i="18" s="1"/>
  <c r="F21" i="7"/>
  <c r="F37" i="7" s="1"/>
  <c r="F35" i="18" s="1"/>
  <c r="G21" i="7"/>
  <c r="G46" i="7" s="1"/>
  <c r="G44" i="18" s="1"/>
  <c r="H21" i="7"/>
  <c r="H36" i="7" s="1"/>
  <c r="H34" i="18" s="1"/>
  <c r="B21" i="8"/>
  <c r="B40" i="8" s="1"/>
  <c r="B38" i="19" s="1"/>
  <c r="C21" i="8"/>
  <c r="C40" i="8" s="1"/>
  <c r="C38" i="19" s="1"/>
  <c r="D21" i="8"/>
  <c r="D19" i="19" s="1"/>
  <c r="E21" i="8"/>
  <c r="E39" i="8" s="1"/>
  <c r="E37" i="19" s="1"/>
  <c r="F21" i="8"/>
  <c r="F34" i="8" s="1"/>
  <c r="F32" i="19" s="1"/>
  <c r="G21" i="8"/>
  <c r="G22" i="8" s="1"/>
  <c r="G20" i="19" s="1"/>
  <c r="H21" i="8"/>
  <c r="H25" i="8" s="1"/>
  <c r="H23" i="19" s="1"/>
  <c r="B21" i="9"/>
  <c r="B31" i="9" s="1"/>
  <c r="B29" i="20" s="1"/>
  <c r="C21" i="9"/>
  <c r="C50" i="9" s="1"/>
  <c r="C48" i="20" s="1"/>
  <c r="C25" i="9"/>
  <c r="C23" i="20" s="1"/>
  <c r="D21" i="9"/>
  <c r="D36" i="9" s="1"/>
  <c r="D34" i="20" s="1"/>
  <c r="E21" i="9"/>
  <c r="E34" i="9" s="1"/>
  <c r="E32" i="20" s="1"/>
  <c r="E30" i="9"/>
  <c r="E28" i="20" s="1"/>
  <c r="F21" i="9"/>
  <c r="F15" i="9" s="1"/>
  <c r="F13" i="20" s="1"/>
  <c r="G21" i="9"/>
  <c r="G38" i="9" s="1"/>
  <c r="G36" i="20" s="1"/>
  <c r="H21" i="9"/>
  <c r="H44" i="9" s="1"/>
  <c r="H42" i="20" s="1"/>
  <c r="C37" i="4"/>
  <c r="C35" i="15" s="1"/>
  <c r="H22" i="3"/>
  <c r="H20" i="14" s="1"/>
  <c r="C45" i="4"/>
  <c r="C43" i="15" s="1"/>
  <c r="C39" i="4"/>
  <c r="C37" i="15" s="1"/>
  <c r="C29" i="4"/>
  <c r="C27" i="15" s="1"/>
  <c r="C51" i="4"/>
  <c r="C49" i="15" s="1"/>
  <c r="H30" i="3"/>
  <c r="H28" i="14" s="1"/>
  <c r="C26" i="4"/>
  <c r="C24" i="15" s="1"/>
  <c r="C18" i="4"/>
  <c r="C16" i="15" s="1"/>
  <c r="H45" i="3"/>
  <c r="H43" i="14" s="1"/>
  <c r="H28" i="3"/>
  <c r="H26" i="14" s="1"/>
  <c r="D16" i="4"/>
  <c r="D14" i="15" s="1"/>
  <c r="F25" i="5"/>
  <c r="F23" i="16" s="1"/>
  <c r="F19" i="7"/>
  <c r="F17" i="18" s="1"/>
  <c r="G31" i="5"/>
  <c r="G29" i="16" s="1"/>
  <c r="G47" i="5"/>
  <c r="G45" i="16" s="1"/>
  <c r="G20" i="5"/>
  <c r="G18" i="16" s="1"/>
  <c r="G50" i="5"/>
  <c r="G48" i="16" s="1"/>
  <c r="G19" i="16"/>
  <c r="G38" i="5"/>
  <c r="G36" i="16" s="1"/>
  <c r="G44" i="5"/>
  <c r="G42" i="16" s="1"/>
  <c r="C16" i="7"/>
  <c r="C14" i="18" s="1"/>
  <c r="C27" i="6"/>
  <c r="C25" i="17" s="1"/>
  <c r="C17" i="6"/>
  <c r="C15" i="17" s="1"/>
  <c r="C48" i="6"/>
  <c r="C46" i="17" s="1"/>
  <c r="H40" i="3"/>
  <c r="H38" i="14" s="1"/>
  <c r="E35" i="7"/>
  <c r="E33" i="18" s="1"/>
  <c r="E50" i="7"/>
  <c r="E48" i="18" s="1"/>
  <c r="G26" i="5" l="1"/>
  <c r="G24" i="16" s="1"/>
  <c r="G28" i="5"/>
  <c r="G26" i="16" s="1"/>
  <c r="B22" i="2"/>
  <c r="B20" i="13" s="1"/>
  <c r="G34" i="5"/>
  <c r="G32" i="16" s="1"/>
  <c r="G33" i="5"/>
  <c r="G31" i="16" s="1"/>
  <c r="G32" i="5"/>
  <c r="G30" i="16" s="1"/>
  <c r="E19" i="7"/>
  <c r="E17" i="18" s="1"/>
  <c r="G42" i="5"/>
  <c r="G40" i="16" s="1"/>
  <c r="B24" i="9"/>
  <c r="B22" i="20" s="1"/>
  <c r="D37" i="7"/>
  <c r="D35" i="18" s="1"/>
  <c r="G37" i="5"/>
  <c r="G35" i="16" s="1"/>
  <c r="E24" i="7"/>
  <c r="E22" i="18" s="1"/>
  <c r="B42" i="2"/>
  <c r="B40" i="13" s="1"/>
  <c r="D40" i="4"/>
  <c r="D38" i="15" s="1"/>
  <c r="H27" i="3"/>
  <c r="H25" i="14" s="1"/>
  <c r="G36" i="5"/>
  <c r="G34" i="16" s="1"/>
  <c r="G17" i="5"/>
  <c r="G15" i="16" s="1"/>
  <c r="D51" i="4"/>
  <c r="D49" i="15" s="1"/>
  <c r="C42" i="4"/>
  <c r="C40" i="15" s="1"/>
  <c r="H47" i="3"/>
  <c r="H45" i="14" s="1"/>
  <c r="H23" i="3"/>
  <c r="H21" i="14" s="1"/>
  <c r="H24" i="3"/>
  <c r="H22" i="14" s="1"/>
  <c r="F32" i="8"/>
  <c r="F30" i="19" s="1"/>
  <c r="E23" i="7"/>
  <c r="E21" i="18" s="1"/>
  <c r="B45" i="2"/>
  <c r="B43" i="13" s="1"/>
  <c r="H41" i="3"/>
  <c r="H39" i="14" s="1"/>
  <c r="B44" i="9"/>
  <c r="B42" i="20" s="1"/>
  <c r="H25" i="3"/>
  <c r="H23" i="14" s="1"/>
  <c r="E42" i="7"/>
  <c r="E40" i="18" s="1"/>
  <c r="B25" i="2"/>
  <c r="B23" i="13" s="1"/>
  <c r="H38" i="3"/>
  <c r="H36" i="14" s="1"/>
  <c r="B45" i="7"/>
  <c r="B43" i="18" s="1"/>
  <c r="G48" i="3"/>
  <c r="G46" i="14" s="1"/>
  <c r="G19" i="17"/>
  <c r="C50" i="3"/>
  <c r="C48" i="14" s="1"/>
  <c r="D15" i="7"/>
  <c r="D13" i="18" s="1"/>
  <c r="C24" i="9"/>
  <c r="C22" i="20" s="1"/>
  <c r="F37" i="5"/>
  <c r="F35" i="16" s="1"/>
  <c r="C24" i="4"/>
  <c r="C22" i="15" s="1"/>
  <c r="B22" i="9"/>
  <c r="B20" i="20" s="1"/>
  <c r="G26" i="6"/>
  <c r="G24" i="17" s="1"/>
  <c r="H41" i="4"/>
  <c r="H39" i="15" s="1"/>
  <c r="D24" i="4"/>
  <c r="D22" i="15" s="1"/>
  <c r="G31" i="4"/>
  <c r="G29" i="15" s="1"/>
  <c r="G43" i="3"/>
  <c r="G41" i="14" s="1"/>
  <c r="G23" i="6"/>
  <c r="G21" i="17" s="1"/>
  <c r="G15" i="4"/>
  <c r="G13" i="15" s="1"/>
  <c r="F42" i="4"/>
  <c r="F40" i="15" s="1"/>
  <c r="H28" i="5"/>
  <c r="H26" i="16" s="1"/>
  <c r="G17" i="3"/>
  <c r="G15" i="14" s="1"/>
  <c r="C15" i="4"/>
  <c r="C13" i="15" s="1"/>
  <c r="G23" i="4"/>
  <c r="G21" i="15" s="1"/>
  <c r="G30" i="5"/>
  <c r="G28" i="16" s="1"/>
  <c r="C27" i="4"/>
  <c r="C25" i="15" s="1"/>
  <c r="G15" i="5"/>
  <c r="G13" i="16" s="1"/>
  <c r="F46" i="6"/>
  <c r="F44" i="17" s="1"/>
  <c r="G46" i="5"/>
  <c r="G44" i="16" s="1"/>
  <c r="C16" i="4"/>
  <c r="C14" i="15" s="1"/>
  <c r="F34" i="7"/>
  <c r="F32" i="18" s="1"/>
  <c r="G37" i="6"/>
  <c r="G35" i="17" s="1"/>
  <c r="G33" i="6"/>
  <c r="G31" i="17" s="1"/>
  <c r="F22" i="7"/>
  <c r="F20" i="18" s="1"/>
  <c r="G40" i="5"/>
  <c r="G38" i="16" s="1"/>
  <c r="C31" i="4"/>
  <c r="C29" i="15" s="1"/>
  <c r="B43" i="9"/>
  <c r="B41" i="20" s="1"/>
  <c r="H22" i="4"/>
  <c r="H20" i="15" s="1"/>
  <c r="H29" i="6"/>
  <c r="H27" i="17" s="1"/>
  <c r="D26" i="4"/>
  <c r="D24" i="15" s="1"/>
  <c r="G51" i="3"/>
  <c r="G49" i="14" s="1"/>
  <c r="E48" i="7"/>
  <c r="E46" i="18" s="1"/>
  <c r="G44" i="2"/>
  <c r="G42" i="13" s="1"/>
  <c r="G49" i="6"/>
  <c r="G47" i="17" s="1"/>
  <c r="G35" i="5"/>
  <c r="G33" i="16" s="1"/>
  <c r="G43" i="5"/>
  <c r="G41" i="16" s="1"/>
  <c r="C36" i="4"/>
  <c r="C34" i="15" s="1"/>
  <c r="G25" i="7"/>
  <c r="G23" i="18" s="1"/>
  <c r="G25" i="3"/>
  <c r="G23" i="14" s="1"/>
  <c r="G33" i="3"/>
  <c r="G31" i="14" s="1"/>
  <c r="G26" i="3"/>
  <c r="G24" i="14" s="1"/>
  <c r="F25" i="7"/>
  <c r="F23" i="18" s="1"/>
  <c r="B46" i="9"/>
  <c r="B44" i="20" s="1"/>
  <c r="E30" i="7"/>
  <c r="E28" i="18" s="1"/>
  <c r="C42" i="1"/>
  <c r="C40" i="11" s="1"/>
  <c r="G27" i="3"/>
  <c r="G25" i="14" s="1"/>
  <c r="G36" i="3"/>
  <c r="G34" i="14" s="1"/>
  <c r="G27" i="6"/>
  <c r="G25" i="17" s="1"/>
  <c r="H20" i="5"/>
  <c r="H18" i="16" s="1"/>
  <c r="D25" i="4"/>
  <c r="D23" i="15" s="1"/>
  <c r="G44" i="7"/>
  <c r="G42" i="18" s="1"/>
  <c r="C43" i="4"/>
  <c r="C41" i="15" s="1"/>
  <c r="C32" i="4"/>
  <c r="C30" i="15" s="1"/>
  <c r="C34" i="4"/>
  <c r="C32" i="15" s="1"/>
  <c r="E15" i="9"/>
  <c r="E13" i="20" s="1"/>
  <c r="B51" i="9"/>
  <c r="B49" i="20" s="1"/>
  <c r="E18" i="7"/>
  <c r="E16" i="18" s="1"/>
  <c r="G46" i="3"/>
  <c r="G44" i="14" s="1"/>
  <c r="G32" i="3"/>
  <c r="G30" i="14" s="1"/>
  <c r="G16" i="3"/>
  <c r="G14" i="14" s="1"/>
  <c r="G49" i="3"/>
  <c r="G47" i="14" s="1"/>
  <c r="F40" i="7"/>
  <c r="F38" i="18" s="1"/>
  <c r="F24" i="7"/>
  <c r="F22" i="18" s="1"/>
  <c r="D20" i="4"/>
  <c r="D18" i="15" s="1"/>
  <c r="D35" i="4"/>
  <c r="D33" i="15" s="1"/>
  <c r="H40" i="5"/>
  <c r="H38" i="16" s="1"/>
  <c r="C48" i="4"/>
  <c r="C46" i="15" s="1"/>
  <c r="H44" i="4"/>
  <c r="H42" i="15" s="1"/>
  <c r="C14" i="4"/>
  <c r="C12" i="15" s="1"/>
  <c r="C30" i="4"/>
  <c r="C28" i="15" s="1"/>
  <c r="F34" i="4"/>
  <c r="F32" i="15" s="1"/>
  <c r="G20" i="3"/>
  <c r="G18" i="14" s="1"/>
  <c r="C29" i="8"/>
  <c r="C27" i="19" s="1"/>
  <c r="C22" i="8"/>
  <c r="C20" i="19" s="1"/>
  <c r="F41" i="4"/>
  <c r="F39" i="15" s="1"/>
  <c r="E51" i="7"/>
  <c r="E49" i="18" s="1"/>
  <c r="G35" i="2"/>
  <c r="G33" i="13" s="1"/>
  <c r="G19" i="3"/>
  <c r="G17" i="14" s="1"/>
  <c r="G41" i="3"/>
  <c r="G39" i="14" s="1"/>
  <c r="G50" i="6"/>
  <c r="G48" i="17" s="1"/>
  <c r="F25" i="4"/>
  <c r="F23" i="15" s="1"/>
  <c r="F46" i="7"/>
  <c r="F44" i="18" s="1"/>
  <c r="D43" i="4"/>
  <c r="D41" i="15" s="1"/>
  <c r="D42" i="4"/>
  <c r="D40" i="15" s="1"/>
  <c r="C19" i="15"/>
  <c r="C41" i="4"/>
  <c r="C39" i="15" s="1"/>
  <c r="H20" i="4"/>
  <c r="H18" i="15" s="1"/>
  <c r="C26" i="3"/>
  <c r="C24" i="14" s="1"/>
  <c r="C22" i="4"/>
  <c r="C20" i="15" s="1"/>
  <c r="F24" i="4"/>
  <c r="F22" i="15" s="1"/>
  <c r="G23" i="3"/>
  <c r="G21" i="14" s="1"/>
  <c r="B37" i="9"/>
  <c r="B35" i="20" s="1"/>
  <c r="G42" i="3"/>
  <c r="G40" i="14" s="1"/>
  <c r="G14" i="3"/>
  <c r="G12" i="14" s="1"/>
  <c r="F15" i="7"/>
  <c r="F13" i="18" s="1"/>
  <c r="G51" i="2"/>
  <c r="G49" i="13" s="1"/>
  <c r="H29" i="7"/>
  <c r="H27" i="18" s="1"/>
  <c r="D33" i="4"/>
  <c r="D31" i="15" s="1"/>
  <c r="B40" i="9"/>
  <c r="B38" i="20" s="1"/>
  <c r="E45" i="7"/>
  <c r="E43" i="18" s="1"/>
  <c r="C23" i="9"/>
  <c r="C21" i="20" s="1"/>
  <c r="G50" i="3"/>
  <c r="G48" i="14" s="1"/>
  <c r="G34" i="3"/>
  <c r="G32" i="14" s="1"/>
  <c r="F29" i="4"/>
  <c r="F27" i="15" s="1"/>
  <c r="F28" i="7"/>
  <c r="F26" i="18" s="1"/>
  <c r="F47" i="7"/>
  <c r="F45" i="18" s="1"/>
  <c r="D36" i="4"/>
  <c r="D34" i="15" s="1"/>
  <c r="D17" i="4"/>
  <c r="D15" i="15" s="1"/>
  <c r="C25" i="4"/>
  <c r="C23" i="15" s="1"/>
  <c r="C46" i="4"/>
  <c r="C44" i="15" s="1"/>
  <c r="C27" i="3"/>
  <c r="C25" i="14" s="1"/>
  <c r="E19" i="18"/>
  <c r="C34" i="9"/>
  <c r="C32" i="20" s="1"/>
  <c r="G44" i="6"/>
  <c r="G42" i="17" s="1"/>
  <c r="G24" i="6"/>
  <c r="G22" i="17" s="1"/>
  <c r="F16" i="4"/>
  <c r="F14" i="15" s="1"/>
  <c r="F45" i="7"/>
  <c r="F43" i="18" s="1"/>
  <c r="F44" i="7"/>
  <c r="F42" i="18" s="1"/>
  <c r="D31" i="4"/>
  <c r="D29" i="15" s="1"/>
  <c r="D32" i="4"/>
  <c r="D30" i="15" s="1"/>
  <c r="C33" i="4"/>
  <c r="C31" i="15" s="1"/>
  <c r="C17" i="4"/>
  <c r="C15" i="15" s="1"/>
  <c r="C38" i="4"/>
  <c r="C36" i="15" s="1"/>
  <c r="F41" i="8"/>
  <c r="F39" i="19" s="1"/>
  <c r="D50" i="1"/>
  <c r="D48" i="11" s="1"/>
  <c r="F47" i="4"/>
  <c r="F45" i="15" s="1"/>
  <c r="D38" i="4"/>
  <c r="D36" i="15" s="1"/>
  <c r="E38" i="7"/>
  <c r="E36" i="18" s="1"/>
  <c r="G38" i="3"/>
  <c r="G36" i="14" s="1"/>
  <c r="G47" i="3"/>
  <c r="G45" i="14" s="1"/>
  <c r="G30" i="3"/>
  <c r="G28" i="14" s="1"/>
  <c r="E27" i="7"/>
  <c r="E25" i="18" s="1"/>
  <c r="D46" i="4"/>
  <c r="D44" i="15" s="1"/>
  <c r="G37" i="3"/>
  <c r="G35" i="14" s="1"/>
  <c r="C23" i="4"/>
  <c r="C21" i="15" s="1"/>
  <c r="C19" i="4"/>
  <c r="C17" i="15" s="1"/>
  <c r="B38" i="9"/>
  <c r="B36" i="20" s="1"/>
  <c r="E40" i="9"/>
  <c r="E38" i="20" s="1"/>
  <c r="C28" i="9"/>
  <c r="C26" i="20" s="1"/>
  <c r="C47" i="9"/>
  <c r="C45" i="20" s="1"/>
  <c r="E43" i="9"/>
  <c r="E41" i="20" s="1"/>
  <c r="B28" i="9"/>
  <c r="B26" i="20" s="1"/>
  <c r="E46" i="9"/>
  <c r="E44" i="20" s="1"/>
  <c r="B16" i="9"/>
  <c r="B14" i="20" s="1"/>
  <c r="H30" i="9"/>
  <c r="H28" i="20" s="1"/>
  <c r="E26" i="9"/>
  <c r="E24" i="20" s="1"/>
  <c r="E19" i="20"/>
  <c r="B19" i="20"/>
  <c r="C22" i="9"/>
  <c r="C20" i="20" s="1"/>
  <c r="C26" i="9"/>
  <c r="C24" i="20" s="1"/>
  <c r="C16" i="9"/>
  <c r="C14" i="20" s="1"/>
  <c r="B27" i="9"/>
  <c r="B25" i="20" s="1"/>
  <c r="G50" i="9"/>
  <c r="G48" i="20" s="1"/>
  <c r="B19" i="9"/>
  <c r="B17" i="20" s="1"/>
  <c r="G22" i="9"/>
  <c r="G20" i="20" s="1"/>
  <c r="G44" i="9"/>
  <c r="G42" i="20" s="1"/>
  <c r="G19" i="20"/>
  <c r="G27" i="9"/>
  <c r="G25" i="20" s="1"/>
  <c r="C45" i="9"/>
  <c r="C43" i="20" s="1"/>
  <c r="C14" i="9"/>
  <c r="C12" i="20" s="1"/>
  <c r="G17" i="9"/>
  <c r="G15" i="20" s="1"/>
  <c r="G45" i="9"/>
  <c r="G43" i="20" s="1"/>
  <c r="G28" i="9"/>
  <c r="G26" i="20" s="1"/>
  <c r="C29" i="9"/>
  <c r="C27" i="20" s="1"/>
  <c r="G32" i="9"/>
  <c r="G30" i="20" s="1"/>
  <c r="G47" i="9"/>
  <c r="G45" i="20" s="1"/>
  <c r="G18" i="9"/>
  <c r="G16" i="20" s="1"/>
  <c r="G42" i="9"/>
  <c r="G40" i="20" s="1"/>
  <c r="G37" i="9"/>
  <c r="G35" i="20" s="1"/>
  <c r="G26" i="9"/>
  <c r="G24" i="20" s="1"/>
  <c r="G24" i="9"/>
  <c r="G22" i="20" s="1"/>
  <c r="C41" i="9"/>
  <c r="C39" i="20" s="1"/>
  <c r="G30" i="9"/>
  <c r="G28" i="20" s="1"/>
  <c r="G49" i="9"/>
  <c r="G47" i="20" s="1"/>
  <c r="G14" i="9"/>
  <c r="G12" i="20" s="1"/>
  <c r="G41" i="9"/>
  <c r="G39" i="20" s="1"/>
  <c r="F47" i="9"/>
  <c r="F45" i="20" s="1"/>
  <c r="G16" i="9"/>
  <c r="G14" i="20" s="1"/>
  <c r="D26" i="9"/>
  <c r="D24" i="20" s="1"/>
  <c r="D37" i="9"/>
  <c r="D35" i="20" s="1"/>
  <c r="C42" i="9"/>
  <c r="C40" i="20" s="1"/>
  <c r="C51" i="9"/>
  <c r="C49" i="20" s="1"/>
  <c r="C46" i="9"/>
  <c r="C44" i="20" s="1"/>
  <c r="G43" i="9"/>
  <c r="G41" i="20" s="1"/>
  <c r="E20" i="9"/>
  <c r="E18" i="20" s="1"/>
  <c r="C19" i="20"/>
  <c r="C43" i="9"/>
  <c r="C41" i="20" s="1"/>
  <c r="C37" i="9"/>
  <c r="C35" i="20" s="1"/>
  <c r="E48" i="9"/>
  <c r="E46" i="20" s="1"/>
  <c r="F17" i="9"/>
  <c r="F15" i="20" s="1"/>
  <c r="B34" i="9"/>
  <c r="B32" i="20" s="1"/>
  <c r="G39" i="9"/>
  <c r="G37" i="20" s="1"/>
  <c r="G34" i="9"/>
  <c r="G32" i="20" s="1"/>
  <c r="G46" i="9"/>
  <c r="G44" i="20" s="1"/>
  <c r="D22" i="9"/>
  <c r="D20" i="20" s="1"/>
  <c r="G19" i="9"/>
  <c r="G17" i="20" s="1"/>
  <c r="G31" i="9"/>
  <c r="G29" i="20" s="1"/>
  <c r="C30" i="9"/>
  <c r="C28" i="20" s="1"/>
  <c r="G40" i="9"/>
  <c r="G38" i="20" s="1"/>
  <c r="E51" i="9"/>
  <c r="E49" i="20" s="1"/>
  <c r="G23" i="9"/>
  <c r="G21" i="20" s="1"/>
  <c r="C32" i="9"/>
  <c r="C30" i="20" s="1"/>
  <c r="F44" i="9"/>
  <c r="F42" i="20" s="1"/>
  <c r="C49" i="9"/>
  <c r="C47" i="20" s="1"/>
  <c r="C19" i="9"/>
  <c r="C17" i="20" s="1"/>
  <c r="B20" i="9"/>
  <c r="B18" i="20" s="1"/>
  <c r="G20" i="9"/>
  <c r="G18" i="20" s="1"/>
  <c r="B30" i="9"/>
  <c r="B28" i="20" s="1"/>
  <c r="G15" i="9"/>
  <c r="G13" i="20" s="1"/>
  <c r="G29" i="9"/>
  <c r="G27" i="20" s="1"/>
  <c r="G33" i="9"/>
  <c r="G31" i="20" s="1"/>
  <c r="C38" i="9"/>
  <c r="C36" i="20" s="1"/>
  <c r="G35" i="9"/>
  <c r="G33" i="20" s="1"/>
  <c r="G36" i="9"/>
  <c r="G34" i="20" s="1"/>
  <c r="F48" i="9"/>
  <c r="F46" i="20" s="1"/>
  <c r="B17" i="9"/>
  <c r="B15" i="20" s="1"/>
  <c r="G25" i="9"/>
  <c r="G23" i="20" s="1"/>
  <c r="G48" i="9"/>
  <c r="G46" i="20" s="1"/>
  <c r="G51" i="9"/>
  <c r="G49" i="20" s="1"/>
  <c r="D29" i="9"/>
  <c r="D27" i="20" s="1"/>
  <c r="F30" i="8"/>
  <c r="F28" i="19" s="1"/>
  <c r="F19" i="19"/>
  <c r="G23" i="8"/>
  <c r="G21" i="19" s="1"/>
  <c r="B17" i="8"/>
  <c r="B15" i="19" s="1"/>
  <c r="B51" i="8"/>
  <c r="B49" i="19" s="1"/>
  <c r="B23" i="8"/>
  <c r="B21" i="19" s="1"/>
  <c r="B45" i="8"/>
  <c r="B43" i="19" s="1"/>
  <c r="B41" i="8"/>
  <c r="B39" i="19" s="1"/>
  <c r="H50" i="8"/>
  <c r="H48" i="19" s="1"/>
  <c r="H49" i="8"/>
  <c r="H47" i="19" s="1"/>
  <c r="C37" i="8"/>
  <c r="C35" i="19" s="1"/>
  <c r="C19" i="8"/>
  <c r="C17" i="19" s="1"/>
  <c r="D24" i="8"/>
  <c r="D22" i="19" s="1"/>
  <c r="D47" i="8"/>
  <c r="D45" i="19" s="1"/>
  <c r="B39" i="8"/>
  <c r="B37" i="19" s="1"/>
  <c r="B26" i="8"/>
  <c r="B24" i="19" s="1"/>
  <c r="C31" i="8"/>
  <c r="C29" i="19" s="1"/>
  <c r="B24" i="8"/>
  <c r="B22" i="19" s="1"/>
  <c r="C51" i="8"/>
  <c r="C49" i="19" s="1"/>
  <c r="E26" i="8"/>
  <c r="E24" i="19" s="1"/>
  <c r="H45" i="8"/>
  <c r="H43" i="19" s="1"/>
  <c r="C24" i="8"/>
  <c r="C22" i="19" s="1"/>
  <c r="E27" i="8"/>
  <c r="E25" i="19" s="1"/>
  <c r="D25" i="8"/>
  <c r="D23" i="19" s="1"/>
  <c r="C28" i="8"/>
  <c r="C26" i="19" s="1"/>
  <c r="H41" i="8"/>
  <c r="H39" i="19" s="1"/>
  <c r="C46" i="8"/>
  <c r="C44" i="19" s="1"/>
  <c r="C14" i="8"/>
  <c r="C12" i="19" s="1"/>
  <c r="B44" i="8"/>
  <c r="B42" i="19" s="1"/>
  <c r="B14" i="8"/>
  <c r="B12" i="19" s="1"/>
  <c r="C19" i="19"/>
  <c r="B19" i="19"/>
  <c r="H43" i="8"/>
  <c r="H41" i="19" s="1"/>
  <c r="B30" i="8"/>
  <c r="B28" i="19" s="1"/>
  <c r="B38" i="8"/>
  <c r="B36" i="19" s="1"/>
  <c r="B31" i="8"/>
  <c r="B29" i="19" s="1"/>
  <c r="B29" i="8"/>
  <c r="B27" i="19" s="1"/>
  <c r="H28" i="8"/>
  <c r="H26" i="19" s="1"/>
  <c r="C49" i="8"/>
  <c r="C47" i="19" s="1"/>
  <c r="E35" i="8"/>
  <c r="E33" i="19" s="1"/>
  <c r="H35" i="8"/>
  <c r="H33" i="19" s="1"/>
  <c r="G40" i="7"/>
  <c r="G38" i="18" s="1"/>
  <c r="F38" i="7"/>
  <c r="F36" i="18" s="1"/>
  <c r="E37" i="7"/>
  <c r="E35" i="18" s="1"/>
  <c r="F41" i="7"/>
  <c r="F39" i="18" s="1"/>
  <c r="E31" i="7"/>
  <c r="E29" i="18" s="1"/>
  <c r="E33" i="7"/>
  <c r="E31" i="18" s="1"/>
  <c r="E44" i="7"/>
  <c r="E42" i="18" s="1"/>
  <c r="F31" i="7"/>
  <c r="F29" i="18" s="1"/>
  <c r="F26" i="7"/>
  <c r="F24" i="18" s="1"/>
  <c r="F39" i="7"/>
  <c r="F37" i="18" s="1"/>
  <c r="E14" i="7"/>
  <c r="E12" i="18" s="1"/>
  <c r="E40" i="7"/>
  <c r="E38" i="18" s="1"/>
  <c r="F29" i="7"/>
  <c r="F27" i="18" s="1"/>
  <c r="F17" i="7"/>
  <c r="F15" i="18" s="1"/>
  <c r="F23" i="7"/>
  <c r="F21" i="18" s="1"/>
  <c r="F36" i="7"/>
  <c r="F34" i="18" s="1"/>
  <c r="B20" i="7"/>
  <c r="B18" i="18" s="1"/>
  <c r="F32" i="7"/>
  <c r="F30" i="18" s="1"/>
  <c r="F14" i="7"/>
  <c r="F12" i="18" s="1"/>
  <c r="E26" i="7"/>
  <c r="E24" i="18" s="1"/>
  <c r="F49" i="7"/>
  <c r="F47" i="18" s="1"/>
  <c r="F50" i="7"/>
  <c r="F48" i="18" s="1"/>
  <c r="F16" i="7"/>
  <c r="F14" i="18" s="1"/>
  <c r="E47" i="7"/>
  <c r="E45" i="18" s="1"/>
  <c r="F27" i="7"/>
  <c r="F25" i="18" s="1"/>
  <c r="F19" i="18"/>
  <c r="F30" i="7"/>
  <c r="F28" i="18" s="1"/>
  <c r="F20" i="7"/>
  <c r="F18" i="18" s="1"/>
  <c r="G33" i="7"/>
  <c r="G31" i="18" s="1"/>
  <c r="G18" i="7"/>
  <c r="G16" i="18" s="1"/>
  <c r="E43" i="7"/>
  <c r="E41" i="18" s="1"/>
  <c r="E17" i="7"/>
  <c r="E15" i="18" s="1"/>
  <c r="H43" i="7"/>
  <c r="H41" i="18" s="1"/>
  <c r="B17" i="7"/>
  <c r="B15" i="18" s="1"/>
  <c r="G51" i="7"/>
  <c r="G49" i="18" s="1"/>
  <c r="H44" i="7"/>
  <c r="H42" i="18" s="1"/>
  <c r="E49" i="7"/>
  <c r="E47" i="18" s="1"/>
  <c r="G35" i="7"/>
  <c r="G33" i="18" s="1"/>
  <c r="G39" i="7"/>
  <c r="G37" i="18" s="1"/>
  <c r="G23" i="7"/>
  <c r="G21" i="18" s="1"/>
  <c r="H19" i="18"/>
  <c r="E20" i="7"/>
  <c r="E18" i="18" s="1"/>
  <c r="G32" i="7"/>
  <c r="G30" i="18" s="1"/>
  <c r="G14" i="7"/>
  <c r="G12" i="18" s="1"/>
  <c r="E46" i="7"/>
  <c r="E44" i="18" s="1"/>
  <c r="G24" i="7"/>
  <c r="G22" i="18" s="1"/>
  <c r="H15" i="7"/>
  <c r="H13" i="18" s="1"/>
  <c r="E22" i="7"/>
  <c r="E20" i="18" s="1"/>
  <c r="E28" i="7"/>
  <c r="E26" i="18" s="1"/>
  <c r="G45" i="7"/>
  <c r="G43" i="18" s="1"/>
  <c r="G19" i="18"/>
  <c r="E29" i="7"/>
  <c r="E27" i="18" s="1"/>
  <c r="E34" i="7"/>
  <c r="E32" i="18" s="1"/>
  <c r="H50" i="7"/>
  <c r="H48" i="18" s="1"/>
  <c r="H24" i="7"/>
  <c r="H22" i="18" s="1"/>
  <c r="H51" i="7"/>
  <c r="H49" i="18" s="1"/>
  <c r="H33" i="7"/>
  <c r="H31" i="18" s="1"/>
  <c r="G43" i="7"/>
  <c r="G41" i="18" s="1"/>
  <c r="G38" i="7"/>
  <c r="G36" i="18" s="1"/>
  <c r="H32" i="7"/>
  <c r="H30" i="18" s="1"/>
  <c r="E39" i="7"/>
  <c r="E37" i="18" s="1"/>
  <c r="G34" i="7"/>
  <c r="G32" i="18" s="1"/>
  <c r="H46" i="7"/>
  <c r="H44" i="18" s="1"/>
  <c r="H25" i="7"/>
  <c r="H23" i="18" s="1"/>
  <c r="G31" i="7"/>
  <c r="G29" i="18" s="1"/>
  <c r="G19" i="7"/>
  <c r="G17" i="18" s="1"/>
  <c r="H31" i="7"/>
  <c r="H29" i="18" s="1"/>
  <c r="H39" i="7"/>
  <c r="H37" i="18" s="1"/>
  <c r="G29" i="7"/>
  <c r="G27" i="18" s="1"/>
  <c r="G26" i="7"/>
  <c r="G24" i="18" s="1"/>
  <c r="H48" i="7"/>
  <c r="H46" i="18" s="1"/>
  <c r="E41" i="7"/>
  <c r="E39" i="18" s="1"/>
  <c r="G48" i="7"/>
  <c r="G46" i="18" s="1"/>
  <c r="H37" i="7"/>
  <c r="H35" i="18" s="1"/>
  <c r="E15" i="7"/>
  <c r="E13" i="18" s="1"/>
  <c r="F16" i="6"/>
  <c r="F14" i="17" s="1"/>
  <c r="F48" i="6"/>
  <c r="F46" i="17" s="1"/>
  <c r="F42" i="6"/>
  <c r="F40" i="17" s="1"/>
  <c r="F37" i="6"/>
  <c r="F35" i="17" s="1"/>
  <c r="F49" i="6"/>
  <c r="F47" i="17" s="1"/>
  <c r="F39" i="6"/>
  <c r="F37" i="17" s="1"/>
  <c r="F43" i="6"/>
  <c r="F41" i="17" s="1"/>
  <c r="F50" i="6"/>
  <c r="F48" i="17" s="1"/>
  <c r="F19" i="6"/>
  <c r="F17" i="17" s="1"/>
  <c r="C24" i="6"/>
  <c r="C22" i="17" s="1"/>
  <c r="F20" i="6"/>
  <c r="F18" i="17" s="1"/>
  <c r="F30" i="6"/>
  <c r="F28" i="17" s="1"/>
  <c r="F18" i="6"/>
  <c r="F16" i="17" s="1"/>
  <c r="F24" i="6"/>
  <c r="F22" i="17" s="1"/>
  <c r="C33" i="6"/>
  <c r="C31" i="17" s="1"/>
  <c r="F36" i="6"/>
  <c r="F34" i="17" s="1"/>
  <c r="F35" i="6"/>
  <c r="F33" i="17" s="1"/>
  <c r="F23" i="6"/>
  <c r="F21" i="17" s="1"/>
  <c r="F33" i="6"/>
  <c r="F31" i="17" s="1"/>
  <c r="D15" i="6"/>
  <c r="D13" i="17" s="1"/>
  <c r="C36" i="6"/>
  <c r="C34" i="17" s="1"/>
  <c r="D20" i="6"/>
  <c r="D18" i="17" s="1"/>
  <c r="C14" i="6"/>
  <c r="C12" i="17" s="1"/>
  <c r="H50" i="6"/>
  <c r="H48" i="17" s="1"/>
  <c r="D46" i="6"/>
  <c r="D44" i="17" s="1"/>
  <c r="F41" i="6"/>
  <c r="F39" i="17" s="1"/>
  <c r="C43" i="6"/>
  <c r="C41" i="17" s="1"/>
  <c r="F22" i="6"/>
  <c r="F20" i="17" s="1"/>
  <c r="E49" i="6"/>
  <c r="E47" i="17" s="1"/>
  <c r="D26" i="6"/>
  <c r="D24" i="17" s="1"/>
  <c r="C23" i="6"/>
  <c r="C21" i="17" s="1"/>
  <c r="D14" i="6"/>
  <c r="D12" i="17" s="1"/>
  <c r="C38" i="6"/>
  <c r="C36" i="17" s="1"/>
  <c r="D19" i="17"/>
  <c r="C20" i="6"/>
  <c r="C18" i="17" s="1"/>
  <c r="C37" i="6"/>
  <c r="C35" i="17" s="1"/>
  <c r="C16" i="6"/>
  <c r="C14" i="17" s="1"/>
  <c r="D50" i="6"/>
  <c r="D48" i="17" s="1"/>
  <c r="C19" i="6"/>
  <c r="C17" i="17" s="1"/>
  <c r="C30" i="6"/>
  <c r="C28" i="17" s="1"/>
  <c r="D44" i="6"/>
  <c r="D42" i="17" s="1"/>
  <c r="D18" i="6"/>
  <c r="D16" i="17" s="1"/>
  <c r="D35" i="6"/>
  <c r="D33" i="17" s="1"/>
  <c r="E33" i="6"/>
  <c r="E31" i="17" s="1"/>
  <c r="E47" i="6"/>
  <c r="E45" i="17" s="1"/>
  <c r="E19" i="6"/>
  <c r="E17" i="17" s="1"/>
  <c r="D32" i="6"/>
  <c r="D30" i="17" s="1"/>
  <c r="D23" i="6"/>
  <c r="D21" i="17" s="1"/>
  <c r="C49" i="6"/>
  <c r="C47" i="17" s="1"/>
  <c r="C40" i="6"/>
  <c r="C38" i="17" s="1"/>
  <c r="E37" i="6"/>
  <c r="E35" i="17" s="1"/>
  <c r="C46" i="6"/>
  <c r="C44" i="17" s="1"/>
  <c r="B41" i="6"/>
  <c r="B39" i="17" s="1"/>
  <c r="D36" i="6"/>
  <c r="D34" i="17" s="1"/>
  <c r="D25" i="6"/>
  <c r="D23" i="17" s="1"/>
  <c r="F17" i="6"/>
  <c r="F15" i="17" s="1"/>
  <c r="F19" i="17"/>
  <c r="C22" i="6"/>
  <c r="C20" i="17" s="1"/>
  <c r="C18" i="6"/>
  <c r="C16" i="17" s="1"/>
  <c r="E40" i="6"/>
  <c r="E38" i="17" s="1"/>
  <c r="D48" i="6"/>
  <c r="D46" i="17" s="1"/>
  <c r="C31" i="6"/>
  <c r="C29" i="17" s="1"/>
  <c r="C44" i="6"/>
  <c r="C42" i="17" s="1"/>
  <c r="G28" i="6"/>
  <c r="G26" i="17" s="1"/>
  <c r="G48" i="6"/>
  <c r="G46" i="17" s="1"/>
  <c r="G42" i="6"/>
  <c r="G40" i="17" s="1"/>
  <c r="C34" i="6"/>
  <c r="C32" i="17" s="1"/>
  <c r="E24" i="6"/>
  <c r="E22" i="17" s="1"/>
  <c r="D38" i="6"/>
  <c r="D36" i="17" s="1"/>
  <c r="E46" i="6"/>
  <c r="E44" i="17" s="1"/>
  <c r="H28" i="6"/>
  <c r="H26" i="17" s="1"/>
  <c r="E30" i="6"/>
  <c r="E28" i="17" s="1"/>
  <c r="E35" i="6"/>
  <c r="E33" i="17" s="1"/>
  <c r="H47" i="6"/>
  <c r="H45" i="17" s="1"/>
  <c r="E32" i="6"/>
  <c r="E30" i="17" s="1"/>
  <c r="E39" i="6"/>
  <c r="E37" i="17" s="1"/>
  <c r="D30" i="6"/>
  <c r="D28" i="17" s="1"/>
  <c r="D27" i="6"/>
  <c r="D25" i="17" s="1"/>
  <c r="D49" i="6"/>
  <c r="D47" i="17" s="1"/>
  <c r="D28" i="6"/>
  <c r="D26" i="17" s="1"/>
  <c r="E26" i="6"/>
  <c r="E24" i="17" s="1"/>
  <c r="E22" i="6"/>
  <c r="E20" i="17" s="1"/>
  <c r="E25" i="6"/>
  <c r="E23" i="17" s="1"/>
  <c r="C29" i="6"/>
  <c r="C27" i="17" s="1"/>
  <c r="G14" i="6"/>
  <c r="G12" i="17" s="1"/>
  <c r="C51" i="6"/>
  <c r="C49" i="17" s="1"/>
  <c r="C39" i="6"/>
  <c r="C37" i="17" s="1"/>
  <c r="E18" i="6"/>
  <c r="E16" i="17" s="1"/>
  <c r="E51" i="6"/>
  <c r="E49" i="17" s="1"/>
  <c r="H51" i="6"/>
  <c r="H49" i="17" s="1"/>
  <c r="D41" i="6"/>
  <c r="D39" i="17" s="1"/>
  <c r="D47" i="6"/>
  <c r="D45" i="17" s="1"/>
  <c r="D43" i="6"/>
  <c r="D41" i="17" s="1"/>
  <c r="H37" i="6"/>
  <c r="H35" i="17" s="1"/>
  <c r="H38" i="6"/>
  <c r="H36" i="17" s="1"/>
  <c r="E48" i="6"/>
  <c r="E46" i="17" s="1"/>
  <c r="E38" i="6"/>
  <c r="E36" i="17" s="1"/>
  <c r="D51" i="6"/>
  <c r="D49" i="17" s="1"/>
  <c r="D34" i="6"/>
  <c r="D32" i="17" s="1"/>
  <c r="E20" i="6"/>
  <c r="E18" i="17" s="1"/>
  <c r="G32" i="6"/>
  <c r="G30" i="17" s="1"/>
  <c r="C32" i="6"/>
  <c r="C30" i="17" s="1"/>
  <c r="E16" i="6"/>
  <c r="E14" i="17" s="1"/>
  <c r="D17" i="6"/>
  <c r="D15" i="17" s="1"/>
  <c r="D37" i="6"/>
  <c r="D35" i="17" s="1"/>
  <c r="E28" i="6"/>
  <c r="E26" i="17" s="1"/>
  <c r="H39" i="6"/>
  <c r="H37" i="17" s="1"/>
  <c r="E42" i="6"/>
  <c r="E40" i="17" s="1"/>
  <c r="F38" i="6"/>
  <c r="F36" i="17" s="1"/>
  <c r="G18" i="6"/>
  <c r="G16" i="17" s="1"/>
  <c r="C45" i="6"/>
  <c r="C43" i="17" s="1"/>
  <c r="C15" i="6"/>
  <c r="C13" i="17" s="1"/>
  <c r="E23" i="6"/>
  <c r="E21" i="17" s="1"/>
  <c r="D45" i="6"/>
  <c r="D43" i="17" s="1"/>
  <c r="F34" i="6"/>
  <c r="F32" i="17" s="1"/>
  <c r="C42" i="6"/>
  <c r="C40" i="17" s="1"/>
  <c r="C41" i="6"/>
  <c r="C39" i="17" s="1"/>
  <c r="C47" i="6"/>
  <c r="C45" i="17" s="1"/>
  <c r="G25" i="6"/>
  <c r="G23" i="17" s="1"/>
  <c r="G35" i="6"/>
  <c r="G33" i="17" s="1"/>
  <c r="C19" i="17"/>
  <c r="E34" i="6"/>
  <c r="E32" i="17" s="1"/>
  <c r="H23" i="6"/>
  <c r="H21" i="17" s="1"/>
  <c r="D24" i="6"/>
  <c r="D22" i="17" s="1"/>
  <c r="D42" i="6"/>
  <c r="D40" i="17" s="1"/>
  <c r="H19" i="6"/>
  <c r="H17" i="17" s="1"/>
  <c r="D33" i="6"/>
  <c r="D31" i="17" s="1"/>
  <c r="H34" i="6"/>
  <c r="H32" i="17" s="1"/>
  <c r="E29" i="6"/>
  <c r="E27" i="17" s="1"/>
  <c r="E41" i="6"/>
  <c r="E39" i="17" s="1"/>
  <c r="H40" i="6"/>
  <c r="H38" i="17" s="1"/>
  <c r="H42" i="6"/>
  <c r="H40" i="17" s="1"/>
  <c r="H43" i="6"/>
  <c r="H41" i="17" s="1"/>
  <c r="C25" i="6"/>
  <c r="C23" i="17" s="1"/>
  <c r="G51" i="6"/>
  <c r="G49" i="17" s="1"/>
  <c r="H24" i="6"/>
  <c r="H22" i="17" s="1"/>
  <c r="E15" i="6"/>
  <c r="E13" i="17" s="1"/>
  <c r="H25" i="6"/>
  <c r="H23" i="17" s="1"/>
  <c r="D29" i="6"/>
  <c r="D27" i="17" s="1"/>
  <c r="D19" i="6"/>
  <c r="D17" i="17" s="1"/>
  <c r="H16" i="6"/>
  <c r="H14" i="17" s="1"/>
  <c r="E17" i="6"/>
  <c r="E15" i="17" s="1"/>
  <c r="D31" i="6"/>
  <c r="D29" i="17" s="1"/>
  <c r="F31" i="6"/>
  <c r="F29" i="17" s="1"/>
  <c r="F25" i="6"/>
  <c r="F23" i="17" s="1"/>
  <c r="G30" i="6"/>
  <c r="G28" i="17" s="1"/>
  <c r="C28" i="6"/>
  <c r="C26" i="17" s="1"/>
  <c r="C50" i="6"/>
  <c r="C48" i="17" s="1"/>
  <c r="C35" i="6"/>
  <c r="C33" i="17" s="1"/>
  <c r="G15" i="6"/>
  <c r="G13" i="17" s="1"/>
  <c r="E19" i="17"/>
  <c r="H48" i="6"/>
  <c r="H46" i="17" s="1"/>
  <c r="D40" i="6"/>
  <c r="D38" i="17" s="1"/>
  <c r="D22" i="6"/>
  <c r="D20" i="17" s="1"/>
  <c r="D39" i="6"/>
  <c r="D37" i="17" s="1"/>
  <c r="F46" i="5"/>
  <c r="F44" i="16" s="1"/>
  <c r="F39" i="5"/>
  <c r="F37" i="16" s="1"/>
  <c r="F35" i="5"/>
  <c r="F33" i="16" s="1"/>
  <c r="F32" i="5"/>
  <c r="F30" i="16" s="1"/>
  <c r="F31" i="5"/>
  <c r="F29" i="16" s="1"/>
  <c r="F19" i="5"/>
  <c r="F17" i="16" s="1"/>
  <c r="F42" i="5"/>
  <c r="F40" i="16" s="1"/>
  <c r="H22" i="5"/>
  <c r="H20" i="16" s="1"/>
  <c r="F22" i="5"/>
  <c r="F20" i="16" s="1"/>
  <c r="F41" i="5"/>
  <c r="F39" i="16" s="1"/>
  <c r="F26" i="5"/>
  <c r="F24" i="16" s="1"/>
  <c r="F47" i="5"/>
  <c r="F45" i="16" s="1"/>
  <c r="F23" i="5"/>
  <c r="F21" i="16" s="1"/>
  <c r="F51" i="5"/>
  <c r="F49" i="16" s="1"/>
  <c r="F14" i="5"/>
  <c r="F12" i="16" s="1"/>
  <c r="H33" i="5"/>
  <c r="H31" i="16" s="1"/>
  <c r="H27" i="5"/>
  <c r="H25" i="16" s="1"/>
  <c r="F28" i="5"/>
  <c r="F26" i="16" s="1"/>
  <c r="F29" i="5"/>
  <c r="F27" i="16" s="1"/>
  <c r="H46" i="5"/>
  <c r="H44" i="16" s="1"/>
  <c r="F27" i="5"/>
  <c r="F25" i="16" s="1"/>
  <c r="F34" i="5"/>
  <c r="F32" i="16" s="1"/>
  <c r="F49" i="5"/>
  <c r="F47" i="16" s="1"/>
  <c r="F36" i="5"/>
  <c r="F34" i="16" s="1"/>
  <c r="H48" i="5"/>
  <c r="H46" i="16" s="1"/>
  <c r="F50" i="5"/>
  <c r="F48" i="16" s="1"/>
  <c r="F40" i="5"/>
  <c r="F38" i="16" s="1"/>
  <c r="F18" i="5"/>
  <c r="F16" i="16" s="1"/>
  <c r="F20" i="5"/>
  <c r="F18" i="16" s="1"/>
  <c r="F15" i="5"/>
  <c r="F13" i="16" s="1"/>
  <c r="F43" i="5"/>
  <c r="F41" i="16" s="1"/>
  <c r="F16" i="5"/>
  <c r="F14" i="16" s="1"/>
  <c r="F48" i="5"/>
  <c r="F46" i="16" s="1"/>
  <c r="H25" i="5"/>
  <c r="H23" i="16" s="1"/>
  <c r="E43" i="5"/>
  <c r="E41" i="16" s="1"/>
  <c r="F30" i="5"/>
  <c r="F28" i="16" s="1"/>
  <c r="F33" i="5"/>
  <c r="F31" i="16" s="1"/>
  <c r="E39" i="5"/>
  <c r="E37" i="16" s="1"/>
  <c r="D18" i="5"/>
  <c r="D16" i="16" s="1"/>
  <c r="E31" i="5"/>
  <c r="E29" i="16" s="1"/>
  <c r="E27" i="5"/>
  <c r="E25" i="16" s="1"/>
  <c r="B22" i="5"/>
  <c r="B20" i="16" s="1"/>
  <c r="B31" i="5"/>
  <c r="B29" i="16" s="1"/>
  <c r="E14" i="5"/>
  <c r="E12" i="16" s="1"/>
  <c r="E42" i="5"/>
  <c r="E40" i="16" s="1"/>
  <c r="E49" i="5"/>
  <c r="E47" i="16" s="1"/>
  <c r="E50" i="5"/>
  <c r="E48" i="16" s="1"/>
  <c r="E38" i="5"/>
  <c r="E36" i="16" s="1"/>
  <c r="E26" i="5"/>
  <c r="E24" i="16" s="1"/>
  <c r="B19" i="5"/>
  <c r="B17" i="16" s="1"/>
  <c r="E16" i="5"/>
  <c r="E14" i="16" s="1"/>
  <c r="E40" i="5"/>
  <c r="E38" i="16" s="1"/>
  <c r="E23" i="5"/>
  <c r="E21" i="16" s="1"/>
  <c r="E19" i="5"/>
  <c r="E17" i="16" s="1"/>
  <c r="E37" i="5"/>
  <c r="E35" i="16" s="1"/>
  <c r="E32" i="5"/>
  <c r="E30" i="16" s="1"/>
  <c r="E15" i="5"/>
  <c r="E13" i="16" s="1"/>
  <c r="E46" i="5"/>
  <c r="E44" i="16" s="1"/>
  <c r="E19" i="16"/>
  <c r="E25" i="5"/>
  <c r="E23" i="16" s="1"/>
  <c r="E18" i="5"/>
  <c r="E16" i="16" s="1"/>
  <c r="E51" i="5"/>
  <c r="E49" i="16" s="1"/>
  <c r="E33" i="5"/>
  <c r="E31" i="16" s="1"/>
  <c r="E34" i="5"/>
  <c r="E32" i="16" s="1"/>
  <c r="E22" i="5"/>
  <c r="E20" i="16" s="1"/>
  <c r="E35" i="5"/>
  <c r="E33" i="16" s="1"/>
  <c r="D42" i="5"/>
  <c r="D40" i="16" s="1"/>
  <c r="E45" i="5"/>
  <c r="E43" i="16" s="1"/>
  <c r="E36" i="5"/>
  <c r="E34" i="16" s="1"/>
  <c r="E17" i="5"/>
  <c r="E15" i="16" s="1"/>
  <c r="E48" i="5"/>
  <c r="E46" i="16" s="1"/>
  <c r="E47" i="5"/>
  <c r="E45" i="16" s="1"/>
  <c r="E44" i="5"/>
  <c r="E42" i="16" s="1"/>
  <c r="E24" i="5"/>
  <c r="E22" i="16" s="1"/>
  <c r="E28" i="5"/>
  <c r="E26" i="16" s="1"/>
  <c r="E20" i="5"/>
  <c r="E18" i="16" s="1"/>
  <c r="C26" i="5"/>
  <c r="C24" i="16" s="1"/>
  <c r="E41" i="5"/>
  <c r="E39" i="16" s="1"/>
  <c r="E29" i="5"/>
  <c r="E27" i="16" s="1"/>
  <c r="H37" i="4"/>
  <c r="H35" i="15" s="1"/>
  <c r="G49" i="4"/>
  <c r="G47" i="15" s="1"/>
  <c r="H49" i="4"/>
  <c r="H47" i="15" s="1"/>
  <c r="H43" i="4"/>
  <c r="H41" i="15" s="1"/>
  <c r="D27" i="4"/>
  <c r="D25" i="15" s="1"/>
  <c r="D50" i="4"/>
  <c r="D48" i="15" s="1"/>
  <c r="G18" i="4"/>
  <c r="G16" i="15" s="1"/>
  <c r="G33" i="4"/>
  <c r="G31" i="15" s="1"/>
  <c r="G29" i="4"/>
  <c r="G27" i="15" s="1"/>
  <c r="D19" i="4"/>
  <c r="D17" i="15" s="1"/>
  <c r="D18" i="4"/>
  <c r="D16" i="15" s="1"/>
  <c r="G25" i="4"/>
  <c r="G23" i="15" s="1"/>
  <c r="F15" i="4"/>
  <c r="F13" i="15" s="1"/>
  <c r="G36" i="4"/>
  <c r="G34" i="15" s="1"/>
  <c r="G16" i="4"/>
  <c r="G14" i="15" s="1"/>
  <c r="G39" i="4"/>
  <c r="G37" i="15" s="1"/>
  <c r="D34" i="4"/>
  <c r="D32" i="15" s="1"/>
  <c r="D30" i="4"/>
  <c r="D28" i="15" s="1"/>
  <c r="B37" i="4"/>
  <c r="B35" i="15" s="1"/>
  <c r="B43" i="4"/>
  <c r="B41" i="15" s="1"/>
  <c r="F31" i="4"/>
  <c r="F29" i="15" s="1"/>
  <c r="B44" i="4"/>
  <c r="B42" i="15" s="1"/>
  <c r="B46" i="4"/>
  <c r="B44" i="15" s="1"/>
  <c r="B31" i="4"/>
  <c r="B29" i="15" s="1"/>
  <c r="E48" i="4"/>
  <c r="E46" i="15" s="1"/>
  <c r="B42" i="4"/>
  <c r="B40" i="15" s="1"/>
  <c r="B18" i="4"/>
  <c r="B16" i="15" s="1"/>
  <c r="B51" i="4"/>
  <c r="B49" i="15" s="1"/>
  <c r="B49" i="4"/>
  <c r="B47" i="15" s="1"/>
  <c r="B41" i="4"/>
  <c r="B39" i="15" s="1"/>
  <c r="E17" i="4"/>
  <c r="E15" i="15" s="1"/>
  <c r="B22" i="4"/>
  <c r="B20" i="15" s="1"/>
  <c r="B39" i="4"/>
  <c r="B37" i="15" s="1"/>
  <c r="B25" i="4"/>
  <c r="B23" i="15" s="1"/>
  <c r="B33" i="4"/>
  <c r="B31" i="15" s="1"/>
  <c r="E50" i="4"/>
  <c r="E48" i="15" s="1"/>
  <c r="E27" i="4"/>
  <c r="E25" i="15" s="1"/>
  <c r="H38" i="4"/>
  <c r="H36" i="15" s="1"/>
  <c r="D28" i="4"/>
  <c r="D26" i="15" s="1"/>
  <c r="B16" i="4"/>
  <c r="B14" i="15" s="1"/>
  <c r="E42" i="4"/>
  <c r="E40" i="15" s="1"/>
  <c r="B24" i="4"/>
  <c r="B22" i="15" s="1"/>
  <c r="B20" i="4"/>
  <c r="B18" i="15" s="1"/>
  <c r="B28" i="4"/>
  <c r="B26" i="15" s="1"/>
  <c r="B50" i="4"/>
  <c r="B48" i="15" s="1"/>
  <c r="E51" i="4"/>
  <c r="E49" i="15" s="1"/>
  <c r="B26" i="4"/>
  <c r="B24" i="15" s="1"/>
  <c r="B14" i="4"/>
  <c r="B12" i="15" s="1"/>
  <c r="E38" i="4"/>
  <c r="E36" i="15" s="1"/>
  <c r="B23" i="4"/>
  <c r="B21" i="15" s="1"/>
  <c r="B29" i="4"/>
  <c r="B27" i="15" s="1"/>
  <c r="B30" i="4"/>
  <c r="B28" i="15" s="1"/>
  <c r="B45" i="4"/>
  <c r="B43" i="15" s="1"/>
  <c r="B27" i="4"/>
  <c r="B25" i="15" s="1"/>
  <c r="B19" i="4"/>
  <c r="B17" i="15" s="1"/>
  <c r="B48" i="4"/>
  <c r="B46" i="15" s="1"/>
  <c r="B32" i="4"/>
  <c r="B30" i="15" s="1"/>
  <c r="E45" i="4"/>
  <c r="E43" i="15" s="1"/>
  <c r="E25" i="4"/>
  <c r="E23" i="15" s="1"/>
  <c r="H45" i="4"/>
  <c r="H43" i="15" s="1"/>
  <c r="E39" i="4"/>
  <c r="E37" i="15" s="1"/>
  <c r="B17" i="4"/>
  <c r="B15" i="15" s="1"/>
  <c r="B47" i="4"/>
  <c r="B45" i="15" s="1"/>
  <c r="B15" i="4"/>
  <c r="B13" i="15" s="1"/>
  <c r="B38" i="4"/>
  <c r="B36" i="15" s="1"/>
  <c r="E19" i="4"/>
  <c r="E17" i="15" s="1"/>
  <c r="E47" i="4"/>
  <c r="E45" i="15" s="1"/>
  <c r="B34" i="4"/>
  <c r="B32" i="15" s="1"/>
  <c r="E33" i="4"/>
  <c r="E31" i="15" s="1"/>
  <c r="E15" i="4"/>
  <c r="E13" i="15" s="1"/>
  <c r="B19" i="15"/>
  <c r="B35" i="4"/>
  <c r="B33" i="15" s="1"/>
  <c r="E37" i="4"/>
  <c r="E35" i="15" s="1"/>
  <c r="E31" i="4"/>
  <c r="E29" i="15" s="1"/>
  <c r="B36" i="4"/>
  <c r="B34" i="15" s="1"/>
  <c r="E40" i="4"/>
  <c r="E38" i="15" s="1"/>
  <c r="H35" i="4"/>
  <c r="H33" i="15" s="1"/>
  <c r="H18" i="3"/>
  <c r="H16" i="14" s="1"/>
  <c r="H32" i="3"/>
  <c r="H30" i="14" s="1"/>
  <c r="B18" i="3"/>
  <c r="B16" i="14" s="1"/>
  <c r="H39" i="3"/>
  <c r="H37" i="14" s="1"/>
  <c r="H31" i="3"/>
  <c r="H29" i="14" s="1"/>
  <c r="B19" i="3"/>
  <c r="B17" i="14" s="1"/>
  <c r="B31" i="3"/>
  <c r="B29" i="14" s="1"/>
  <c r="B16" i="3"/>
  <c r="B14" i="14" s="1"/>
  <c r="E47" i="3"/>
  <c r="E45" i="14" s="1"/>
  <c r="F15" i="3"/>
  <c r="F13" i="14" s="1"/>
  <c r="C33" i="3"/>
  <c r="C31" i="14" s="1"/>
  <c r="F30" i="3"/>
  <c r="F28" i="14" s="1"/>
  <c r="B43" i="3"/>
  <c r="B41" i="14" s="1"/>
  <c r="B32" i="3"/>
  <c r="B30" i="14" s="1"/>
  <c r="D17" i="3"/>
  <c r="D15" i="14" s="1"/>
  <c r="F18" i="3"/>
  <c r="F16" i="14" s="1"/>
  <c r="F36" i="3"/>
  <c r="F34" i="14" s="1"/>
  <c r="F43" i="3"/>
  <c r="F41" i="14" s="1"/>
  <c r="F33" i="3"/>
  <c r="F31" i="14" s="1"/>
  <c r="F14" i="3"/>
  <c r="F12" i="14" s="1"/>
  <c r="C25" i="3"/>
  <c r="C23" i="14" s="1"/>
  <c r="D14" i="3"/>
  <c r="D12" i="14" s="1"/>
  <c r="F20" i="3"/>
  <c r="F18" i="14" s="1"/>
  <c r="B29" i="3"/>
  <c r="B27" i="14" s="1"/>
  <c r="H38" i="8"/>
  <c r="H36" i="19" s="1"/>
  <c r="H32" i="8"/>
  <c r="H30" i="19" s="1"/>
  <c r="F24" i="3"/>
  <c r="F22" i="14" s="1"/>
  <c r="H16" i="4"/>
  <c r="H14" i="15" s="1"/>
  <c r="H15" i="4"/>
  <c r="H13" i="15" s="1"/>
  <c r="C43" i="8"/>
  <c r="C41" i="19" s="1"/>
  <c r="H46" i="8"/>
  <c r="H44" i="19" s="1"/>
  <c r="D48" i="9"/>
  <c r="D46" i="20" s="1"/>
  <c r="H29" i="8"/>
  <c r="H27" i="19" s="1"/>
  <c r="H33" i="8"/>
  <c r="H31" i="19" s="1"/>
  <c r="B31" i="7"/>
  <c r="B29" i="18" s="1"/>
  <c r="F17" i="3"/>
  <c r="F15" i="14" s="1"/>
  <c r="F39" i="3"/>
  <c r="F37" i="14" s="1"/>
  <c r="D51" i="9"/>
  <c r="D49" i="20" s="1"/>
  <c r="F20" i="4"/>
  <c r="F18" i="15" s="1"/>
  <c r="F28" i="3"/>
  <c r="F26" i="14" s="1"/>
  <c r="F26" i="3"/>
  <c r="F24" i="14" s="1"/>
  <c r="H22" i="7"/>
  <c r="H20" i="18" s="1"/>
  <c r="H28" i="7"/>
  <c r="H26" i="18" s="1"/>
  <c r="D19" i="20"/>
  <c r="E32" i="7"/>
  <c r="E30" i="18" s="1"/>
  <c r="E36" i="7"/>
  <c r="E34" i="18" s="1"/>
  <c r="H23" i="8"/>
  <c r="H21" i="19" s="1"/>
  <c r="F35" i="3"/>
  <c r="F33" i="14" s="1"/>
  <c r="H30" i="8"/>
  <c r="H28" i="19" s="1"/>
  <c r="F26" i="4"/>
  <c r="F24" i="15" s="1"/>
  <c r="F17" i="4"/>
  <c r="F15" i="15" s="1"/>
  <c r="F19" i="14"/>
  <c r="B24" i="7"/>
  <c r="B22" i="18" s="1"/>
  <c r="H26" i="8"/>
  <c r="H24" i="19" s="1"/>
  <c r="H48" i="8"/>
  <c r="H46" i="19" s="1"/>
  <c r="D41" i="9"/>
  <c r="D39" i="20" s="1"/>
  <c r="H47" i="8"/>
  <c r="H45" i="19" s="1"/>
  <c r="F48" i="3"/>
  <c r="F46" i="14" s="1"/>
  <c r="F46" i="3"/>
  <c r="F44" i="14" s="1"/>
  <c r="H14" i="8"/>
  <c r="H12" i="19" s="1"/>
  <c r="F27" i="4"/>
  <c r="F25" i="15" s="1"/>
  <c r="H15" i="8"/>
  <c r="H13" i="19" s="1"/>
  <c r="H16" i="8"/>
  <c r="H14" i="19" s="1"/>
  <c r="F42" i="3"/>
  <c r="F40" i="14" s="1"/>
  <c r="F32" i="3"/>
  <c r="F30" i="14" s="1"/>
  <c r="H31" i="8"/>
  <c r="H29" i="19" s="1"/>
  <c r="F49" i="3"/>
  <c r="F47" i="14" s="1"/>
  <c r="D35" i="8"/>
  <c r="D33" i="19" s="1"/>
  <c r="B19" i="7"/>
  <c r="B17" i="18" s="1"/>
  <c r="D19" i="9"/>
  <c r="D17" i="20" s="1"/>
  <c r="H39" i="8"/>
  <c r="H37" i="19" s="1"/>
  <c r="H18" i="8"/>
  <c r="H16" i="19" s="1"/>
  <c r="E25" i="7"/>
  <c r="E23" i="18" s="1"/>
  <c r="F22" i="3"/>
  <c r="F20" i="14" s="1"/>
  <c r="F27" i="3"/>
  <c r="F25" i="14" s="1"/>
  <c r="F45" i="4"/>
  <c r="F43" i="15" s="1"/>
  <c r="F37" i="3"/>
  <c r="F35" i="14" s="1"/>
  <c r="F23" i="3"/>
  <c r="F21" i="14" s="1"/>
  <c r="D40" i="9"/>
  <c r="D38" i="20" s="1"/>
  <c r="D31" i="9"/>
  <c r="D29" i="20" s="1"/>
  <c r="H17" i="8"/>
  <c r="H15" i="19" s="1"/>
  <c r="H19" i="8"/>
  <c r="H17" i="19" s="1"/>
  <c r="B32" i="6"/>
  <c r="B30" i="17" s="1"/>
  <c r="F51" i="3"/>
  <c r="F49" i="14" s="1"/>
  <c r="F34" i="3"/>
  <c r="F32" i="14" s="1"/>
  <c r="F18" i="4"/>
  <c r="F16" i="15" s="1"/>
  <c r="F41" i="3"/>
  <c r="F39" i="14" s="1"/>
  <c r="H34" i="8"/>
  <c r="H32" i="19" s="1"/>
  <c r="D35" i="9"/>
  <c r="D33" i="20" s="1"/>
  <c r="H40" i="8"/>
  <c r="H38" i="19" s="1"/>
  <c r="H36" i="8"/>
  <c r="H34" i="19" s="1"/>
  <c r="H19" i="19"/>
  <c r="F44" i="3"/>
  <c r="F42" i="14" s="1"/>
  <c r="F29" i="3"/>
  <c r="F27" i="14" s="1"/>
  <c r="F14" i="4"/>
  <c r="F12" i="15" s="1"/>
  <c r="D16" i="9"/>
  <c r="D14" i="20" s="1"/>
  <c r="H44" i="8"/>
  <c r="H42" i="19" s="1"/>
  <c r="H27" i="8"/>
  <c r="H25" i="19" s="1"/>
  <c r="H20" i="8"/>
  <c r="H18" i="19" s="1"/>
  <c r="F50" i="3"/>
  <c r="F48" i="14" s="1"/>
  <c r="F38" i="3"/>
  <c r="F36" i="14" s="1"/>
  <c r="F40" i="3"/>
  <c r="F38" i="14" s="1"/>
  <c r="F16" i="3"/>
  <c r="F14" i="14" s="1"/>
  <c r="F25" i="3"/>
  <c r="F23" i="14" s="1"/>
  <c r="H37" i="8"/>
  <c r="H35" i="19" s="1"/>
  <c r="H24" i="8"/>
  <c r="H22" i="19" s="1"/>
  <c r="F31" i="3"/>
  <c r="F29" i="14" s="1"/>
  <c r="F19" i="3"/>
  <c r="F17" i="14" s="1"/>
  <c r="F47" i="3"/>
  <c r="F45" i="14" s="1"/>
  <c r="D39" i="5"/>
  <c r="D37" i="16" s="1"/>
  <c r="D40" i="5"/>
  <c r="D38" i="16" s="1"/>
  <c r="D45" i="5"/>
  <c r="D43" i="16" s="1"/>
  <c r="D27" i="5"/>
  <c r="D25" i="16" s="1"/>
  <c r="D48" i="5"/>
  <c r="D46" i="16" s="1"/>
  <c r="D19" i="5"/>
  <c r="D17" i="16" s="1"/>
  <c r="D29" i="5"/>
  <c r="D27" i="16" s="1"/>
  <c r="D31" i="5"/>
  <c r="D29" i="16" s="1"/>
  <c r="D24" i="5"/>
  <c r="D22" i="16" s="1"/>
  <c r="D15" i="5"/>
  <c r="D13" i="16" s="1"/>
  <c r="D17" i="5"/>
  <c r="D15" i="16" s="1"/>
  <c r="D35" i="5"/>
  <c r="D33" i="16" s="1"/>
  <c r="D38" i="5"/>
  <c r="D36" i="16" s="1"/>
  <c r="D37" i="5"/>
  <c r="D35" i="16" s="1"/>
  <c r="D26" i="5"/>
  <c r="D24" i="16" s="1"/>
  <c r="D49" i="5"/>
  <c r="D47" i="16" s="1"/>
  <c r="D47" i="5"/>
  <c r="D45" i="16" s="1"/>
  <c r="D41" i="5"/>
  <c r="D39" i="16" s="1"/>
  <c r="D32" i="5"/>
  <c r="D30" i="16" s="1"/>
  <c r="D14" i="5"/>
  <c r="D12" i="16" s="1"/>
  <c r="D23" i="5"/>
  <c r="D21" i="16" s="1"/>
  <c r="D30" i="5"/>
  <c r="D28" i="16" s="1"/>
  <c r="D30" i="7"/>
  <c r="D28" i="18" s="1"/>
  <c r="D38" i="7"/>
  <c r="D36" i="18" s="1"/>
  <c r="D28" i="7"/>
  <c r="D26" i="18" s="1"/>
  <c r="D26" i="7"/>
  <c r="D24" i="18" s="1"/>
  <c r="D29" i="7"/>
  <c r="D27" i="18" s="1"/>
  <c r="D24" i="7"/>
  <c r="D22" i="18" s="1"/>
  <c r="D32" i="7"/>
  <c r="D30" i="18" s="1"/>
  <c r="D49" i="7"/>
  <c r="D47" i="18" s="1"/>
  <c r="D48" i="7"/>
  <c r="D46" i="18" s="1"/>
  <c r="D43" i="7"/>
  <c r="D41" i="18" s="1"/>
  <c r="D51" i="7"/>
  <c r="D49" i="18" s="1"/>
  <c r="D19" i="18"/>
  <c r="D33" i="7"/>
  <c r="D31" i="18" s="1"/>
  <c r="D27" i="7"/>
  <c r="D25" i="18" s="1"/>
  <c r="D39" i="7"/>
  <c r="D37" i="18" s="1"/>
  <c r="D36" i="7"/>
  <c r="D34" i="18" s="1"/>
  <c r="D42" i="7"/>
  <c r="D40" i="18" s="1"/>
  <c r="D41" i="7"/>
  <c r="D39" i="18" s="1"/>
  <c r="D44" i="7"/>
  <c r="D42" i="18" s="1"/>
  <c r="C39" i="5"/>
  <c r="C37" i="16" s="1"/>
  <c r="C31" i="5"/>
  <c r="C29" i="16" s="1"/>
  <c r="C49" i="5"/>
  <c r="C47" i="16" s="1"/>
  <c r="C38" i="5"/>
  <c r="C36" i="16" s="1"/>
  <c r="C30" i="5"/>
  <c r="C28" i="16" s="1"/>
  <c r="C29" i="5"/>
  <c r="C27" i="16" s="1"/>
  <c r="C16" i="5"/>
  <c r="C14" i="16" s="1"/>
  <c r="C32" i="5"/>
  <c r="C30" i="16" s="1"/>
  <c r="C51" i="5"/>
  <c r="C49" i="16" s="1"/>
  <c r="C44" i="5"/>
  <c r="C42" i="16" s="1"/>
  <c r="C46" i="5"/>
  <c r="C44" i="16" s="1"/>
  <c r="C48" i="5"/>
  <c r="C46" i="16" s="1"/>
  <c r="C36" i="5"/>
  <c r="C34" i="16" s="1"/>
  <c r="C14" i="5"/>
  <c r="C12" i="16" s="1"/>
  <c r="C20" i="5"/>
  <c r="C18" i="16" s="1"/>
  <c r="C50" i="5"/>
  <c r="C48" i="16" s="1"/>
  <c r="C23" i="5"/>
  <c r="C21" i="16" s="1"/>
  <c r="C35" i="5"/>
  <c r="C33" i="16" s="1"/>
  <c r="C18" i="5"/>
  <c r="C16" i="16" s="1"/>
  <c r="C17" i="5"/>
  <c r="C15" i="16" s="1"/>
  <c r="C34" i="5"/>
  <c r="C32" i="16" s="1"/>
  <c r="C42" i="5"/>
  <c r="C40" i="16" s="1"/>
  <c r="C45" i="5"/>
  <c r="C43" i="16" s="1"/>
  <c r="C19" i="5"/>
  <c r="C17" i="16" s="1"/>
  <c r="C37" i="5"/>
  <c r="C35" i="16" s="1"/>
  <c r="G30" i="8"/>
  <c r="G28" i="19" s="1"/>
  <c r="G19" i="8"/>
  <c r="G17" i="19" s="1"/>
  <c r="G18" i="8"/>
  <c r="G16" i="19" s="1"/>
  <c r="G49" i="8"/>
  <c r="G47" i="19" s="1"/>
  <c r="G40" i="8"/>
  <c r="G38" i="19" s="1"/>
  <c r="G17" i="8"/>
  <c r="G15" i="19" s="1"/>
  <c r="G42" i="8"/>
  <c r="G40" i="19" s="1"/>
  <c r="G27" i="8"/>
  <c r="G25" i="19" s="1"/>
  <c r="G44" i="8"/>
  <c r="G42" i="19" s="1"/>
  <c r="G47" i="8"/>
  <c r="G45" i="19" s="1"/>
  <c r="G26" i="8"/>
  <c r="G24" i="19" s="1"/>
  <c r="G16" i="8"/>
  <c r="G14" i="19" s="1"/>
  <c r="G24" i="8"/>
  <c r="G22" i="19" s="1"/>
  <c r="G46" i="8"/>
  <c r="G44" i="19" s="1"/>
  <c r="G39" i="8"/>
  <c r="G37" i="19" s="1"/>
  <c r="G37" i="8"/>
  <c r="G35" i="19" s="1"/>
  <c r="G20" i="8"/>
  <c r="G18" i="19" s="1"/>
  <c r="G33" i="8"/>
  <c r="G31" i="19" s="1"/>
  <c r="G28" i="8"/>
  <c r="G26" i="19" s="1"/>
  <c r="G15" i="8"/>
  <c r="G13" i="19" s="1"/>
  <c r="G48" i="8"/>
  <c r="G46" i="19" s="1"/>
  <c r="G43" i="8"/>
  <c r="G41" i="19" s="1"/>
  <c r="G51" i="8"/>
  <c r="G49" i="19" s="1"/>
  <c r="D33" i="5"/>
  <c r="D31" i="16" s="1"/>
  <c r="C19" i="16"/>
  <c r="G38" i="8"/>
  <c r="G36" i="19" s="1"/>
  <c r="D16" i="7"/>
  <c r="D14" i="18" s="1"/>
  <c r="H42" i="9"/>
  <c r="H40" i="20" s="1"/>
  <c r="H25" i="9"/>
  <c r="H23" i="20" s="1"/>
  <c r="H31" i="9"/>
  <c r="H29" i="20" s="1"/>
  <c r="H27" i="9"/>
  <c r="H25" i="20" s="1"/>
  <c r="H23" i="9"/>
  <c r="H21" i="20" s="1"/>
  <c r="H37" i="9"/>
  <c r="H35" i="20" s="1"/>
  <c r="H41" i="9"/>
  <c r="H39" i="20" s="1"/>
  <c r="H39" i="9"/>
  <c r="H37" i="20" s="1"/>
  <c r="H32" i="9"/>
  <c r="H30" i="20" s="1"/>
  <c r="H28" i="9"/>
  <c r="H26" i="20" s="1"/>
  <c r="H48" i="9"/>
  <c r="H46" i="20" s="1"/>
  <c r="H18" i="9"/>
  <c r="H16" i="20" s="1"/>
  <c r="H43" i="9"/>
  <c r="H41" i="20" s="1"/>
  <c r="H46" i="9"/>
  <c r="H44" i="20" s="1"/>
  <c r="H20" i="9"/>
  <c r="H18" i="20" s="1"/>
  <c r="H14" i="9"/>
  <c r="H12" i="20" s="1"/>
  <c r="H22" i="9"/>
  <c r="H20" i="20" s="1"/>
  <c r="H24" i="9"/>
  <c r="H22" i="20" s="1"/>
  <c r="H33" i="9"/>
  <c r="H31" i="20" s="1"/>
  <c r="H26" i="9"/>
  <c r="H24" i="20" s="1"/>
  <c r="C24" i="7"/>
  <c r="C22" i="18" s="1"/>
  <c r="C17" i="7"/>
  <c r="C15" i="18" s="1"/>
  <c r="C22" i="7"/>
  <c r="C20" i="18" s="1"/>
  <c r="C51" i="7"/>
  <c r="C49" i="18" s="1"/>
  <c r="C38" i="7"/>
  <c r="C36" i="18" s="1"/>
  <c r="C19" i="18"/>
  <c r="C20" i="7"/>
  <c r="C18" i="18" s="1"/>
  <c r="C36" i="7"/>
  <c r="C34" i="18" s="1"/>
  <c r="C31" i="7"/>
  <c r="C29" i="18" s="1"/>
  <c r="C32" i="7"/>
  <c r="C30" i="18" s="1"/>
  <c r="C29" i="7"/>
  <c r="C27" i="18" s="1"/>
  <c r="C28" i="7"/>
  <c r="C26" i="18" s="1"/>
  <c r="C14" i="7"/>
  <c r="C12" i="18" s="1"/>
  <c r="C49" i="7"/>
  <c r="C47" i="18" s="1"/>
  <c r="C46" i="7"/>
  <c r="C44" i="18" s="1"/>
  <c r="C26" i="7"/>
  <c r="C24" i="18" s="1"/>
  <c r="C19" i="7"/>
  <c r="C17" i="18" s="1"/>
  <c r="C25" i="7"/>
  <c r="C23" i="18" s="1"/>
  <c r="C35" i="7"/>
  <c r="C33" i="18" s="1"/>
  <c r="C47" i="7"/>
  <c r="C45" i="18" s="1"/>
  <c r="C42" i="7"/>
  <c r="C40" i="18" s="1"/>
  <c r="C15" i="7"/>
  <c r="C13" i="18" s="1"/>
  <c r="C48" i="7"/>
  <c r="C46" i="18" s="1"/>
  <c r="C43" i="7"/>
  <c r="C41" i="18" s="1"/>
  <c r="B19" i="6"/>
  <c r="B17" i="17" s="1"/>
  <c r="B36" i="6"/>
  <c r="B34" i="17" s="1"/>
  <c r="B25" i="6"/>
  <c r="B23" i="17" s="1"/>
  <c r="B31" i="6"/>
  <c r="B29" i="17" s="1"/>
  <c r="B42" i="6"/>
  <c r="B40" i="17" s="1"/>
  <c r="B38" i="6"/>
  <c r="B36" i="17" s="1"/>
  <c r="B47" i="6"/>
  <c r="B45" i="17" s="1"/>
  <c r="B28" i="6"/>
  <c r="B26" i="17" s="1"/>
  <c r="B24" i="6"/>
  <c r="B22" i="17" s="1"/>
  <c r="B43" i="6"/>
  <c r="B41" i="17" s="1"/>
  <c r="B40" i="6"/>
  <c r="B38" i="17" s="1"/>
  <c r="B51" i="6"/>
  <c r="B49" i="17" s="1"/>
  <c r="B14" i="6"/>
  <c r="B12" i="17" s="1"/>
  <c r="B37" i="6"/>
  <c r="B35" i="17" s="1"/>
  <c r="B33" i="6"/>
  <c r="B31" i="17" s="1"/>
  <c r="B35" i="6"/>
  <c r="B33" i="17" s="1"/>
  <c r="B26" i="6"/>
  <c r="B24" i="17" s="1"/>
  <c r="B16" i="6"/>
  <c r="B14" i="17" s="1"/>
  <c r="B20" i="6"/>
  <c r="B18" i="17" s="1"/>
  <c r="B39" i="6"/>
  <c r="B37" i="17" s="1"/>
  <c r="B27" i="6"/>
  <c r="B25" i="17" s="1"/>
  <c r="B50" i="6"/>
  <c r="B48" i="17" s="1"/>
  <c r="B15" i="6"/>
  <c r="B13" i="17" s="1"/>
  <c r="B23" i="6"/>
  <c r="B21" i="17" s="1"/>
  <c r="B49" i="6"/>
  <c r="B47" i="17" s="1"/>
  <c r="B45" i="6"/>
  <c r="B43" i="17" s="1"/>
  <c r="E22" i="3"/>
  <c r="E20" i="14" s="1"/>
  <c r="E45" i="3"/>
  <c r="E43" i="14" s="1"/>
  <c r="E15" i="3"/>
  <c r="E13" i="14" s="1"/>
  <c r="E51" i="3"/>
  <c r="E49" i="14" s="1"/>
  <c r="E23" i="3"/>
  <c r="E21" i="14" s="1"/>
  <c r="E50" i="3"/>
  <c r="E48" i="14" s="1"/>
  <c r="E28" i="3"/>
  <c r="E26" i="14" s="1"/>
  <c r="E49" i="3"/>
  <c r="E47" i="14" s="1"/>
  <c r="E40" i="3"/>
  <c r="E38" i="14" s="1"/>
  <c r="E33" i="3"/>
  <c r="E31" i="14" s="1"/>
  <c r="E30" i="3"/>
  <c r="E28" i="14" s="1"/>
  <c r="E39" i="3"/>
  <c r="E37" i="14" s="1"/>
  <c r="E43" i="3"/>
  <c r="E41" i="14" s="1"/>
  <c r="E31" i="3"/>
  <c r="E29" i="14" s="1"/>
  <c r="E48" i="3"/>
  <c r="E46" i="14" s="1"/>
  <c r="E46" i="3"/>
  <c r="E44" i="14" s="1"/>
  <c r="E14" i="3"/>
  <c r="E12" i="14" s="1"/>
  <c r="E17" i="3"/>
  <c r="E15" i="14" s="1"/>
  <c r="E34" i="3"/>
  <c r="E32" i="14" s="1"/>
  <c r="E27" i="3"/>
  <c r="E25" i="14" s="1"/>
  <c r="E44" i="3"/>
  <c r="E42" i="14" s="1"/>
  <c r="E25" i="3"/>
  <c r="E23" i="14" s="1"/>
  <c r="E35" i="3"/>
  <c r="E33" i="14" s="1"/>
  <c r="D18" i="7"/>
  <c r="D16" i="18" s="1"/>
  <c r="E26" i="3"/>
  <c r="E24" i="14" s="1"/>
  <c r="E37" i="3"/>
  <c r="E35" i="14" s="1"/>
  <c r="D34" i="5"/>
  <c r="D32" i="16" s="1"/>
  <c r="C41" i="7"/>
  <c r="C39" i="18" s="1"/>
  <c r="C33" i="5"/>
  <c r="C31" i="16" s="1"/>
  <c r="B17" i="6"/>
  <c r="B15" i="17" s="1"/>
  <c r="G19" i="19"/>
  <c r="E33" i="2"/>
  <c r="E31" i="13" s="1"/>
  <c r="E31" i="2"/>
  <c r="E29" i="13" s="1"/>
  <c r="E32" i="2"/>
  <c r="E30" i="13" s="1"/>
  <c r="D42" i="3"/>
  <c r="D40" i="14" s="1"/>
  <c r="D45" i="3"/>
  <c r="D43" i="14" s="1"/>
  <c r="D40" i="3"/>
  <c r="D38" i="14" s="1"/>
  <c r="D30" i="3"/>
  <c r="D28" i="14" s="1"/>
  <c r="D50" i="3"/>
  <c r="D48" i="14" s="1"/>
  <c r="D26" i="3"/>
  <c r="D24" i="14" s="1"/>
  <c r="D32" i="3"/>
  <c r="D30" i="14" s="1"/>
  <c r="D34" i="3"/>
  <c r="D32" i="14" s="1"/>
  <c r="D31" i="3"/>
  <c r="D29" i="14" s="1"/>
  <c r="D15" i="3"/>
  <c r="D13" i="14" s="1"/>
  <c r="D33" i="3"/>
  <c r="D31" i="14" s="1"/>
  <c r="D25" i="3"/>
  <c r="D23" i="14" s="1"/>
  <c r="D51" i="3"/>
  <c r="D49" i="14" s="1"/>
  <c r="D38" i="3"/>
  <c r="D36" i="14" s="1"/>
  <c r="D39" i="3"/>
  <c r="D37" i="14" s="1"/>
  <c r="D22" i="3"/>
  <c r="D20" i="14" s="1"/>
  <c r="D18" i="3"/>
  <c r="D16" i="14" s="1"/>
  <c r="D24" i="3"/>
  <c r="D22" i="14" s="1"/>
  <c r="D28" i="3"/>
  <c r="D26" i="14" s="1"/>
  <c r="D41" i="3"/>
  <c r="D39" i="14" s="1"/>
  <c r="D19" i="3"/>
  <c r="D17" i="14" s="1"/>
  <c r="D35" i="3"/>
  <c r="D33" i="14" s="1"/>
  <c r="D29" i="3"/>
  <c r="D27" i="14" s="1"/>
  <c r="E42" i="3"/>
  <c r="E40" i="14" s="1"/>
  <c r="C27" i="7"/>
  <c r="C25" i="18" s="1"/>
  <c r="H36" i="9"/>
  <c r="H34" i="20" s="1"/>
  <c r="C24" i="5"/>
  <c r="C22" i="16" s="1"/>
  <c r="D29" i="2"/>
  <c r="D27" i="13" s="1"/>
  <c r="D30" i="2"/>
  <c r="D28" i="13" s="1"/>
  <c r="D48" i="2"/>
  <c r="D46" i="13" s="1"/>
  <c r="C18" i="3"/>
  <c r="C16" i="14" s="1"/>
  <c r="C23" i="3"/>
  <c r="C21" i="14" s="1"/>
  <c r="C49" i="3"/>
  <c r="C47" i="14" s="1"/>
  <c r="C32" i="3"/>
  <c r="C30" i="14" s="1"/>
  <c r="C28" i="3"/>
  <c r="C26" i="14" s="1"/>
  <c r="C45" i="3"/>
  <c r="C43" i="14" s="1"/>
  <c r="C34" i="3"/>
  <c r="C32" i="14" s="1"/>
  <c r="C41" i="3"/>
  <c r="C39" i="14" s="1"/>
  <c r="C24" i="3"/>
  <c r="C22" i="14" s="1"/>
  <c r="C46" i="3"/>
  <c r="C44" i="14" s="1"/>
  <c r="C17" i="3"/>
  <c r="C15" i="14" s="1"/>
  <c r="C36" i="3"/>
  <c r="C34" i="14" s="1"/>
  <c r="C14" i="3"/>
  <c r="C12" i="14" s="1"/>
  <c r="C19" i="3"/>
  <c r="C17" i="14" s="1"/>
  <c r="C16" i="3"/>
  <c r="C14" i="14" s="1"/>
  <c r="C15" i="3"/>
  <c r="C13" i="14" s="1"/>
  <c r="C20" i="3"/>
  <c r="C18" i="14" s="1"/>
  <c r="C35" i="3"/>
  <c r="C33" i="14" s="1"/>
  <c r="C51" i="3"/>
  <c r="C49" i="14" s="1"/>
  <c r="C31" i="3"/>
  <c r="C29" i="14" s="1"/>
  <c r="C48" i="3"/>
  <c r="C46" i="14" s="1"/>
  <c r="C30" i="3"/>
  <c r="C28" i="14" s="1"/>
  <c r="C42" i="3"/>
  <c r="C40" i="14" s="1"/>
  <c r="B18" i="5"/>
  <c r="B16" i="16" s="1"/>
  <c r="B42" i="5"/>
  <c r="B40" i="16" s="1"/>
  <c r="B48" i="5"/>
  <c r="B46" i="16" s="1"/>
  <c r="B49" i="5"/>
  <c r="B47" i="16" s="1"/>
  <c r="B17" i="5"/>
  <c r="B15" i="16" s="1"/>
  <c r="B32" i="5"/>
  <c r="B30" i="16" s="1"/>
  <c r="B44" i="5"/>
  <c r="B42" i="16" s="1"/>
  <c r="B19" i="16"/>
  <c r="B27" i="5"/>
  <c r="B25" i="16" s="1"/>
  <c r="B16" i="5"/>
  <c r="B14" i="16" s="1"/>
  <c r="B23" i="5"/>
  <c r="B21" i="16" s="1"/>
  <c r="B40" i="5"/>
  <c r="B38" i="16" s="1"/>
  <c r="B29" i="5"/>
  <c r="B27" i="16" s="1"/>
  <c r="B39" i="5"/>
  <c r="B37" i="16" s="1"/>
  <c r="B20" i="5"/>
  <c r="B18" i="16" s="1"/>
  <c r="B41" i="5"/>
  <c r="B39" i="16" s="1"/>
  <c r="B37" i="5"/>
  <c r="B35" i="16" s="1"/>
  <c r="B15" i="5"/>
  <c r="B13" i="16" s="1"/>
  <c r="B33" i="5"/>
  <c r="B31" i="16" s="1"/>
  <c r="B14" i="5"/>
  <c r="B12" i="16" s="1"/>
  <c r="B46" i="5"/>
  <c r="B44" i="16" s="1"/>
  <c r="B34" i="5"/>
  <c r="B32" i="16" s="1"/>
  <c r="B50" i="5"/>
  <c r="B48" i="16" s="1"/>
  <c r="B28" i="5"/>
  <c r="B26" i="16" s="1"/>
  <c r="B24" i="5"/>
  <c r="B22" i="16" s="1"/>
  <c r="B43" i="5"/>
  <c r="B41" i="16" s="1"/>
  <c r="E38" i="3"/>
  <c r="E36" i="14" s="1"/>
  <c r="C30" i="7"/>
  <c r="C28" i="18" s="1"/>
  <c r="B18" i="7"/>
  <c r="B16" i="18" s="1"/>
  <c r="B35" i="7"/>
  <c r="B33" i="18" s="1"/>
  <c r="B29" i="7"/>
  <c r="B27" i="18" s="1"/>
  <c r="B47" i="7"/>
  <c r="B45" i="18" s="1"/>
  <c r="B46" i="7"/>
  <c r="B44" i="18" s="1"/>
  <c r="B50" i="7"/>
  <c r="B48" i="18" s="1"/>
  <c r="B26" i="7"/>
  <c r="B24" i="18" s="1"/>
  <c r="B15" i="7"/>
  <c r="B13" i="18" s="1"/>
  <c r="B51" i="7"/>
  <c r="B49" i="18" s="1"/>
  <c r="B28" i="7"/>
  <c r="B26" i="18" s="1"/>
  <c r="B49" i="7"/>
  <c r="B47" i="18" s="1"/>
  <c r="B30" i="7"/>
  <c r="B28" i="18" s="1"/>
  <c r="B43" i="7"/>
  <c r="B41" i="18" s="1"/>
  <c r="B41" i="7"/>
  <c r="B39" i="18" s="1"/>
  <c r="B44" i="7"/>
  <c r="B42" i="18" s="1"/>
  <c r="B40" i="7"/>
  <c r="B38" i="18" s="1"/>
  <c r="B36" i="7"/>
  <c r="B34" i="18" s="1"/>
  <c r="B14" i="7"/>
  <c r="B12" i="18" s="1"/>
  <c r="B34" i="7"/>
  <c r="B32" i="18" s="1"/>
  <c r="B37" i="7"/>
  <c r="B35" i="18" s="1"/>
  <c r="B33" i="7"/>
  <c r="B31" i="18" s="1"/>
  <c r="B38" i="7"/>
  <c r="B36" i="18" s="1"/>
  <c r="B42" i="3"/>
  <c r="B40" i="14" s="1"/>
  <c r="B40" i="3"/>
  <c r="B38" i="14" s="1"/>
  <c r="B37" i="3"/>
  <c r="B35" i="14" s="1"/>
  <c r="B47" i="3"/>
  <c r="B45" i="14" s="1"/>
  <c r="B23" i="3"/>
  <c r="B21" i="14" s="1"/>
  <c r="B44" i="3"/>
  <c r="B42" i="14" s="1"/>
  <c r="B36" i="3"/>
  <c r="B34" i="14" s="1"/>
  <c r="B26" i="3"/>
  <c r="B24" i="14" s="1"/>
  <c r="B28" i="3"/>
  <c r="B26" i="14" s="1"/>
  <c r="B51" i="3"/>
  <c r="B49" i="14" s="1"/>
  <c r="B22" i="3"/>
  <c r="B20" i="14" s="1"/>
  <c r="B41" i="3"/>
  <c r="B39" i="14" s="1"/>
  <c r="B45" i="3"/>
  <c r="B43" i="14" s="1"/>
  <c r="B14" i="3"/>
  <c r="B12" i="14" s="1"/>
  <c r="B49" i="3"/>
  <c r="B47" i="14" s="1"/>
  <c r="B20" i="3"/>
  <c r="B18" i="14" s="1"/>
  <c r="B34" i="3"/>
  <c r="B32" i="14" s="1"/>
  <c r="B50" i="3"/>
  <c r="B48" i="14" s="1"/>
  <c r="B38" i="3"/>
  <c r="B36" i="14" s="1"/>
  <c r="B30" i="3"/>
  <c r="B28" i="14" s="1"/>
  <c r="B25" i="3"/>
  <c r="B23" i="14" s="1"/>
  <c r="B33" i="3"/>
  <c r="B31" i="14" s="1"/>
  <c r="B24" i="3"/>
  <c r="B22" i="14" s="1"/>
  <c r="D20" i="7"/>
  <c r="D18" i="18" s="1"/>
  <c r="D20" i="5"/>
  <c r="D18" i="16" s="1"/>
  <c r="C33" i="7"/>
  <c r="C31" i="18" s="1"/>
  <c r="H38" i="9"/>
  <c r="H36" i="20" s="1"/>
  <c r="G34" i="8"/>
  <c r="G32" i="19" s="1"/>
  <c r="E18" i="3"/>
  <c r="E16" i="14" s="1"/>
  <c r="C37" i="7"/>
  <c r="C35" i="18" s="1"/>
  <c r="F14" i="8"/>
  <c r="F12" i="19" s="1"/>
  <c r="B19" i="18"/>
  <c r="B22" i="7"/>
  <c r="B20" i="18" s="1"/>
  <c r="H16" i="9"/>
  <c r="H14" i="20" s="1"/>
  <c r="D19" i="14"/>
  <c r="C45" i="7"/>
  <c r="C43" i="18" s="1"/>
  <c r="E30" i="8"/>
  <c r="E28" i="19" s="1"/>
  <c r="D44" i="3"/>
  <c r="D42" i="14" s="1"/>
  <c r="B16" i="7"/>
  <c r="B14" i="18" s="1"/>
  <c r="B46" i="3"/>
  <c r="B44" i="14" s="1"/>
  <c r="B47" i="5"/>
  <c r="B45" i="16" s="1"/>
  <c r="B35" i="3"/>
  <c r="B33" i="14" s="1"/>
  <c r="C43" i="3"/>
  <c r="C41" i="14" s="1"/>
  <c r="C40" i="3"/>
  <c r="C38" i="14" s="1"/>
  <c r="E28" i="8"/>
  <c r="E26" i="19" s="1"/>
  <c r="D20" i="3"/>
  <c r="D18" i="14" s="1"/>
  <c r="G25" i="8"/>
  <c r="G23" i="19" s="1"/>
  <c r="B25" i="5"/>
  <c r="B23" i="16" s="1"/>
  <c r="C15" i="5"/>
  <c r="C13" i="16" s="1"/>
  <c r="B48" i="7"/>
  <c r="B46" i="18" s="1"/>
  <c r="B36" i="5"/>
  <c r="B34" i="16" s="1"/>
  <c r="B39" i="3"/>
  <c r="B37" i="14" s="1"/>
  <c r="C43" i="5"/>
  <c r="C41" i="16" s="1"/>
  <c r="H19" i="9"/>
  <c r="H17" i="20" s="1"/>
  <c r="F44" i="8"/>
  <c r="F42" i="19" s="1"/>
  <c r="F20" i="8"/>
  <c r="F18" i="19" s="1"/>
  <c r="F39" i="8"/>
  <c r="F37" i="19" s="1"/>
  <c r="F26" i="8"/>
  <c r="F24" i="19" s="1"/>
  <c r="F35" i="8"/>
  <c r="F33" i="19" s="1"/>
  <c r="F16" i="8"/>
  <c r="F14" i="19" s="1"/>
  <c r="F27" i="8"/>
  <c r="F25" i="19" s="1"/>
  <c r="F37" i="8"/>
  <c r="F35" i="19" s="1"/>
  <c r="F18" i="8"/>
  <c r="F16" i="19" s="1"/>
  <c r="F28" i="8"/>
  <c r="F26" i="19" s="1"/>
  <c r="F36" i="8"/>
  <c r="F34" i="19" s="1"/>
  <c r="F31" i="8"/>
  <c r="F29" i="19" s="1"/>
  <c r="F23" i="8"/>
  <c r="F21" i="19" s="1"/>
  <c r="F25" i="8"/>
  <c r="F23" i="19" s="1"/>
  <c r="F19" i="8"/>
  <c r="F17" i="19" s="1"/>
  <c r="F46" i="8"/>
  <c r="F44" i="19" s="1"/>
  <c r="F50" i="8"/>
  <c r="F48" i="19" s="1"/>
  <c r="F17" i="8"/>
  <c r="F15" i="19" s="1"/>
  <c r="F48" i="8"/>
  <c r="F46" i="19" s="1"/>
  <c r="F22" i="8"/>
  <c r="F20" i="19" s="1"/>
  <c r="F47" i="8"/>
  <c r="F45" i="19" s="1"/>
  <c r="F15" i="8"/>
  <c r="F13" i="19" s="1"/>
  <c r="F40" i="8"/>
  <c r="F38" i="19" s="1"/>
  <c r="F33" i="8"/>
  <c r="F31" i="19" s="1"/>
  <c r="F24" i="8"/>
  <c r="F22" i="19" s="1"/>
  <c r="C34" i="7"/>
  <c r="C32" i="18" s="1"/>
  <c r="D16" i="3"/>
  <c r="D14" i="14" s="1"/>
  <c r="D14" i="7"/>
  <c r="D12" i="18" s="1"/>
  <c r="F40" i="9"/>
  <c r="F38" i="20" s="1"/>
  <c r="F34" i="9"/>
  <c r="F32" i="20" s="1"/>
  <c r="F39" i="9"/>
  <c r="F37" i="20" s="1"/>
  <c r="F37" i="9"/>
  <c r="F35" i="20" s="1"/>
  <c r="F24" i="9"/>
  <c r="F22" i="20" s="1"/>
  <c r="F14" i="9"/>
  <c r="F12" i="20" s="1"/>
  <c r="F38" i="9"/>
  <c r="F36" i="20" s="1"/>
  <c r="F45" i="9"/>
  <c r="F43" i="20" s="1"/>
  <c r="F49" i="9"/>
  <c r="F47" i="20" s="1"/>
  <c r="F26" i="9"/>
  <c r="F24" i="20" s="1"/>
  <c r="F46" i="9"/>
  <c r="F44" i="20" s="1"/>
  <c r="F50" i="9"/>
  <c r="F48" i="20" s="1"/>
  <c r="F16" i="9"/>
  <c r="F14" i="20" s="1"/>
  <c r="F31" i="9"/>
  <c r="F29" i="20" s="1"/>
  <c r="F41" i="9"/>
  <c r="F39" i="20" s="1"/>
  <c r="F20" i="9"/>
  <c r="F18" i="20" s="1"/>
  <c r="F51" i="9"/>
  <c r="F49" i="20" s="1"/>
  <c r="F25" i="9"/>
  <c r="F23" i="20" s="1"/>
  <c r="F42" i="9"/>
  <c r="F40" i="20" s="1"/>
  <c r="F19" i="9"/>
  <c r="F17" i="20" s="1"/>
  <c r="F27" i="9"/>
  <c r="F25" i="20" s="1"/>
  <c r="F29" i="9"/>
  <c r="F27" i="20" s="1"/>
  <c r="E42" i="8"/>
  <c r="E40" i="19" s="1"/>
  <c r="E16" i="8"/>
  <c r="E14" i="19" s="1"/>
  <c r="E25" i="8"/>
  <c r="E23" i="19" s="1"/>
  <c r="E31" i="8"/>
  <c r="E29" i="19" s="1"/>
  <c r="E19" i="19"/>
  <c r="E14" i="8"/>
  <c r="E12" i="19" s="1"/>
  <c r="E32" i="8"/>
  <c r="E30" i="19" s="1"/>
  <c r="E44" i="8"/>
  <c r="E42" i="19" s="1"/>
  <c r="E24" i="8"/>
  <c r="E22" i="19" s="1"/>
  <c r="E15" i="8"/>
  <c r="E13" i="19" s="1"/>
  <c r="E34" i="8"/>
  <c r="E32" i="19" s="1"/>
  <c r="E20" i="8"/>
  <c r="E18" i="19" s="1"/>
  <c r="E23" i="8"/>
  <c r="E21" i="19" s="1"/>
  <c r="E19" i="8"/>
  <c r="E17" i="19" s="1"/>
  <c r="E38" i="8"/>
  <c r="E36" i="19" s="1"/>
  <c r="E18" i="8"/>
  <c r="E16" i="19" s="1"/>
  <c r="E50" i="8"/>
  <c r="E48" i="19" s="1"/>
  <c r="E36" i="8"/>
  <c r="E34" i="19" s="1"/>
  <c r="E17" i="8"/>
  <c r="E15" i="19" s="1"/>
  <c r="E40" i="8"/>
  <c r="E38" i="19" s="1"/>
  <c r="E51" i="8"/>
  <c r="E49" i="19" s="1"/>
  <c r="E45" i="8"/>
  <c r="E43" i="19" s="1"/>
  <c r="E48" i="8"/>
  <c r="E46" i="19" s="1"/>
  <c r="E49" i="8"/>
  <c r="E47" i="19" s="1"/>
  <c r="E41" i="3"/>
  <c r="E39" i="14" s="1"/>
  <c r="D47" i="7"/>
  <c r="D45" i="18" s="1"/>
  <c r="E20" i="3"/>
  <c r="E18" i="14" s="1"/>
  <c r="D16" i="5"/>
  <c r="D14" i="16" s="1"/>
  <c r="D50" i="5"/>
  <c r="D48" i="16" s="1"/>
  <c r="C40" i="7"/>
  <c r="C38" i="18" s="1"/>
  <c r="H40" i="9"/>
  <c r="H38" i="20" s="1"/>
  <c r="D23" i="3"/>
  <c r="D21" i="14" s="1"/>
  <c r="B44" i="6"/>
  <c r="B42" i="17" s="1"/>
  <c r="E37" i="8"/>
  <c r="E35" i="19" s="1"/>
  <c r="C39" i="3"/>
  <c r="C37" i="14" s="1"/>
  <c r="F35" i="9"/>
  <c r="F33" i="20" s="1"/>
  <c r="F42" i="8"/>
  <c r="F40" i="19" s="1"/>
  <c r="F18" i="9"/>
  <c r="F16" i="20" s="1"/>
  <c r="F45" i="8"/>
  <c r="F43" i="19" s="1"/>
  <c r="D43" i="3"/>
  <c r="D41" i="14" s="1"/>
  <c r="B34" i="6"/>
  <c r="B32" i="17" s="1"/>
  <c r="D33" i="8"/>
  <c r="D31" i="19" s="1"/>
  <c r="D43" i="8"/>
  <c r="D41" i="19" s="1"/>
  <c r="D20" i="8"/>
  <c r="D18" i="19" s="1"/>
  <c r="D36" i="8"/>
  <c r="D34" i="19" s="1"/>
  <c r="D39" i="8"/>
  <c r="D37" i="19" s="1"/>
  <c r="D16" i="8"/>
  <c r="D14" i="19" s="1"/>
  <c r="D30" i="8"/>
  <c r="D28" i="19" s="1"/>
  <c r="D46" i="8"/>
  <c r="D44" i="19" s="1"/>
  <c r="D44" i="8"/>
  <c r="D42" i="19" s="1"/>
  <c r="D26" i="8"/>
  <c r="D24" i="19" s="1"/>
  <c r="D37" i="8"/>
  <c r="D35" i="19" s="1"/>
  <c r="D34" i="8"/>
  <c r="D32" i="19" s="1"/>
  <c r="D31" i="8"/>
  <c r="D29" i="19" s="1"/>
  <c r="D15" i="8"/>
  <c r="D13" i="19" s="1"/>
  <c r="D40" i="8"/>
  <c r="D38" i="19" s="1"/>
  <c r="D14" i="8"/>
  <c r="D12" i="19" s="1"/>
  <c r="D45" i="8"/>
  <c r="D43" i="19" s="1"/>
  <c r="D18" i="8"/>
  <c r="D16" i="19" s="1"/>
  <c r="D49" i="8"/>
  <c r="D47" i="19" s="1"/>
  <c r="D48" i="8"/>
  <c r="D46" i="19" s="1"/>
  <c r="D19" i="8"/>
  <c r="D17" i="19" s="1"/>
  <c r="D51" i="8"/>
  <c r="D49" i="19" s="1"/>
  <c r="D23" i="8"/>
  <c r="D21" i="19" s="1"/>
  <c r="D41" i="8"/>
  <c r="D39" i="19" s="1"/>
  <c r="D32" i="8"/>
  <c r="D30" i="19" s="1"/>
  <c r="D28" i="8"/>
  <c r="D26" i="19" s="1"/>
  <c r="D17" i="8"/>
  <c r="D15" i="19" s="1"/>
  <c r="C48" i="2"/>
  <c r="C46" i="13" s="1"/>
  <c r="C29" i="2"/>
  <c r="C27" i="13" s="1"/>
  <c r="C31" i="2"/>
  <c r="C29" i="13" s="1"/>
  <c r="C30" i="2"/>
  <c r="C28" i="13" s="1"/>
  <c r="C16" i="2"/>
  <c r="C14" i="13" s="1"/>
  <c r="C33" i="2"/>
  <c r="C31" i="13" s="1"/>
  <c r="C40" i="2"/>
  <c r="C38" i="13" s="1"/>
  <c r="C50" i="2"/>
  <c r="C48" i="13" s="1"/>
  <c r="C23" i="2"/>
  <c r="C21" i="13" s="1"/>
  <c r="D34" i="7"/>
  <c r="D32" i="18" s="1"/>
  <c r="D46" i="5"/>
  <c r="D44" i="16" s="1"/>
  <c r="C50" i="7"/>
  <c r="C48" i="18" s="1"/>
  <c r="C38" i="3"/>
  <c r="C36" i="14" s="1"/>
  <c r="F30" i="9"/>
  <c r="F28" i="20" s="1"/>
  <c r="B19" i="14"/>
  <c r="D47" i="3"/>
  <c r="D45" i="14" s="1"/>
  <c r="D27" i="8"/>
  <c r="D25" i="19" s="1"/>
  <c r="D50" i="8"/>
  <c r="D48" i="19" s="1"/>
  <c r="B22" i="6"/>
  <c r="B20" i="17" s="1"/>
  <c r="B48" i="6"/>
  <c r="B46" i="17" s="1"/>
  <c r="B42" i="7"/>
  <c r="B40" i="18" s="1"/>
  <c r="B27" i="7"/>
  <c r="B25" i="18" s="1"/>
  <c r="D35" i="7"/>
  <c r="D33" i="18" s="1"/>
  <c r="D40" i="7"/>
  <c r="D38" i="18" s="1"/>
  <c r="E32" i="3"/>
  <c r="E30" i="14" s="1"/>
  <c r="B46" i="6"/>
  <c r="B44" i="17" s="1"/>
  <c r="G32" i="8"/>
  <c r="G30" i="19" s="1"/>
  <c r="C44" i="3"/>
  <c r="C42" i="14" s="1"/>
  <c r="F36" i="9"/>
  <c r="F34" i="20" s="1"/>
  <c r="D31" i="7"/>
  <c r="D29" i="18" s="1"/>
  <c r="F29" i="8"/>
  <c r="F27" i="19" s="1"/>
  <c r="E24" i="3"/>
  <c r="E22" i="14" s="1"/>
  <c r="D22" i="8"/>
  <c r="D20" i="19" s="1"/>
  <c r="B17" i="3"/>
  <c r="B15" i="14" s="1"/>
  <c r="E22" i="8"/>
  <c r="E20" i="19" s="1"/>
  <c r="B45" i="5"/>
  <c r="B43" i="16" s="1"/>
  <c r="E16" i="3"/>
  <c r="E14" i="14" s="1"/>
  <c r="E36" i="3"/>
  <c r="E34" i="14" s="1"/>
  <c r="D25" i="5"/>
  <c r="D23" i="16" s="1"/>
  <c r="G50" i="8"/>
  <c r="G48" i="19" s="1"/>
  <c r="B30" i="6"/>
  <c r="B28" i="17" s="1"/>
  <c r="C44" i="2"/>
  <c r="C42" i="13" s="1"/>
  <c r="G14" i="8"/>
  <c r="G12" i="19" s="1"/>
  <c r="C47" i="3"/>
  <c r="C45" i="14" s="1"/>
  <c r="F32" i="9"/>
  <c r="F30" i="20" s="1"/>
  <c r="D23" i="7"/>
  <c r="D21" i="18" s="1"/>
  <c r="F49" i="8"/>
  <c r="F47" i="19" s="1"/>
  <c r="B23" i="7"/>
  <c r="B21" i="18" s="1"/>
  <c r="D45" i="7"/>
  <c r="D43" i="18" s="1"/>
  <c r="D22" i="7"/>
  <c r="D20" i="18" s="1"/>
  <c r="E19" i="14"/>
  <c r="D43" i="5"/>
  <c r="D41" i="16" s="1"/>
  <c r="C25" i="5"/>
  <c r="C23" i="16" s="1"/>
  <c r="G29" i="8"/>
  <c r="G27" i="19" s="1"/>
  <c r="F51" i="8"/>
  <c r="F49" i="19" s="1"/>
  <c r="D17" i="7"/>
  <c r="D15" i="18" s="1"/>
  <c r="D25" i="7"/>
  <c r="D23" i="18" s="1"/>
  <c r="D36" i="3"/>
  <c r="D34" i="14" s="1"/>
  <c r="C39" i="7"/>
  <c r="C37" i="18" s="1"/>
  <c r="C40" i="5"/>
  <c r="C38" i="16" s="1"/>
  <c r="E46" i="8"/>
  <c r="E44" i="19" s="1"/>
  <c r="H19" i="20"/>
  <c r="D48" i="3"/>
  <c r="D46" i="14" s="1"/>
  <c r="F23" i="9"/>
  <c r="F21" i="20" s="1"/>
  <c r="C35" i="2"/>
  <c r="C33" i="13" s="1"/>
  <c r="G45" i="8"/>
  <c r="G43" i="19" s="1"/>
  <c r="E47" i="8"/>
  <c r="E45" i="19" s="1"/>
  <c r="C29" i="3"/>
  <c r="C27" i="14" s="1"/>
  <c r="F19" i="20"/>
  <c r="E29" i="8"/>
  <c r="E27" i="19" s="1"/>
  <c r="F38" i="8"/>
  <c r="F36" i="19" s="1"/>
  <c r="G36" i="8"/>
  <c r="G34" i="19" s="1"/>
  <c r="D38" i="8"/>
  <c r="D36" i="19" s="1"/>
  <c r="C47" i="5"/>
  <c r="C45" i="16" s="1"/>
  <c r="H45" i="9"/>
  <c r="H43" i="20" s="1"/>
  <c r="E19" i="3"/>
  <c r="E17" i="14" s="1"/>
  <c r="D22" i="5"/>
  <c r="D20" i="16" s="1"/>
  <c r="D19" i="16"/>
  <c r="D36" i="5"/>
  <c r="D34" i="16" s="1"/>
  <c r="C44" i="7"/>
  <c r="C42" i="18" s="1"/>
  <c r="C27" i="5"/>
  <c r="C25" i="16" s="1"/>
  <c r="G35" i="8"/>
  <c r="G33" i="19" s="1"/>
  <c r="H51" i="9"/>
  <c r="H49" i="20" s="1"/>
  <c r="F43" i="9"/>
  <c r="F41" i="20" s="1"/>
  <c r="C42" i="2"/>
  <c r="C40" i="13" s="1"/>
  <c r="G31" i="8"/>
  <c r="G29" i="19" s="1"/>
  <c r="C37" i="3"/>
  <c r="C35" i="14" s="1"/>
  <c r="F22" i="9"/>
  <c r="F20" i="20" s="1"/>
  <c r="D32" i="2"/>
  <c r="D30" i="13" s="1"/>
  <c r="E43" i="8"/>
  <c r="E41" i="19" s="1"/>
  <c r="D49" i="3"/>
  <c r="D47" i="14" s="1"/>
  <c r="G41" i="8"/>
  <c r="G39" i="19" s="1"/>
  <c r="D29" i="8"/>
  <c r="D27" i="19" s="1"/>
  <c r="D42" i="8"/>
  <c r="D40" i="19" s="1"/>
  <c r="B51" i="5"/>
  <c r="B49" i="16" s="1"/>
  <c r="E33" i="8"/>
  <c r="E31" i="19" s="1"/>
  <c r="B19" i="17"/>
  <c r="B18" i="6"/>
  <c r="B16" i="17" s="1"/>
  <c r="B25" i="7"/>
  <c r="B23" i="18" s="1"/>
  <c r="B35" i="5"/>
  <c r="B33" i="16" s="1"/>
  <c r="B48" i="3"/>
  <c r="B46" i="14" s="1"/>
  <c r="D46" i="7"/>
  <c r="D44" i="18" s="1"/>
  <c r="D19" i="7"/>
  <c r="D17" i="18" s="1"/>
  <c r="D51" i="5"/>
  <c r="D49" i="16" s="1"/>
  <c r="C23" i="7"/>
  <c r="C21" i="18" s="1"/>
  <c r="C28" i="5"/>
  <c r="C26" i="16" s="1"/>
  <c r="H35" i="9"/>
  <c r="H33" i="20" s="1"/>
  <c r="D27" i="3"/>
  <c r="D25" i="14" s="1"/>
  <c r="F33" i="9"/>
  <c r="F31" i="20" s="1"/>
  <c r="C19" i="14"/>
  <c r="F28" i="9"/>
  <c r="F26" i="20" s="1"/>
  <c r="D27" i="2"/>
  <c r="D25" i="13" s="1"/>
  <c r="E41" i="8"/>
  <c r="E39" i="19" s="1"/>
  <c r="D28" i="5"/>
  <c r="D26" i="16" s="1"/>
  <c r="F43" i="8"/>
  <c r="F41" i="19" s="1"/>
  <c r="D46" i="3"/>
  <c r="D44" i="14" s="1"/>
  <c r="B30" i="5"/>
  <c r="B28" i="16" s="1"/>
  <c r="C41" i="5"/>
  <c r="C39" i="16" s="1"/>
  <c r="B39" i="7"/>
  <c r="B37" i="18" s="1"/>
  <c r="B38" i="5"/>
  <c r="B36" i="16" s="1"/>
  <c r="B27" i="3"/>
  <c r="B25" i="14" s="1"/>
  <c r="E19" i="9"/>
  <c r="E17" i="20" s="1"/>
  <c r="E47" i="9"/>
  <c r="E45" i="20" s="1"/>
  <c r="E41" i="9"/>
  <c r="E39" i="20" s="1"/>
  <c r="E36" i="9"/>
  <c r="E34" i="20" s="1"/>
  <c r="E33" i="9"/>
  <c r="E31" i="20" s="1"/>
  <c r="E50" i="9"/>
  <c r="E48" i="20" s="1"/>
  <c r="E14" i="9"/>
  <c r="E12" i="20" s="1"/>
  <c r="E38" i="9"/>
  <c r="E36" i="20" s="1"/>
  <c r="E32" i="9"/>
  <c r="E30" i="20" s="1"/>
  <c r="E23" i="9"/>
  <c r="E21" i="20" s="1"/>
  <c r="C45" i="8"/>
  <c r="C43" i="19" s="1"/>
  <c r="C42" i="8"/>
  <c r="C40" i="19" s="1"/>
  <c r="C20" i="8"/>
  <c r="C18" i="19" s="1"/>
  <c r="C17" i="8"/>
  <c r="C15" i="19" s="1"/>
  <c r="C25" i="8"/>
  <c r="C23" i="19" s="1"/>
  <c r="C30" i="8"/>
  <c r="C28" i="19" s="1"/>
  <c r="C32" i="8"/>
  <c r="C30" i="19" s="1"/>
  <c r="C15" i="8"/>
  <c r="C13" i="19" s="1"/>
  <c r="C35" i="8"/>
  <c r="C33" i="19" s="1"/>
  <c r="F17" i="1"/>
  <c r="F15" i="11" s="1"/>
  <c r="F34" i="1"/>
  <c r="F32" i="11" s="1"/>
  <c r="F50" i="1"/>
  <c r="F48" i="11" s="1"/>
  <c r="B44" i="2"/>
  <c r="B42" i="13" s="1"/>
  <c r="B15" i="2"/>
  <c r="B13" i="13" s="1"/>
  <c r="B35" i="2"/>
  <c r="B33" i="13" s="1"/>
  <c r="B39" i="2"/>
  <c r="B37" i="13" s="1"/>
  <c r="B36" i="2"/>
  <c r="B34" i="13" s="1"/>
  <c r="H28" i="4"/>
  <c r="H26" i="15" s="1"/>
  <c r="H34" i="4"/>
  <c r="H32" i="15" s="1"/>
  <c r="H31" i="4"/>
  <c r="H29" i="15" s="1"/>
  <c r="H42" i="4"/>
  <c r="H40" i="15" s="1"/>
  <c r="H19" i="15"/>
  <c r="H14" i="4"/>
  <c r="H12" i="15" s="1"/>
  <c r="H48" i="4"/>
  <c r="H46" i="15" s="1"/>
  <c r="H39" i="4"/>
  <c r="H37" i="15" s="1"/>
  <c r="H30" i="4"/>
  <c r="H28" i="15" s="1"/>
  <c r="H50" i="4"/>
  <c r="H48" i="15" s="1"/>
  <c r="H26" i="4"/>
  <c r="H24" i="15" s="1"/>
  <c r="H27" i="4"/>
  <c r="H25" i="15" s="1"/>
  <c r="B14" i="2"/>
  <c r="B12" i="13" s="1"/>
  <c r="B17" i="2"/>
  <c r="B15" i="13" s="1"/>
  <c r="C34" i="8"/>
  <c r="C32" i="19" s="1"/>
  <c r="C38" i="8"/>
  <c r="C36" i="19" s="1"/>
  <c r="H25" i="4"/>
  <c r="H23" i="15" s="1"/>
  <c r="H51" i="4"/>
  <c r="H49" i="15" s="1"/>
  <c r="E39" i="9"/>
  <c r="E37" i="20" s="1"/>
  <c r="C41" i="8"/>
  <c r="C39" i="19" s="1"/>
  <c r="F43" i="1"/>
  <c r="F41" i="11" s="1"/>
  <c r="E31" i="9"/>
  <c r="E29" i="20" s="1"/>
  <c r="B37" i="2"/>
  <c r="B35" i="13" s="1"/>
  <c r="D15" i="9"/>
  <c r="D13" i="20" s="1"/>
  <c r="D24" i="9"/>
  <c r="D22" i="20" s="1"/>
  <c r="D27" i="9"/>
  <c r="D25" i="20" s="1"/>
  <c r="D45" i="9"/>
  <c r="D43" i="20" s="1"/>
  <c r="D49" i="9"/>
  <c r="D47" i="20" s="1"/>
  <c r="D20" i="9"/>
  <c r="D18" i="20" s="1"/>
  <c r="D46" i="9"/>
  <c r="D44" i="20" s="1"/>
  <c r="D47" i="9"/>
  <c r="D45" i="20" s="1"/>
  <c r="D34" i="9"/>
  <c r="D32" i="20" s="1"/>
  <c r="D43" i="9"/>
  <c r="D41" i="20" s="1"/>
  <c r="D39" i="9"/>
  <c r="D37" i="20" s="1"/>
  <c r="B22" i="8"/>
  <c r="B20" i="19" s="1"/>
  <c r="B35" i="8"/>
  <c r="B33" i="19" s="1"/>
  <c r="B50" i="8"/>
  <c r="B48" i="19" s="1"/>
  <c r="B25" i="8"/>
  <c r="B23" i="19" s="1"/>
  <c r="B18" i="8"/>
  <c r="B16" i="19" s="1"/>
  <c r="B46" i="8"/>
  <c r="B44" i="19" s="1"/>
  <c r="B19" i="8"/>
  <c r="B17" i="19" s="1"/>
  <c r="B20" i="8"/>
  <c r="B18" i="19" s="1"/>
  <c r="B34" i="8"/>
  <c r="B32" i="19" s="1"/>
  <c r="H49" i="6"/>
  <c r="H47" i="17" s="1"/>
  <c r="H22" i="6"/>
  <c r="H20" i="17" s="1"/>
  <c r="H35" i="6"/>
  <c r="H33" i="17" s="1"/>
  <c r="H17" i="6"/>
  <c r="H15" i="17" s="1"/>
  <c r="H26" i="6"/>
  <c r="H24" i="17" s="1"/>
  <c r="H31" i="6"/>
  <c r="H29" i="17" s="1"/>
  <c r="H14" i="6"/>
  <c r="H12" i="17" s="1"/>
  <c r="H46" i="6"/>
  <c r="H44" i="17" s="1"/>
  <c r="H32" i="6"/>
  <c r="H30" i="17" s="1"/>
  <c r="H42" i="5"/>
  <c r="H40" i="16" s="1"/>
  <c r="H49" i="5"/>
  <c r="H47" i="16" s="1"/>
  <c r="H29" i="5"/>
  <c r="H27" i="16" s="1"/>
  <c r="H41" i="5"/>
  <c r="H39" i="16" s="1"/>
  <c r="H32" i="5"/>
  <c r="H30" i="16" s="1"/>
  <c r="H36" i="5"/>
  <c r="H34" i="16" s="1"/>
  <c r="H19" i="16"/>
  <c r="H37" i="5"/>
  <c r="H35" i="16" s="1"/>
  <c r="H19" i="5"/>
  <c r="H17" i="16" s="1"/>
  <c r="H44" i="5"/>
  <c r="H42" i="16" s="1"/>
  <c r="H17" i="5"/>
  <c r="H15" i="16" s="1"/>
  <c r="H15" i="5"/>
  <c r="H13" i="16" s="1"/>
  <c r="G47" i="4"/>
  <c r="G45" i="15" s="1"/>
  <c r="G14" i="4"/>
  <c r="G12" i="15" s="1"/>
  <c r="G34" i="4"/>
  <c r="G32" i="15" s="1"/>
  <c r="G30" i="4"/>
  <c r="G28" i="15" s="1"/>
  <c r="G28" i="4"/>
  <c r="G26" i="15" s="1"/>
  <c r="G17" i="4"/>
  <c r="G15" i="15" s="1"/>
  <c r="G35" i="4"/>
  <c r="G33" i="15" s="1"/>
  <c r="G46" i="4"/>
  <c r="G44" i="15" s="1"/>
  <c r="G40" i="4"/>
  <c r="G38" i="15" s="1"/>
  <c r="G19" i="4"/>
  <c r="G17" i="15" s="1"/>
  <c r="G42" i="4"/>
  <c r="G40" i="15" s="1"/>
  <c r="G45" i="4"/>
  <c r="G43" i="15" s="1"/>
  <c r="G24" i="4"/>
  <c r="G22" i="15" s="1"/>
  <c r="B32" i="8"/>
  <c r="B30" i="19" s="1"/>
  <c r="B47" i="2"/>
  <c r="B45" i="13" s="1"/>
  <c r="B33" i="8"/>
  <c r="B31" i="19" s="1"/>
  <c r="B15" i="8"/>
  <c r="B13" i="19" s="1"/>
  <c r="C44" i="8"/>
  <c r="C42" i="19" s="1"/>
  <c r="C50" i="8"/>
  <c r="C48" i="19" s="1"/>
  <c r="H44" i="6"/>
  <c r="H42" i="17" s="1"/>
  <c r="H38" i="5"/>
  <c r="H36" i="16" s="1"/>
  <c r="H19" i="4"/>
  <c r="H17" i="15" s="1"/>
  <c r="H31" i="5"/>
  <c r="H29" i="16" s="1"/>
  <c r="H36" i="4"/>
  <c r="H34" i="15" s="1"/>
  <c r="B47" i="8"/>
  <c r="B45" i="19" s="1"/>
  <c r="E35" i="9"/>
  <c r="E33" i="20" s="1"/>
  <c r="E18" i="9"/>
  <c r="E16" i="20" s="1"/>
  <c r="C39" i="8"/>
  <c r="C37" i="19" s="1"/>
  <c r="H30" i="6"/>
  <c r="H28" i="17" s="1"/>
  <c r="C27" i="8"/>
  <c r="C25" i="19" s="1"/>
  <c r="H50" i="5"/>
  <c r="H48" i="16" s="1"/>
  <c r="G38" i="4"/>
  <c r="G36" i="15" s="1"/>
  <c r="G44" i="4"/>
  <c r="G42" i="15" s="1"/>
  <c r="D18" i="9"/>
  <c r="D16" i="20" s="1"/>
  <c r="D50" i="9"/>
  <c r="D48" i="20" s="1"/>
  <c r="G51" i="4"/>
  <c r="G49" i="15" s="1"/>
  <c r="H46" i="3"/>
  <c r="H44" i="14" s="1"/>
  <c r="H20" i="3"/>
  <c r="H18" i="14" s="1"/>
  <c r="H43" i="3"/>
  <c r="H41" i="14" s="1"/>
  <c r="H29" i="3"/>
  <c r="H27" i="14" s="1"/>
  <c r="H26" i="3"/>
  <c r="H24" i="14" s="1"/>
  <c r="H50" i="3"/>
  <c r="H48" i="14" s="1"/>
  <c r="H48" i="3"/>
  <c r="H46" i="14" s="1"/>
  <c r="H34" i="3"/>
  <c r="H32" i="14" s="1"/>
  <c r="H42" i="3"/>
  <c r="H40" i="14" s="1"/>
  <c r="H16" i="3"/>
  <c r="H14" i="14" s="1"/>
  <c r="F43" i="4"/>
  <c r="F41" i="15" s="1"/>
  <c r="F44" i="4"/>
  <c r="F42" i="15" s="1"/>
  <c r="F30" i="4"/>
  <c r="F28" i="15" s="1"/>
  <c r="F19" i="15"/>
  <c r="F40" i="4"/>
  <c r="F38" i="15" s="1"/>
  <c r="F32" i="4"/>
  <c r="F30" i="15" s="1"/>
  <c r="F50" i="4"/>
  <c r="F48" i="15" s="1"/>
  <c r="F48" i="4"/>
  <c r="F46" i="15" s="1"/>
  <c r="F37" i="4"/>
  <c r="F35" i="15" s="1"/>
  <c r="F39" i="4"/>
  <c r="F37" i="15" s="1"/>
  <c r="F51" i="4"/>
  <c r="F49" i="15" s="1"/>
  <c r="F35" i="4"/>
  <c r="F33" i="15" s="1"/>
  <c r="B43" i="8"/>
  <c r="B41" i="19" s="1"/>
  <c r="B23" i="2"/>
  <c r="B21" i="13" s="1"/>
  <c r="B49" i="8"/>
  <c r="B47" i="19" s="1"/>
  <c r="H19" i="3"/>
  <c r="H17" i="14" s="1"/>
  <c r="C18" i="8"/>
  <c r="C16" i="19" s="1"/>
  <c r="H15" i="3"/>
  <c r="H13" i="14" s="1"/>
  <c r="H23" i="5"/>
  <c r="H21" i="16" s="1"/>
  <c r="H32" i="4"/>
  <c r="H30" i="15" s="1"/>
  <c r="H33" i="4"/>
  <c r="H31" i="15" s="1"/>
  <c r="B27" i="8"/>
  <c r="B25" i="19" s="1"/>
  <c r="E49" i="9"/>
  <c r="E47" i="20" s="1"/>
  <c r="E22" i="9"/>
  <c r="E20" i="20" s="1"/>
  <c r="H45" i="6"/>
  <c r="H43" i="17" s="1"/>
  <c r="C48" i="8"/>
  <c r="C46" i="19" s="1"/>
  <c r="E25" i="9"/>
  <c r="E23" i="20" s="1"/>
  <c r="G32" i="4"/>
  <c r="G30" i="15" s="1"/>
  <c r="G37" i="4"/>
  <c r="G35" i="15" s="1"/>
  <c r="D44" i="9"/>
  <c r="D42" i="20" s="1"/>
  <c r="E37" i="9"/>
  <c r="E35" i="20" s="1"/>
  <c r="G19" i="15"/>
  <c r="F33" i="4"/>
  <c r="F31" i="15" s="1"/>
  <c r="F19" i="4"/>
  <c r="F17" i="15" s="1"/>
  <c r="G26" i="4"/>
  <c r="G24" i="15" s="1"/>
  <c r="C48" i="9"/>
  <c r="C46" i="20" s="1"/>
  <c r="C44" i="9"/>
  <c r="C42" i="20" s="1"/>
  <c r="C40" i="9"/>
  <c r="C38" i="20" s="1"/>
  <c r="C35" i="9"/>
  <c r="C33" i="20" s="1"/>
  <c r="H27" i="7"/>
  <c r="H25" i="18" s="1"/>
  <c r="H45" i="7"/>
  <c r="H43" i="18" s="1"/>
  <c r="H38" i="7"/>
  <c r="H36" i="18" s="1"/>
  <c r="H23" i="7"/>
  <c r="H21" i="18" s="1"/>
  <c r="H49" i="7"/>
  <c r="H47" i="18" s="1"/>
  <c r="H26" i="7"/>
  <c r="H24" i="18" s="1"/>
  <c r="H35" i="7"/>
  <c r="H33" i="18" s="1"/>
  <c r="H19" i="7"/>
  <c r="H17" i="18" s="1"/>
  <c r="H47" i="7"/>
  <c r="H45" i="18" s="1"/>
  <c r="H34" i="7"/>
  <c r="H32" i="18" s="1"/>
  <c r="H16" i="7"/>
  <c r="H14" i="18" s="1"/>
  <c r="H14" i="7"/>
  <c r="H12" i="18" s="1"/>
  <c r="H41" i="7"/>
  <c r="H39" i="18" s="1"/>
  <c r="H20" i="7"/>
  <c r="H18" i="18" s="1"/>
  <c r="H42" i="7"/>
  <c r="H40" i="18" s="1"/>
  <c r="G47" i="6"/>
  <c r="G45" i="17" s="1"/>
  <c r="G46" i="6"/>
  <c r="G44" i="17" s="1"/>
  <c r="G19" i="6"/>
  <c r="G17" i="17" s="1"/>
  <c r="G16" i="6"/>
  <c r="G14" i="17" s="1"/>
  <c r="G16" i="5"/>
  <c r="G14" i="16" s="1"/>
  <c r="G49" i="5"/>
  <c r="G47" i="16" s="1"/>
  <c r="G51" i="5"/>
  <c r="G49" i="16" s="1"/>
  <c r="G24" i="5"/>
  <c r="G22" i="16" s="1"/>
  <c r="G19" i="5"/>
  <c r="G17" i="16" s="1"/>
  <c r="G39" i="5"/>
  <c r="G37" i="16" s="1"/>
  <c r="G48" i="5"/>
  <c r="G46" i="16" s="1"/>
  <c r="G45" i="5"/>
  <c r="G43" i="16" s="1"/>
  <c r="G25" i="5"/>
  <c r="G23" i="16" s="1"/>
  <c r="E26" i="4"/>
  <c r="E24" i="15" s="1"/>
  <c r="E23" i="4"/>
  <c r="E21" i="15" s="1"/>
  <c r="E18" i="4"/>
  <c r="E16" i="15" s="1"/>
  <c r="E29" i="4"/>
  <c r="E27" i="15" s="1"/>
  <c r="E14" i="4"/>
  <c r="E12" i="15" s="1"/>
  <c r="E22" i="4"/>
  <c r="E20" i="15" s="1"/>
  <c r="E20" i="4"/>
  <c r="E18" i="15" s="1"/>
  <c r="E28" i="4"/>
  <c r="E26" i="15" s="1"/>
  <c r="E49" i="4"/>
  <c r="E47" i="15" s="1"/>
  <c r="E44" i="4"/>
  <c r="E42" i="15" s="1"/>
  <c r="E30" i="4"/>
  <c r="E28" i="15" s="1"/>
  <c r="E34" i="4"/>
  <c r="E32" i="15" s="1"/>
  <c r="E36" i="4"/>
  <c r="E34" i="15" s="1"/>
  <c r="E46" i="4"/>
  <c r="E44" i="15" s="1"/>
  <c r="H37" i="3"/>
  <c r="H35" i="14" s="1"/>
  <c r="B42" i="8"/>
  <c r="B40" i="19" s="1"/>
  <c r="H17" i="3"/>
  <c r="H15" i="14" s="1"/>
  <c r="G38" i="6"/>
  <c r="G36" i="17" s="1"/>
  <c r="G17" i="6"/>
  <c r="G15" i="17" s="1"/>
  <c r="C15" i="9"/>
  <c r="C13" i="20" s="1"/>
  <c r="C27" i="9"/>
  <c r="C25" i="20" s="1"/>
  <c r="G31" i="6"/>
  <c r="G29" i="17" s="1"/>
  <c r="F49" i="4"/>
  <c r="F47" i="15" s="1"/>
  <c r="G23" i="5"/>
  <c r="G21" i="16" s="1"/>
  <c r="G29" i="5"/>
  <c r="G27" i="16" s="1"/>
  <c r="C36" i="8"/>
  <c r="C34" i="19" s="1"/>
  <c r="C26" i="8"/>
  <c r="C24" i="19" s="1"/>
  <c r="H15" i="6"/>
  <c r="H13" i="17" s="1"/>
  <c r="H18" i="6"/>
  <c r="H16" i="17" s="1"/>
  <c r="E16" i="4"/>
  <c r="E14" i="15" s="1"/>
  <c r="H14" i="5"/>
  <c r="H12" i="16" s="1"/>
  <c r="H35" i="5"/>
  <c r="H33" i="16" s="1"/>
  <c r="E32" i="4"/>
  <c r="E30" i="15" s="1"/>
  <c r="H43" i="5"/>
  <c r="H41" i="16" s="1"/>
  <c r="H29" i="4"/>
  <c r="H27" i="15" s="1"/>
  <c r="H49" i="3"/>
  <c r="H47" i="14" s="1"/>
  <c r="H39" i="5"/>
  <c r="H37" i="16" s="1"/>
  <c r="H24" i="4"/>
  <c r="H22" i="15" s="1"/>
  <c r="B37" i="8"/>
  <c r="B35" i="19" s="1"/>
  <c r="H36" i="6"/>
  <c r="H34" i="17" s="1"/>
  <c r="C33" i="8"/>
  <c r="C31" i="19" s="1"/>
  <c r="H16" i="5"/>
  <c r="H14" i="16" s="1"/>
  <c r="C23" i="8"/>
  <c r="C21" i="19" s="1"/>
  <c r="H17" i="7"/>
  <c r="H15" i="18" s="1"/>
  <c r="D42" i="9"/>
  <c r="D40" i="20" s="1"/>
  <c r="E29" i="9"/>
  <c r="E27" i="20" s="1"/>
  <c r="G20" i="4"/>
  <c r="G18" i="15" s="1"/>
  <c r="G22" i="4"/>
  <c r="G20" i="15" s="1"/>
  <c r="D17" i="9"/>
  <c r="D15" i="20" s="1"/>
  <c r="E42" i="9"/>
  <c r="E40" i="20" s="1"/>
  <c r="F22" i="4"/>
  <c r="F20" i="15" s="1"/>
  <c r="G48" i="4"/>
  <c r="G46" i="15" s="1"/>
  <c r="H26" i="5"/>
  <c r="H24" i="16" s="1"/>
  <c r="B41" i="9"/>
  <c r="B39" i="20" s="1"/>
  <c r="B29" i="9"/>
  <c r="B27" i="20" s="1"/>
  <c r="B49" i="9"/>
  <c r="B47" i="20" s="1"/>
  <c r="B14" i="9"/>
  <c r="B12" i="20" s="1"/>
  <c r="B42" i="9"/>
  <c r="B40" i="20" s="1"/>
  <c r="B35" i="9"/>
  <c r="B33" i="20" s="1"/>
  <c r="B47" i="9"/>
  <c r="B45" i="20" s="1"/>
  <c r="B48" i="9"/>
  <c r="B46" i="20" s="1"/>
  <c r="B23" i="9"/>
  <c r="B21" i="20" s="1"/>
  <c r="B39" i="9"/>
  <c r="B37" i="20" s="1"/>
  <c r="B36" i="9"/>
  <c r="B34" i="20" s="1"/>
  <c r="B33" i="9"/>
  <c r="B31" i="20" s="1"/>
  <c r="B18" i="9"/>
  <c r="B16" i="20" s="1"/>
  <c r="G42" i="7"/>
  <c r="G40" i="18" s="1"/>
  <c r="G20" i="7"/>
  <c r="G18" i="18" s="1"/>
  <c r="G16" i="7"/>
  <c r="G14" i="18" s="1"/>
  <c r="G47" i="7"/>
  <c r="G45" i="18" s="1"/>
  <c r="G49" i="7"/>
  <c r="G47" i="18" s="1"/>
  <c r="G30" i="7"/>
  <c r="G28" i="18" s="1"/>
  <c r="G15" i="7"/>
  <c r="G13" i="18" s="1"/>
  <c r="G36" i="7"/>
  <c r="G34" i="18" s="1"/>
  <c r="G28" i="7"/>
  <c r="G26" i="18" s="1"/>
  <c r="G50" i="7"/>
  <c r="G48" i="18" s="1"/>
  <c r="F51" i="6"/>
  <c r="F49" i="17" s="1"/>
  <c r="F29" i="6"/>
  <c r="F27" i="17" s="1"/>
  <c r="F26" i="6"/>
  <c r="F24" i="17" s="1"/>
  <c r="F32" i="6"/>
  <c r="F30" i="17" s="1"/>
  <c r="F45" i="6"/>
  <c r="F43" i="17" s="1"/>
  <c r="G19" i="14"/>
  <c r="G44" i="3"/>
  <c r="G42" i="14" s="1"/>
  <c r="G31" i="3"/>
  <c r="G29" i="14" s="1"/>
  <c r="G22" i="3"/>
  <c r="G20" i="14" s="1"/>
  <c r="G15" i="3"/>
  <c r="G13" i="14" s="1"/>
  <c r="G18" i="3"/>
  <c r="G16" i="14" s="1"/>
  <c r="G24" i="3"/>
  <c r="G22" i="14" s="1"/>
  <c r="G28" i="3"/>
  <c r="G26" i="14" s="1"/>
  <c r="D23" i="4"/>
  <c r="D21" i="15" s="1"/>
  <c r="D37" i="4"/>
  <c r="D35" i="15" s="1"/>
  <c r="D48" i="4"/>
  <c r="D46" i="15" s="1"/>
  <c r="D49" i="4"/>
  <c r="D47" i="15" s="1"/>
  <c r="D22" i="4"/>
  <c r="D20" i="15" s="1"/>
  <c r="D29" i="4"/>
  <c r="D27" i="15" s="1"/>
  <c r="D41" i="4"/>
  <c r="D39" i="15" s="1"/>
  <c r="F15" i="6"/>
  <c r="F13" i="17" s="1"/>
  <c r="F28" i="6"/>
  <c r="F26" i="17" s="1"/>
  <c r="C31" i="9"/>
  <c r="C29" i="20" s="1"/>
  <c r="G45" i="6"/>
  <c r="G43" i="17" s="1"/>
  <c r="G39" i="6"/>
  <c r="G37" i="17" s="1"/>
  <c r="C36" i="9"/>
  <c r="C34" i="20" s="1"/>
  <c r="C20" i="9"/>
  <c r="C18" i="20" s="1"/>
  <c r="G40" i="3"/>
  <c r="G38" i="14" s="1"/>
  <c r="C33" i="9"/>
  <c r="C31" i="20" s="1"/>
  <c r="C17" i="9"/>
  <c r="C15" i="20" s="1"/>
  <c r="B36" i="8"/>
  <c r="B34" i="19" s="1"/>
  <c r="B27" i="2"/>
  <c r="B25" i="13" s="1"/>
  <c r="E19" i="15"/>
  <c r="G27" i="5"/>
  <c r="G25" i="16" s="1"/>
  <c r="G41" i="5"/>
  <c r="G39" i="16" s="1"/>
  <c r="B28" i="8"/>
  <c r="B26" i="19" s="1"/>
  <c r="H51" i="3"/>
  <c r="H49" i="14" s="1"/>
  <c r="D19" i="15"/>
  <c r="D14" i="4"/>
  <c r="D12" i="15" s="1"/>
  <c r="D15" i="4"/>
  <c r="D13" i="15" s="1"/>
  <c r="H20" i="6"/>
  <c r="H18" i="17" s="1"/>
  <c r="E43" i="4"/>
  <c r="E41" i="15" s="1"/>
  <c r="E41" i="4"/>
  <c r="E39" i="15" s="1"/>
  <c r="H45" i="5"/>
  <c r="H43" i="16" s="1"/>
  <c r="H14" i="3"/>
  <c r="H12" i="14" s="1"/>
  <c r="H46" i="4"/>
  <c r="H44" i="15" s="1"/>
  <c r="B48" i="8"/>
  <c r="B46" i="19" s="1"/>
  <c r="E27" i="9"/>
  <c r="E25" i="20" s="1"/>
  <c r="E44" i="9"/>
  <c r="E42" i="20" s="1"/>
  <c r="G22" i="7"/>
  <c r="G20" i="18" s="1"/>
  <c r="H40" i="4"/>
  <c r="H38" i="15" s="1"/>
  <c r="B26" i="9"/>
  <c r="B24" i="20" s="1"/>
  <c r="B25" i="9"/>
  <c r="B23" i="20" s="1"/>
  <c r="B32" i="9"/>
  <c r="B30" i="20" s="1"/>
  <c r="H30" i="5"/>
  <c r="H28" i="16" s="1"/>
  <c r="C39" i="9"/>
  <c r="C37" i="20" s="1"/>
  <c r="H40" i="7"/>
  <c r="H38" i="18" s="1"/>
  <c r="D25" i="9"/>
  <c r="D23" i="20" s="1"/>
  <c r="G50" i="4"/>
  <c r="G48" i="15" s="1"/>
  <c r="G27" i="4"/>
  <c r="G25" i="15" s="1"/>
  <c r="D28" i="9"/>
  <c r="D26" i="20" s="1"/>
  <c r="D23" i="9"/>
  <c r="D21" i="20" s="1"/>
  <c r="D30" i="9"/>
  <c r="D28" i="20" s="1"/>
  <c r="E16" i="9"/>
  <c r="E14" i="20" s="1"/>
  <c r="D39" i="4"/>
  <c r="D37" i="15" s="1"/>
  <c r="F46" i="4"/>
  <c r="F44" i="15" s="1"/>
  <c r="F23" i="4"/>
  <c r="F21" i="15" s="1"/>
  <c r="F38" i="4"/>
  <c r="F36" i="15" s="1"/>
  <c r="D38" i="9"/>
  <c r="D36" i="20" s="1"/>
  <c r="H35" i="3"/>
  <c r="H33" i="14" s="1"/>
  <c r="F14" i="6"/>
  <c r="F12" i="17" s="1"/>
  <c r="F27" i="6"/>
  <c r="F25" i="17" s="1"/>
  <c r="G34" i="6"/>
  <c r="G32" i="17" s="1"/>
  <c r="G36" i="6"/>
  <c r="G34" i="17" s="1"/>
  <c r="G20" i="6"/>
  <c r="G18" i="17" s="1"/>
  <c r="G39" i="3"/>
  <c r="G37" i="14" s="1"/>
  <c r="C18" i="9"/>
  <c r="C16" i="20" s="1"/>
  <c r="G45" i="3"/>
  <c r="G43" i="14" s="1"/>
  <c r="G29" i="6"/>
  <c r="G27" i="17" s="1"/>
  <c r="G35" i="3"/>
  <c r="G33" i="14" s="1"/>
  <c r="H51" i="5"/>
  <c r="H49" i="16" s="1"/>
  <c r="G22" i="6"/>
  <c r="G20" i="17" s="1"/>
  <c r="F40" i="6"/>
  <c r="F38" i="17" s="1"/>
  <c r="G18" i="5"/>
  <c r="G16" i="16" s="1"/>
  <c r="G22" i="5"/>
  <c r="G20" i="16" s="1"/>
  <c r="H19" i="14"/>
  <c r="G41" i="6"/>
  <c r="G39" i="17" s="1"/>
  <c r="D47" i="4"/>
  <c r="D45" i="15" s="1"/>
  <c r="D45" i="4"/>
  <c r="D43" i="15" s="1"/>
  <c r="G27" i="7"/>
  <c r="G25" i="18" s="1"/>
  <c r="C47" i="8"/>
  <c r="C45" i="19" s="1"/>
  <c r="E45" i="9"/>
  <c r="E43" i="20" s="1"/>
  <c r="H19" i="17"/>
  <c r="H41" i="6"/>
  <c r="H39" i="17" s="1"/>
  <c r="H36" i="3"/>
  <c r="H34" i="14" s="1"/>
  <c r="H34" i="5"/>
  <c r="H32" i="16" s="1"/>
  <c r="E35" i="4"/>
  <c r="E33" i="15" s="1"/>
  <c r="H18" i="5"/>
  <c r="H16" i="16" s="1"/>
  <c r="H47" i="5"/>
  <c r="H45" i="16" s="1"/>
  <c r="H23" i="4"/>
  <c r="H21" i="15" s="1"/>
  <c r="H47" i="4"/>
  <c r="H45" i="15" s="1"/>
  <c r="H18" i="4"/>
  <c r="H16" i="15" s="1"/>
  <c r="E28" i="9"/>
  <c r="E26" i="20" s="1"/>
  <c r="E17" i="9"/>
  <c r="E15" i="20" s="1"/>
  <c r="G17" i="7"/>
  <c r="G15" i="18" s="1"/>
  <c r="H33" i="6"/>
  <c r="H31" i="17" s="1"/>
  <c r="G41" i="7"/>
  <c r="G39" i="18" s="1"/>
  <c r="G37" i="7"/>
  <c r="G35" i="18" s="1"/>
  <c r="C16" i="8"/>
  <c r="C14" i="19" s="1"/>
  <c r="B15" i="9"/>
  <c r="B13" i="20" s="1"/>
  <c r="B50" i="9"/>
  <c r="B48" i="20" s="1"/>
  <c r="B45" i="9"/>
  <c r="B43" i="20" s="1"/>
  <c r="H30" i="7"/>
  <c r="H28" i="18" s="1"/>
  <c r="H18" i="7"/>
  <c r="H16" i="18" s="1"/>
  <c r="G43" i="4"/>
  <c r="G41" i="15" s="1"/>
  <c r="D32" i="9"/>
  <c r="D30" i="20" s="1"/>
  <c r="D33" i="9"/>
  <c r="D31" i="20" s="1"/>
  <c r="F19" i="11"/>
  <c r="E24" i="9"/>
  <c r="E22" i="20" s="1"/>
  <c r="F35" i="1"/>
  <c r="F33" i="11" s="1"/>
  <c r="D19" i="11"/>
  <c r="F36" i="4"/>
  <c r="F34" i="15" s="1"/>
  <c r="D14" i="9"/>
  <c r="D12" i="20" s="1"/>
  <c r="H33" i="3"/>
  <c r="H31" i="14" s="1"/>
  <c r="F43" i="7"/>
  <c r="F41" i="18" s="1"/>
  <c r="F18" i="7"/>
  <c r="F16" i="18" s="1"/>
  <c r="F42" i="7"/>
  <c r="F40" i="18" s="1"/>
  <c r="E43" i="6"/>
  <c r="E41" i="17" s="1"/>
  <c r="E14" i="6"/>
  <c r="E12" i="17" s="1"/>
  <c r="E50" i="6"/>
  <c r="E48" i="17" s="1"/>
  <c r="E45" i="6"/>
  <c r="E43" i="17" s="1"/>
  <c r="E27" i="6"/>
  <c r="E25" i="17" s="1"/>
  <c r="E31" i="6"/>
  <c r="E29" i="17" s="1"/>
  <c r="F17" i="5"/>
  <c r="F15" i="16" s="1"/>
  <c r="F45" i="5"/>
  <c r="F43" i="16" s="1"/>
  <c r="F24" i="5"/>
  <c r="F22" i="16" s="1"/>
  <c r="C28" i="4"/>
  <c r="C26" i="15" s="1"/>
  <c r="C44" i="4"/>
  <c r="C42" i="15" s="1"/>
  <c r="C20" i="4"/>
  <c r="C18" i="15" s="1"/>
  <c r="F51" i="7"/>
  <c r="F49" i="18" s="1"/>
  <c r="F35" i="7"/>
  <c r="F33" i="18" s="1"/>
  <c r="F48" i="7"/>
  <c r="F46" i="18" s="1"/>
  <c r="F38" i="5"/>
  <c r="F36" i="16" s="1"/>
  <c r="F44" i="5"/>
  <c r="F42" i="16" s="1"/>
  <c r="E36" i="6"/>
  <c r="E34" i="17" s="1"/>
  <c r="C50" i="4"/>
  <c r="C48" i="15" s="1"/>
  <c r="C47" i="4"/>
  <c r="C45" i="15" s="1"/>
  <c r="C49" i="4"/>
  <c r="C47" i="15" s="1"/>
  <c r="F33" i="7"/>
  <c r="F31" i="18" s="1"/>
  <c r="C35" i="4"/>
  <c r="C33" i="15" s="1"/>
  <c r="H42" i="8"/>
  <c r="H40" i="19" s="1"/>
  <c r="H51" i="8"/>
  <c r="H49" i="19" s="1"/>
  <c r="H22" i="8"/>
  <c r="H20" i="19" s="1"/>
  <c r="H15" i="9"/>
  <c r="H13" i="20" s="1"/>
  <c r="H47" i="9"/>
  <c r="H45" i="20" s="1"/>
  <c r="H50" i="9"/>
  <c r="H48" i="20" s="1"/>
  <c r="B28" i="2"/>
  <c r="B26" i="13" s="1"/>
  <c r="B16" i="8"/>
  <c r="B14" i="19" s="1"/>
  <c r="H17" i="9"/>
  <c r="H15" i="20" s="1"/>
  <c r="H49" i="9"/>
  <c r="H47" i="20" s="1"/>
  <c r="F44" i="6"/>
  <c r="F42" i="17" s="1"/>
  <c r="H29" i="9"/>
  <c r="H27" i="20" s="1"/>
  <c r="H34" i="9"/>
  <c r="H32" i="20" s="1"/>
  <c r="B31" i="2"/>
  <c r="B29" i="13" s="1"/>
  <c r="B41" i="2"/>
  <c r="B39" i="13" s="1"/>
  <c r="G22" i="2"/>
  <c r="G20" i="13" s="1"/>
  <c r="B51" i="2"/>
  <c r="B49" i="13" s="1"/>
  <c r="H38" i="2"/>
  <c r="H36" i="13" s="1"/>
  <c r="H32" i="2"/>
  <c r="H30" i="13" s="1"/>
  <c r="G16" i="2"/>
  <c r="G14" i="13" s="1"/>
  <c r="H33" i="2"/>
  <c r="H31" i="13" s="1"/>
  <c r="G49" i="2"/>
  <c r="G47" i="13" s="1"/>
  <c r="H34" i="2"/>
  <c r="H32" i="13" s="1"/>
  <c r="G25" i="2"/>
  <c r="G23" i="13" s="1"/>
  <c r="G39" i="2"/>
  <c r="G37" i="13" s="1"/>
  <c r="C49" i="2"/>
  <c r="C47" i="13" s="1"/>
  <c r="H51" i="2"/>
  <c r="H49" i="13" s="1"/>
  <c r="H43" i="2"/>
  <c r="H41" i="13" s="1"/>
  <c r="H41" i="2"/>
  <c r="H39" i="13" s="1"/>
  <c r="H30" i="2"/>
  <c r="H28" i="13" s="1"/>
  <c r="G30" i="2"/>
  <c r="G28" i="13" s="1"/>
  <c r="G36" i="2"/>
  <c r="G34" i="13" s="1"/>
  <c r="H19" i="13"/>
  <c r="D19" i="2"/>
  <c r="D17" i="13" s="1"/>
  <c r="G19" i="2"/>
  <c r="G17" i="13" s="1"/>
  <c r="D18" i="2"/>
  <c r="D16" i="13" s="1"/>
  <c r="E41" i="2"/>
  <c r="E39" i="13" s="1"/>
  <c r="H40" i="2"/>
  <c r="H38" i="13" s="1"/>
  <c r="G43" i="2"/>
  <c r="G41" i="13" s="1"/>
  <c r="G37" i="2"/>
  <c r="G35" i="13" s="1"/>
  <c r="G28" i="2"/>
  <c r="G26" i="13" s="1"/>
  <c r="H15" i="2"/>
  <c r="H13" i="13" s="1"/>
  <c r="D50" i="2"/>
  <c r="D48" i="13" s="1"/>
  <c r="C46" i="2"/>
  <c r="C44" i="13" s="1"/>
  <c r="B38" i="2"/>
  <c r="B36" i="13" s="1"/>
  <c r="G26" i="2"/>
  <c r="G24" i="13" s="1"/>
  <c r="G15" i="2"/>
  <c r="G13" i="13" s="1"/>
  <c r="H35" i="2"/>
  <c r="H33" i="13" s="1"/>
  <c r="D16" i="2"/>
  <c r="D14" i="13" s="1"/>
  <c r="B33" i="2"/>
  <c r="B31" i="13" s="1"/>
  <c r="B24" i="2"/>
  <c r="B22" i="13" s="1"/>
  <c r="G41" i="2"/>
  <c r="G39" i="13" s="1"/>
  <c r="H24" i="2"/>
  <c r="H22" i="13" s="1"/>
  <c r="C41" i="2"/>
  <c r="C39" i="13" s="1"/>
  <c r="H16" i="2"/>
  <c r="H14" i="13" s="1"/>
  <c r="H29" i="2"/>
  <c r="H27" i="13" s="1"/>
  <c r="C38" i="2"/>
  <c r="C36" i="13" s="1"/>
  <c r="C51" i="2"/>
  <c r="C49" i="13" s="1"/>
  <c r="H47" i="2"/>
  <c r="H45" i="13" s="1"/>
  <c r="G46" i="2"/>
  <c r="G44" i="13" s="1"/>
  <c r="G40" i="2"/>
  <c r="G38" i="13" s="1"/>
  <c r="H44" i="2"/>
  <c r="H42" i="13" s="1"/>
  <c r="H36" i="2"/>
  <c r="H34" i="13" s="1"/>
  <c r="H37" i="2"/>
  <c r="H35" i="13" s="1"/>
  <c r="C19" i="13"/>
  <c r="C45" i="2"/>
  <c r="C43" i="13" s="1"/>
  <c r="C28" i="2"/>
  <c r="C26" i="13" s="1"/>
  <c r="C37" i="2"/>
  <c r="C35" i="13" s="1"/>
  <c r="C24" i="2"/>
  <c r="C22" i="13" s="1"/>
  <c r="B20" i="2"/>
  <c r="B18" i="13" s="1"/>
  <c r="B18" i="2"/>
  <c r="B16" i="13" s="1"/>
  <c r="B34" i="2"/>
  <c r="B32" i="13" s="1"/>
  <c r="G24" i="2"/>
  <c r="G22" i="13" s="1"/>
  <c r="H46" i="2"/>
  <c r="H44" i="13" s="1"/>
  <c r="C22" i="2"/>
  <c r="C20" i="13" s="1"/>
  <c r="G27" i="2"/>
  <c r="G25" i="13" s="1"/>
  <c r="H42" i="2"/>
  <c r="H40" i="13" s="1"/>
  <c r="H19" i="2"/>
  <c r="H17" i="13" s="1"/>
  <c r="C32" i="2"/>
  <c r="C30" i="13" s="1"/>
  <c r="G29" i="2"/>
  <c r="G27" i="13" s="1"/>
  <c r="G38" i="2"/>
  <c r="G36" i="13" s="1"/>
  <c r="B49" i="2"/>
  <c r="B47" i="13" s="1"/>
  <c r="H28" i="2"/>
  <c r="H26" i="13" s="1"/>
  <c r="C43" i="2"/>
  <c r="C41" i="13" s="1"/>
  <c r="C14" i="2"/>
  <c r="C12" i="13" s="1"/>
  <c r="C20" i="2"/>
  <c r="C18" i="13" s="1"/>
  <c r="C17" i="2"/>
  <c r="C15" i="13" s="1"/>
  <c r="H18" i="2"/>
  <c r="H16" i="13" s="1"/>
  <c r="C15" i="2"/>
  <c r="C13" i="13" s="1"/>
  <c r="B19" i="2"/>
  <c r="B17" i="13" s="1"/>
  <c r="G14" i="2"/>
  <c r="G12" i="13" s="1"/>
  <c r="G23" i="2"/>
  <c r="G21" i="13" s="1"/>
  <c r="G32" i="2"/>
  <c r="G30" i="13" s="1"/>
  <c r="G20" i="2"/>
  <c r="G18" i="13" s="1"/>
  <c r="B26" i="2"/>
  <c r="B24" i="13" s="1"/>
  <c r="H49" i="2"/>
  <c r="H47" i="13" s="1"/>
  <c r="H14" i="2"/>
  <c r="H12" i="13" s="1"/>
  <c r="G18" i="2"/>
  <c r="G16" i="13" s="1"/>
  <c r="G48" i="2"/>
  <c r="G46" i="13" s="1"/>
  <c r="H39" i="2"/>
  <c r="H37" i="13" s="1"/>
  <c r="H25" i="2"/>
  <c r="H23" i="13" s="1"/>
  <c r="C26" i="2"/>
  <c r="C24" i="13" s="1"/>
  <c r="G50" i="2"/>
  <c r="G48" i="13" s="1"/>
  <c r="G19" i="13"/>
  <c r="B43" i="2"/>
  <c r="B41" i="13" s="1"/>
  <c r="H26" i="2"/>
  <c r="H24" i="13" s="1"/>
  <c r="C34" i="2"/>
  <c r="C32" i="13" s="1"/>
  <c r="C36" i="2"/>
  <c r="C34" i="13" s="1"/>
  <c r="C47" i="2"/>
  <c r="C45" i="13" s="1"/>
  <c r="B48" i="2"/>
  <c r="B46" i="13" s="1"/>
  <c r="G33" i="2"/>
  <c r="G31" i="13" s="1"/>
  <c r="G42" i="2"/>
  <c r="G40" i="13" s="1"/>
  <c r="B29" i="2"/>
  <c r="B27" i="13" s="1"/>
  <c r="H17" i="2"/>
  <c r="H15" i="13" s="1"/>
  <c r="H27" i="2"/>
  <c r="H25" i="13" s="1"/>
  <c r="H50" i="2"/>
  <c r="H48" i="13" s="1"/>
  <c r="C19" i="2"/>
  <c r="C17" i="13" s="1"/>
  <c r="C27" i="2"/>
  <c r="C25" i="13" s="1"/>
  <c r="G34" i="2"/>
  <c r="G32" i="13" s="1"/>
  <c r="H23" i="2"/>
  <c r="H21" i="13" s="1"/>
  <c r="C18" i="2"/>
  <c r="C16" i="13" s="1"/>
  <c r="C25" i="2"/>
  <c r="C23" i="13" s="1"/>
  <c r="G45" i="2"/>
  <c r="G43" i="13" s="1"/>
  <c r="H31" i="2"/>
  <c r="H29" i="13" s="1"/>
  <c r="H45" i="2"/>
  <c r="H43" i="13" s="1"/>
  <c r="H48" i="2"/>
  <c r="H46" i="13" s="1"/>
  <c r="H20" i="2"/>
  <c r="H18" i="13" s="1"/>
  <c r="G31" i="2"/>
  <c r="G29" i="13" s="1"/>
  <c r="B46" i="2"/>
  <c r="B44" i="13" s="1"/>
  <c r="G47" i="2"/>
  <c r="G45" i="13" s="1"/>
  <c r="F32" i="2"/>
  <c r="F30" i="13" s="1"/>
  <c r="F39" i="2"/>
  <c r="F37" i="13" s="1"/>
  <c r="F28" i="2"/>
  <c r="F26" i="13" s="1"/>
  <c r="E39" i="2"/>
  <c r="E37" i="13" s="1"/>
  <c r="F41" i="2"/>
  <c r="F39" i="13" s="1"/>
  <c r="F19" i="13"/>
  <c r="D20" i="2"/>
  <c r="D18" i="13" s="1"/>
  <c r="D14" i="2"/>
  <c r="D12" i="13" s="1"/>
  <c r="E48" i="2"/>
  <c r="E46" i="13" s="1"/>
  <c r="D26" i="2"/>
  <c r="D24" i="13" s="1"/>
  <c r="D31" i="2"/>
  <c r="D29" i="13" s="1"/>
  <c r="F43" i="2"/>
  <c r="F41" i="13" s="1"/>
  <c r="E14" i="2"/>
  <c r="E12" i="13" s="1"/>
  <c r="F44" i="2"/>
  <c r="F42" i="13" s="1"/>
  <c r="F46" i="2"/>
  <c r="F44" i="13" s="1"/>
  <c r="F35" i="2"/>
  <c r="F33" i="13" s="1"/>
  <c r="F23" i="2"/>
  <c r="F21" i="13" s="1"/>
  <c r="D49" i="2"/>
  <c r="D47" i="13" s="1"/>
  <c r="D25" i="2"/>
  <c r="D23" i="13" s="1"/>
  <c r="E20" i="2"/>
  <c r="E18" i="13" s="1"/>
  <c r="E27" i="2"/>
  <c r="E25" i="13" s="1"/>
  <c r="F36" i="2"/>
  <c r="F34" i="13" s="1"/>
  <c r="D43" i="2"/>
  <c r="D41" i="13" s="1"/>
  <c r="D47" i="2"/>
  <c r="D45" i="13" s="1"/>
  <c r="D22" i="2"/>
  <c r="D20" i="13" s="1"/>
  <c r="D39" i="2"/>
  <c r="D37" i="13" s="1"/>
  <c r="F49" i="2"/>
  <c r="F47" i="13" s="1"/>
  <c r="E46" i="2"/>
  <c r="E44" i="13" s="1"/>
  <c r="E49" i="2"/>
  <c r="E47" i="13" s="1"/>
  <c r="B16" i="2"/>
  <c r="B14" i="13" s="1"/>
  <c r="F29" i="2"/>
  <c r="F27" i="13" s="1"/>
  <c r="F26" i="2"/>
  <c r="F24" i="13" s="1"/>
  <c r="F14" i="2"/>
  <c r="F12" i="13" s="1"/>
  <c r="F30" i="2"/>
  <c r="F28" i="13" s="1"/>
  <c r="D42" i="2"/>
  <c r="D40" i="13" s="1"/>
  <c r="D23" i="2"/>
  <c r="D21" i="13" s="1"/>
  <c r="E24" i="2"/>
  <c r="E22" i="13" s="1"/>
  <c r="E17" i="2"/>
  <c r="E15" i="13" s="1"/>
  <c r="E34" i="2"/>
  <c r="E32" i="13" s="1"/>
  <c r="E42" i="2"/>
  <c r="E40" i="13" s="1"/>
  <c r="F19" i="2"/>
  <c r="F17" i="13" s="1"/>
  <c r="D33" i="2"/>
  <c r="D31" i="13" s="1"/>
  <c r="F24" i="2"/>
  <c r="F22" i="13" s="1"/>
  <c r="D35" i="2"/>
  <c r="D33" i="13" s="1"/>
  <c r="D36" i="2"/>
  <c r="D34" i="13" s="1"/>
  <c r="D38" i="2"/>
  <c r="D36" i="13" s="1"/>
  <c r="D15" i="2"/>
  <c r="D13" i="13" s="1"/>
  <c r="E16" i="2"/>
  <c r="E14" i="13" s="1"/>
  <c r="E30" i="2"/>
  <c r="E28" i="13" s="1"/>
  <c r="E51" i="2"/>
  <c r="E49" i="13" s="1"/>
  <c r="E44" i="2"/>
  <c r="E42" i="13" s="1"/>
  <c r="E35" i="2"/>
  <c r="E33" i="13" s="1"/>
  <c r="D40" i="2"/>
  <c r="D38" i="13" s="1"/>
  <c r="B32" i="2"/>
  <c r="B30" i="13" s="1"/>
  <c r="E22" i="2"/>
  <c r="E20" i="13" s="1"/>
  <c r="F50" i="2"/>
  <c r="F48" i="13" s="1"/>
  <c r="F45" i="2"/>
  <c r="F43" i="13" s="1"/>
  <c r="F27" i="2"/>
  <c r="F25" i="13" s="1"/>
  <c r="D19" i="13"/>
  <c r="D37" i="2"/>
  <c r="D35" i="13" s="1"/>
  <c r="E18" i="2"/>
  <c r="E16" i="13" s="1"/>
  <c r="E26" i="2"/>
  <c r="E24" i="13" s="1"/>
  <c r="E28" i="2"/>
  <c r="E26" i="13" s="1"/>
  <c r="E25" i="2"/>
  <c r="E23" i="13" s="1"/>
  <c r="F17" i="2"/>
  <c r="F15" i="13" s="1"/>
  <c r="F47" i="2"/>
  <c r="F45" i="13" s="1"/>
  <c r="F51" i="2"/>
  <c r="F49" i="13" s="1"/>
  <c r="D44" i="2"/>
  <c r="D42" i="13" s="1"/>
  <c r="D51" i="2"/>
  <c r="D49" i="13" s="1"/>
  <c r="D41" i="2"/>
  <c r="D39" i="13" s="1"/>
  <c r="D45" i="2"/>
  <c r="D43" i="13" s="1"/>
  <c r="E47" i="2"/>
  <c r="E45" i="13" s="1"/>
  <c r="E37" i="2"/>
  <c r="E35" i="13" s="1"/>
  <c r="E50" i="2"/>
  <c r="E48" i="13" s="1"/>
  <c r="B50" i="2"/>
  <c r="B48" i="13" s="1"/>
  <c r="E19" i="13"/>
  <c r="E45" i="2"/>
  <c r="E43" i="13" s="1"/>
  <c r="F34" i="2"/>
  <c r="F32" i="13" s="1"/>
  <c r="F15" i="2"/>
  <c r="F13" i="13" s="1"/>
  <c r="F48" i="2"/>
  <c r="F46" i="13" s="1"/>
  <c r="D24" i="2"/>
  <c r="D22" i="13" s="1"/>
  <c r="D34" i="2"/>
  <c r="D32" i="13" s="1"/>
  <c r="E23" i="2"/>
  <c r="E21" i="13" s="1"/>
  <c r="E15" i="2"/>
  <c r="E13" i="13" s="1"/>
  <c r="E19" i="2"/>
  <c r="E17" i="13" s="1"/>
  <c r="E36" i="2"/>
  <c r="E34" i="13" s="1"/>
  <c r="E43" i="2"/>
  <c r="E41" i="13" s="1"/>
  <c r="F18" i="2"/>
  <c r="F16" i="13" s="1"/>
  <c r="B30" i="2"/>
  <c r="B28" i="13" s="1"/>
  <c r="B19" i="13"/>
  <c r="F20" i="2"/>
  <c r="F18" i="13" s="1"/>
  <c r="F16" i="2"/>
  <c r="F14" i="13" s="1"/>
  <c r="F31" i="2"/>
  <c r="F29" i="13" s="1"/>
  <c r="F25" i="2"/>
  <c r="F23" i="13" s="1"/>
  <c r="F33" i="2"/>
  <c r="F31" i="13" s="1"/>
  <c r="F42" i="2"/>
  <c r="F40" i="13" s="1"/>
  <c r="E38" i="2"/>
  <c r="E36" i="13" s="1"/>
  <c r="F38" i="2"/>
  <c r="F36" i="13" s="1"/>
  <c r="F40" i="2"/>
  <c r="F38" i="13" s="1"/>
  <c r="E40" i="2"/>
  <c r="E38" i="13" s="1"/>
  <c r="F22" i="2"/>
  <c r="F20" i="13" s="1"/>
  <c r="D28" i="2"/>
  <c r="D26" i="13" s="1"/>
  <c r="D46" i="2"/>
  <c r="D44" i="13" s="1"/>
  <c r="D17" i="2"/>
  <c r="D15" i="13" s="1"/>
  <c r="E29" i="2"/>
  <c r="E27" i="13" s="1"/>
  <c r="G38" i="1"/>
  <c r="G36" i="11" s="1"/>
  <c r="D49" i="1"/>
  <c r="D47" i="11" s="1"/>
  <c r="G19" i="1"/>
  <c r="G17" i="11" s="1"/>
  <c r="D31" i="1"/>
  <c r="D29" i="11" s="1"/>
  <c r="G35" i="1"/>
  <c r="G33" i="11" s="1"/>
  <c r="G51" i="1"/>
  <c r="G49" i="11" s="1"/>
  <c r="F32" i="1"/>
  <c r="F30" i="11" s="1"/>
  <c r="D28" i="1"/>
  <c r="D26" i="11" s="1"/>
  <c r="F29" i="1"/>
  <c r="F27" i="11" s="1"/>
  <c r="F20" i="1"/>
  <c r="F18" i="11" s="1"/>
  <c r="G19" i="11"/>
  <c r="G18" i="1"/>
  <c r="G16" i="11" s="1"/>
  <c r="G32" i="1"/>
  <c r="G30" i="11" s="1"/>
  <c r="F51" i="1"/>
  <c r="F49" i="11" s="1"/>
  <c r="D44" i="1"/>
  <c r="D42" i="11" s="1"/>
  <c r="G23" i="1"/>
  <c r="G21" i="11" s="1"/>
  <c r="G36" i="1"/>
  <c r="G34" i="11" s="1"/>
  <c r="F26" i="1"/>
  <c r="F24" i="11" s="1"/>
  <c r="F31" i="1"/>
  <c r="F29" i="11" s="1"/>
  <c r="F15" i="1"/>
  <c r="F13" i="11" s="1"/>
  <c r="F36" i="1"/>
  <c r="F34" i="11" s="1"/>
  <c r="F22" i="1"/>
  <c r="F20" i="11" s="1"/>
  <c r="G30" i="1"/>
  <c r="G28" i="11" s="1"/>
  <c r="F44" i="1"/>
  <c r="F42" i="11" s="1"/>
  <c r="F33" i="1"/>
  <c r="F31" i="11" s="1"/>
  <c r="G16" i="1"/>
  <c r="G14" i="11" s="1"/>
  <c r="F37" i="1"/>
  <c r="F35" i="11" s="1"/>
  <c r="F16" i="1"/>
  <c r="F14" i="11" s="1"/>
  <c r="F38" i="1"/>
  <c r="F36" i="11" s="1"/>
  <c r="F40" i="1"/>
  <c r="F38" i="11" s="1"/>
  <c r="G27" i="1"/>
  <c r="G25" i="11" s="1"/>
  <c r="F23" i="1"/>
  <c r="F21" i="11" s="1"/>
  <c r="F25" i="1"/>
  <c r="F23" i="11" s="1"/>
  <c r="F49" i="1"/>
  <c r="F47" i="11" s="1"/>
  <c r="D27" i="1"/>
  <c r="D25" i="11" s="1"/>
  <c r="G28" i="1"/>
  <c r="G26" i="11" s="1"/>
  <c r="G33" i="1"/>
  <c r="G31" i="11" s="1"/>
  <c r="F27" i="1"/>
  <c r="F25" i="11" s="1"/>
  <c r="F18" i="1"/>
  <c r="F16" i="11" s="1"/>
  <c r="F30" i="1"/>
  <c r="F28" i="11" s="1"/>
  <c r="C25" i="1"/>
  <c r="C23" i="11" s="1"/>
  <c r="C19" i="11"/>
  <c r="G40" i="1"/>
  <c r="G38" i="11" s="1"/>
  <c r="F39" i="1"/>
  <c r="F37" i="11" s="1"/>
  <c r="F42" i="1"/>
  <c r="F40" i="11" s="1"/>
  <c r="F47" i="1"/>
  <c r="F45" i="11" s="1"/>
  <c r="G46" i="1"/>
  <c r="G44" i="11" s="1"/>
  <c r="F28" i="1"/>
  <c r="F26" i="11" s="1"/>
  <c r="F24" i="1"/>
  <c r="F22" i="11" s="1"/>
  <c r="F48" i="1"/>
  <c r="F46" i="11" s="1"/>
  <c r="D25" i="1"/>
  <c r="D23" i="11" s="1"/>
  <c r="G48" i="1"/>
  <c r="G46" i="11" s="1"/>
  <c r="G34" i="1"/>
  <c r="G32" i="11" s="1"/>
  <c r="G37" i="1"/>
  <c r="G35" i="11" s="1"/>
  <c r="F14" i="1"/>
  <c r="F12" i="11" s="1"/>
  <c r="F41" i="1"/>
  <c r="F39" i="11" s="1"/>
  <c r="D29" i="1"/>
  <c r="D27" i="11" s="1"/>
  <c r="G42" i="1"/>
  <c r="G40" i="11" s="1"/>
  <c r="G49" i="1"/>
  <c r="G47" i="11" s="1"/>
  <c r="G26" i="1"/>
  <c r="G24" i="11" s="1"/>
  <c r="F19" i="1"/>
  <c r="F17" i="11" s="1"/>
  <c r="F46" i="1"/>
  <c r="F44" i="11" s="1"/>
  <c r="F45" i="1"/>
  <c r="F43" i="11" s="1"/>
  <c r="D39" i="1"/>
  <c r="D37" i="11" s="1"/>
  <c r="D45" i="1"/>
  <c r="D43" i="11" s="1"/>
  <c r="H28" i="1"/>
  <c r="H26" i="11" s="1"/>
  <c r="E42" i="1"/>
  <c r="E40" i="11" s="1"/>
  <c r="D30" i="1"/>
  <c r="D28" i="11" s="1"/>
  <c r="D33" i="1"/>
  <c r="D31" i="11" s="1"/>
  <c r="D40" i="1"/>
  <c r="D38" i="11" s="1"/>
  <c r="D32" i="1"/>
  <c r="D30" i="11" s="1"/>
  <c r="E28" i="1"/>
  <c r="E26" i="11" s="1"/>
  <c r="D34" i="1"/>
  <c r="D32" i="11" s="1"/>
  <c r="D51" i="1"/>
  <c r="D49" i="11" s="1"/>
  <c r="D47" i="1"/>
  <c r="D45" i="11" s="1"/>
  <c r="D23" i="1"/>
  <c r="D21" i="11" s="1"/>
  <c r="C44" i="1"/>
  <c r="C42" i="11" s="1"/>
  <c r="E44" i="1"/>
  <c r="E42" i="11" s="1"/>
  <c r="D16" i="1"/>
  <c r="D14" i="11" s="1"/>
  <c r="D15" i="1"/>
  <c r="D13" i="11" s="1"/>
  <c r="D18" i="1"/>
  <c r="D16" i="11" s="1"/>
  <c r="D41" i="1"/>
  <c r="D39" i="11" s="1"/>
  <c r="H50" i="1"/>
  <c r="H48" i="11" s="1"/>
  <c r="D46" i="1"/>
  <c r="D44" i="11" s="1"/>
  <c r="D22" i="1"/>
  <c r="D20" i="11" s="1"/>
  <c r="D14" i="1"/>
  <c r="D12" i="11" s="1"/>
  <c r="D48" i="1"/>
  <c r="D46" i="11" s="1"/>
  <c r="C22" i="1"/>
  <c r="C20" i="11" s="1"/>
  <c r="C20" i="1"/>
  <c r="C18" i="11" s="1"/>
  <c r="D19" i="1"/>
  <c r="D17" i="11" s="1"/>
  <c r="D43" i="1"/>
  <c r="D41" i="11" s="1"/>
  <c r="D24" i="1"/>
  <c r="D22" i="11" s="1"/>
  <c r="E45" i="1"/>
  <c r="E43" i="11" s="1"/>
  <c r="D42" i="1"/>
  <c r="D40" i="11" s="1"/>
  <c r="D37" i="1"/>
  <c r="D35" i="11" s="1"/>
  <c r="D38" i="1"/>
  <c r="D36" i="11" s="1"/>
  <c r="E20" i="1"/>
  <c r="E18" i="11" s="1"/>
  <c r="D26" i="1"/>
  <c r="D24" i="11" s="1"/>
  <c r="D36" i="1"/>
  <c r="D34" i="11" s="1"/>
  <c r="D35" i="1"/>
  <c r="D33" i="11" s="1"/>
  <c r="C32" i="1"/>
  <c r="C30" i="11" s="1"/>
  <c r="C16" i="1"/>
  <c r="C14" i="11" s="1"/>
  <c r="C48" i="1"/>
  <c r="C46" i="11" s="1"/>
  <c r="H38" i="1"/>
  <c r="H36" i="11" s="1"/>
  <c r="C35" i="1"/>
  <c r="C33" i="11" s="1"/>
  <c r="E51" i="1"/>
  <c r="E49" i="11" s="1"/>
  <c r="C29" i="1"/>
  <c r="C27" i="11" s="1"/>
  <c r="E43" i="1"/>
  <c r="E41" i="11" s="1"/>
  <c r="C51" i="1"/>
  <c r="C49" i="11" s="1"/>
  <c r="G25" i="1"/>
  <c r="G23" i="11" s="1"/>
  <c r="C36" i="1"/>
  <c r="C34" i="11" s="1"/>
  <c r="C26" i="1"/>
  <c r="C24" i="11" s="1"/>
  <c r="C18" i="1"/>
  <c r="C16" i="11" s="1"/>
  <c r="C37" i="1"/>
  <c r="C35" i="11" s="1"/>
  <c r="C47" i="1"/>
  <c r="C45" i="11" s="1"/>
  <c r="G14" i="1"/>
  <c r="G12" i="11" s="1"/>
  <c r="G41" i="1"/>
  <c r="G39" i="11" s="1"/>
  <c r="H26" i="1"/>
  <c r="H24" i="11" s="1"/>
  <c r="H34" i="1"/>
  <c r="H32" i="11" s="1"/>
  <c r="H35" i="1"/>
  <c r="H33" i="11" s="1"/>
  <c r="H14" i="1"/>
  <c r="H12" i="11" s="1"/>
  <c r="H22" i="1"/>
  <c r="H20" i="11" s="1"/>
  <c r="H19" i="11"/>
  <c r="H15" i="1"/>
  <c r="H13" i="11" s="1"/>
  <c r="H20" i="1"/>
  <c r="H18" i="11" s="1"/>
  <c r="H31" i="1"/>
  <c r="H29" i="11" s="1"/>
  <c r="H44" i="1"/>
  <c r="H42" i="11" s="1"/>
  <c r="H19" i="1"/>
  <c r="H17" i="11" s="1"/>
  <c r="H39" i="1"/>
  <c r="H37" i="11" s="1"/>
  <c r="H48" i="1"/>
  <c r="H46" i="11" s="1"/>
  <c r="H16" i="1"/>
  <c r="H14" i="11" s="1"/>
  <c r="H25" i="1"/>
  <c r="H23" i="11" s="1"/>
  <c r="H42" i="1"/>
  <c r="H40" i="11" s="1"/>
  <c r="H33" i="1"/>
  <c r="H31" i="11" s="1"/>
  <c r="H30" i="1"/>
  <c r="H28" i="11" s="1"/>
  <c r="H23" i="1"/>
  <c r="H21" i="11" s="1"/>
  <c r="H29" i="1"/>
  <c r="H27" i="11" s="1"/>
  <c r="H47" i="1"/>
  <c r="H45" i="11" s="1"/>
  <c r="H27" i="1"/>
  <c r="H25" i="11" s="1"/>
  <c r="H17" i="1"/>
  <c r="H15" i="11" s="1"/>
  <c r="H43" i="1"/>
  <c r="H41" i="11" s="1"/>
  <c r="H24" i="1"/>
  <c r="H22" i="11" s="1"/>
  <c r="H45" i="1"/>
  <c r="H43" i="11" s="1"/>
  <c r="H51" i="1"/>
  <c r="H49" i="11" s="1"/>
  <c r="H41" i="1"/>
  <c r="H39" i="11" s="1"/>
  <c r="H40" i="1"/>
  <c r="H38" i="11" s="1"/>
  <c r="H46" i="1"/>
  <c r="H44" i="11" s="1"/>
  <c r="H37" i="1"/>
  <c r="H35" i="11" s="1"/>
  <c r="H18" i="1"/>
  <c r="H16" i="11" s="1"/>
  <c r="H32" i="1"/>
  <c r="H30" i="11" s="1"/>
  <c r="H36" i="1"/>
  <c r="H34" i="11" s="1"/>
  <c r="E30" i="1"/>
  <c r="E28" i="11" s="1"/>
  <c r="E24" i="1"/>
  <c r="E22" i="11" s="1"/>
  <c r="E16" i="1"/>
  <c r="E14" i="11" s="1"/>
  <c r="C31" i="1"/>
  <c r="C29" i="11" s="1"/>
  <c r="C38" i="1"/>
  <c r="C36" i="11" s="1"/>
  <c r="E32" i="1"/>
  <c r="E30" i="11" s="1"/>
  <c r="E41" i="1"/>
  <c r="E39" i="11" s="1"/>
  <c r="C23" i="1"/>
  <c r="C21" i="11" s="1"/>
  <c r="C28" i="1"/>
  <c r="C26" i="11" s="1"/>
  <c r="C41" i="1"/>
  <c r="C39" i="11" s="1"/>
  <c r="C15" i="1"/>
  <c r="C13" i="11" s="1"/>
  <c r="G20" i="1"/>
  <c r="G18" i="11" s="1"/>
  <c r="G29" i="1"/>
  <c r="G27" i="11" s="1"/>
  <c r="G50" i="1"/>
  <c r="G48" i="11" s="1"/>
  <c r="E26" i="1"/>
  <c r="E24" i="11" s="1"/>
  <c r="E18" i="1"/>
  <c r="E16" i="11" s="1"/>
  <c r="E33" i="1"/>
  <c r="E31" i="11" s="1"/>
  <c r="E14" i="1"/>
  <c r="E12" i="11" s="1"/>
  <c r="C46" i="1"/>
  <c r="C44" i="11" s="1"/>
  <c r="C40" i="1"/>
  <c r="C38" i="11" s="1"/>
  <c r="C43" i="1"/>
  <c r="C41" i="11" s="1"/>
  <c r="E36" i="1"/>
  <c r="E34" i="11" s="1"/>
  <c r="E31" i="1"/>
  <c r="E29" i="11" s="1"/>
  <c r="C39" i="1"/>
  <c r="C37" i="11" s="1"/>
  <c r="C50" i="1"/>
  <c r="C48" i="11" s="1"/>
  <c r="C34" i="1"/>
  <c r="C32" i="11" s="1"/>
  <c r="E34" i="1"/>
  <c r="E32" i="11" s="1"/>
  <c r="E15" i="1"/>
  <c r="E13" i="11" s="1"/>
  <c r="E19" i="1"/>
  <c r="E17" i="11" s="1"/>
  <c r="C17" i="1"/>
  <c r="C15" i="11" s="1"/>
  <c r="C30" i="1"/>
  <c r="C28" i="11" s="1"/>
  <c r="G17" i="1"/>
  <c r="G15" i="11" s="1"/>
  <c r="G45" i="1"/>
  <c r="G43" i="11" s="1"/>
  <c r="G31" i="1"/>
  <c r="G29" i="11" s="1"/>
  <c r="G15" i="1"/>
  <c r="G13" i="11" s="1"/>
  <c r="E49" i="1"/>
  <c r="E47" i="11" s="1"/>
  <c r="E50" i="1"/>
  <c r="E48" i="11" s="1"/>
  <c r="E35" i="1"/>
  <c r="E33" i="11" s="1"/>
  <c r="E22" i="1"/>
  <c r="E20" i="11" s="1"/>
  <c r="E19" i="11"/>
  <c r="C19" i="1"/>
  <c r="C17" i="11" s="1"/>
  <c r="C45" i="1"/>
  <c r="C43" i="11" s="1"/>
  <c r="C14" i="1"/>
  <c r="C12" i="11" s="1"/>
  <c r="C24" i="1"/>
  <c r="C22" i="11" s="1"/>
  <c r="C27" i="1"/>
  <c r="C25" i="11" s="1"/>
  <c r="G24" i="1"/>
  <c r="G22" i="11" s="1"/>
  <c r="G22" i="1"/>
  <c r="G20" i="11" s="1"/>
  <c r="E23" i="1"/>
  <c r="E21" i="11" s="1"/>
  <c r="E27" i="1"/>
  <c r="E25" i="11" s="1"/>
  <c r="G39" i="1"/>
  <c r="G37" i="11" s="1"/>
  <c r="E17" i="1"/>
  <c r="E15" i="11" s="1"/>
  <c r="E40" i="1"/>
  <c r="E38" i="11" s="1"/>
  <c r="E47" i="1"/>
  <c r="E45" i="11" s="1"/>
  <c r="E25" i="1"/>
  <c r="E23" i="11" s="1"/>
  <c r="C33" i="1"/>
  <c r="C31" i="11" s="1"/>
  <c r="G47" i="1"/>
  <c r="G45" i="11" s="1"/>
  <c r="G44" i="1"/>
  <c r="G42" i="11" s="1"/>
  <c r="E48" i="1"/>
  <c r="E46" i="11" s="1"/>
  <c r="E39" i="1"/>
  <c r="E37" i="11" s="1"/>
  <c r="E37" i="1"/>
  <c r="E35" i="11" s="1"/>
  <c r="E38" i="1"/>
  <c r="E36" i="11" s="1"/>
  <c r="E46" i="1"/>
  <c r="E44" i="11" s="1"/>
  <c r="B45" i="11"/>
  <c r="B47" i="1"/>
  <c r="B36" i="11"/>
  <c r="B38" i="1"/>
  <c r="B22" i="11"/>
  <c r="B24" i="1"/>
  <c r="B13" i="11"/>
  <c r="B15" i="1"/>
  <c r="B17" i="11"/>
  <c r="B19" i="1"/>
  <c r="B46" i="11"/>
  <c r="B48" i="1"/>
  <c r="B21" i="11"/>
  <c r="B23" i="1"/>
  <c r="B28" i="11"/>
  <c r="B30" i="1"/>
  <c r="B35" i="11"/>
  <c r="B37" i="1"/>
  <c r="B37" i="11"/>
  <c r="B39" i="1"/>
  <c r="B16" i="11"/>
  <c r="B18" i="1"/>
  <c r="B25" i="11"/>
  <c r="B27" i="1"/>
  <c r="B14" i="11"/>
  <c r="B16" i="1"/>
  <c r="B24" i="11"/>
  <c r="B26" i="1"/>
  <c r="B49" i="11"/>
  <c r="B51" i="1"/>
  <c r="B47" i="11"/>
  <c r="B49" i="1"/>
  <c r="B41" i="11"/>
  <c r="B43" i="1"/>
  <c r="B42" i="11"/>
  <c r="B44" i="1"/>
  <c r="B20" i="11"/>
  <c r="B22" i="1"/>
  <c r="B40" i="11"/>
  <c r="B42" i="1"/>
  <c r="B48" i="11"/>
  <c r="B50" i="1"/>
  <c r="B34" i="11"/>
  <c r="B36" i="1"/>
  <c r="B23" i="11"/>
  <c r="B25" i="1"/>
  <c r="B15" i="11"/>
  <c r="B17" i="1"/>
  <c r="B32" i="11"/>
  <c r="B34" i="1"/>
  <c r="B18" i="11"/>
  <c r="B20" i="1"/>
  <c r="B26" i="11"/>
  <c r="B28" i="1"/>
  <c r="B33" i="11"/>
  <c r="B35" i="1"/>
  <c r="B39" i="11"/>
  <c r="B41" i="1"/>
  <c r="B12" i="11"/>
  <c r="B14" i="1"/>
  <c r="B44" i="11"/>
  <c r="B46" i="1"/>
  <c r="B29" i="11"/>
  <c r="B31" i="1"/>
  <c r="B27" i="11"/>
  <c r="B29" i="1"/>
  <c r="B31" i="11"/>
  <c r="B33" i="1"/>
  <c r="B38" i="11"/>
  <c r="B40" i="1"/>
  <c r="B30" i="11"/>
  <c r="B32" i="1"/>
  <c r="B43" i="11"/>
  <c r="B45" i="1"/>
  <c r="B21" i="1"/>
  <c r="B19" i="1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<sst xmlns="http://schemas.openxmlformats.org/spreadsheetml/2006/main" count="137" uniqueCount="52">
  <si>
    <t>BL/BH mm</t>
  </si>
  <si>
    <t>Exponent</t>
  </si>
  <si>
    <t>75/65/20 p m</t>
  </si>
  <si>
    <t>ER</t>
  </si>
  <si>
    <t>EK</t>
  </si>
  <si>
    <t>C</t>
  </si>
  <si>
    <t>DR</t>
  </si>
  <si>
    <t>DK</t>
  </si>
  <si>
    <t>T</t>
  </si>
  <si>
    <t>TK1</t>
  </si>
  <si>
    <t>TK2</t>
  </si>
  <si>
    <t>TK3</t>
  </si>
  <si>
    <t>zurück zur Auswahl</t>
  </si>
  <si>
    <t>Faktor</t>
  </si>
  <si>
    <t>ER Vert</t>
  </si>
  <si>
    <t>EK Vert</t>
  </si>
  <si>
    <t>DR Vert</t>
  </si>
  <si>
    <t>C Vert</t>
  </si>
  <si>
    <t>DK Vert</t>
  </si>
  <si>
    <t>T Vert</t>
  </si>
  <si>
    <t>TK1 Vert</t>
  </si>
  <si>
    <t>TK2 Vert</t>
  </si>
  <si>
    <t>TK3 Vert</t>
  </si>
  <si>
    <t>Type</t>
  </si>
  <si>
    <t>Frem</t>
  </si>
  <si>
    <t>Retur</t>
  </si>
  <si>
    <t>Rum</t>
  </si>
  <si>
    <t>Grundlag EN 442 ved 75/65/20°C logaritmisk omregnet efter korrektionsfaktor</t>
  </si>
  <si>
    <t xml:space="preserve">Dynamisk ydelsesberegner </t>
  </si>
  <si>
    <t>R-sign Plan</t>
  </si>
  <si>
    <t xml:space="preserve">EN 442-Varmeydelse i Watt </t>
  </si>
  <si>
    <t>R-sign Plan Type ER</t>
  </si>
  <si>
    <t>EN 442-Varmeydelse i Watt</t>
  </si>
  <si>
    <t>R-sign Plan Type ER Vertikal</t>
  </si>
  <si>
    <t>R-sign Plan Type EK</t>
  </si>
  <si>
    <t>Temperatur</t>
  </si>
  <si>
    <t>Omregningsfaktorer Horisontal og Vertikal</t>
  </si>
  <si>
    <t>R-sign Plan Type EK Vertikal</t>
  </si>
  <si>
    <t>R-sign Plan Type DR</t>
  </si>
  <si>
    <t>R-sign Plan Type DR Vertikal</t>
  </si>
  <si>
    <t>R-sign Plan Type C</t>
  </si>
  <si>
    <t>R-sign Plan Type C Vertikal</t>
  </si>
  <si>
    <t>R-sign Plan Type DK</t>
  </si>
  <si>
    <t>R-sign Plan Type DK Vertikal</t>
  </si>
  <si>
    <t>R-sign Plan Type T</t>
  </si>
  <si>
    <t>R-sign Plan Type T Vertikal</t>
  </si>
  <si>
    <t>R-sign Plan Type TK1</t>
  </si>
  <si>
    <t>R-sign Plan Type TK1 Vertikal</t>
  </si>
  <si>
    <t>R-sign Plan Type TK2</t>
  </si>
  <si>
    <t>R-sign Plan Type TK2 Vertikal</t>
  </si>
  <si>
    <t>R-sign Plan Type TK3</t>
  </si>
  <si>
    <t>R-sign Plan Type TK3 Vertikal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</si>
</sst>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°C&quot;"/>
  </numFmts>
  <fonts count="13" x14ac:knownFonts="1">
    <font>
      <sz val="10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u/>
      <sz val="10"/>
      <color indexed="12"/>
      <name val="Century Gothic"/>
      <family val="2"/>
    </font>
    <font>
      <u/>
      <sz val="12"/>
      <color indexed="12"/>
      <name val="Century Gothic"/>
      <family val="2"/>
    </font>
    <font>
      <u/>
      <sz val="10"/>
      <color theme="0"/>
      <name val="Century Gothic"/>
      <family val="2"/>
    </font>
    <font>
      <sz val="16"/>
      <color rgb="FF6E310F"/>
      <name val="Source Sans Pro SemiBold"/>
      <family val="2"/>
    </font>
    <font>
      <sz val="16"/>
      <color rgb="FFEE5908"/>
      <name val="Source Sans Pro SemiBold"/>
      <family val="2"/>
    </font>
    <font>
      <sz val="12"/>
      <color rgb="FF6E310F"/>
      <name val="Source Sans Pro SemiBold"/>
      <family val="2"/>
    </font>
    <font>
      <sz val="20"/>
      <color rgb="FF6E310F"/>
      <name val="Source Sans Pro SemiBold"/>
      <family val="2"/>
    </font>
    <font>
      <sz val="18"/>
      <color rgb="FFEE5908"/>
      <name val="Source Sans Pro SemiBold"/>
      <family val="2"/>
    </font>
    <font>
      <sz val="14"/>
      <color rgb="FFEE5908"/>
      <name val="Source Sans Pro SemiBold"/>
      <family val="2"/>
    </font>
  </fonts>
  <fills count="4">
    <fill>
      <patternFill patternType="none"/>
    </fill>
    <fill>
      <patternFill patternType="gray125"/>
    </fill>
    <fill>
      <patternFill patternType="solid">
        <fgColor rgb="FFEDE5E2"/>
        <bgColor indexed="64"/>
      </patternFill>
    </fill>
    <fill>
      <patternFill patternType="solid">
        <fgColor rgb="FFEE5908"/>
        <bgColor indexed="3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1" applyFont="1" applyBorder="1" applyAlignment="1" applyProtection="1"/>
    <xf numFmtId="0" fontId="5" fillId="0" borderId="0" xfId="1" applyFont="1" applyAlignment="1" applyProtection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2" fillId="0" borderId="10" xfId="0" applyFont="1" applyBorder="1"/>
    <xf numFmtId="1" fontId="0" fillId="0" borderId="11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4" fillId="0" borderId="0" xfId="1" applyAlignment="1" applyProtection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0" xfId="1" applyFont="1" applyAlignment="1" applyProtection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3" fillId="3" borderId="0" xfId="0" applyNumberFormat="1" applyFont="1" applyFill="1" applyProtection="1">
      <protection locked="0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6" fillId="0" borderId="0" xfId="1" applyFont="1" applyAlignment="1" applyProtection="1">
      <alignment horizontal="center"/>
    </xf>
    <xf numFmtId="0" fontId="6" fillId="0" borderId="0" xfId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colors>
    <mruColors>
      <color rgb="FFEDE5E2"/>
      <color rgb="FFEE5908"/>
      <color rgb="FF6E31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microsoft.com/office/2017/06/relationships/rdRichValue" Target="richData/rdrichvalue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19050</xdr:rowOff>
    </xdr:from>
    <xdr:to>
      <xdr:col>2</xdr:col>
      <xdr:colOff>412611</xdr:colOff>
      <xdr:row>5</xdr:row>
      <xdr:rowOff>114353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D5150080-0811-4BF7-A7D2-0A536C0B7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61950"/>
          <a:ext cx="1812786" cy="60965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AEC4-6322-49A3-9E45-CF6C142E3843}">
  <sheetPr codeName="Tabelle1"/>
  <dimension ref="A1:H30"/>
  <sheetViews>
    <sheetView workbookViewId="0">
      <selection activeCell="F11" sqref="F11"/>
    </sheetView>
  </sheetViews>
  <sheetFormatPr defaultColWidth="11.33203125" defaultRowHeight="13.2" x14ac:dyDescent="0.25"/>
  <cols>
    <col min="12" max="12" width="12.33203125" customWidth="1"/>
    <col min="13" max="13" width="9.33203125" customWidth="1"/>
  </cols>
  <sheetData>
    <row r="1" spans="1:8" ht="24" customHeight="1" x14ac:dyDescent="0.25">
      <c r="G1" s="47" t="e" vm="1">
        <v>#VALUE!</v>
      </c>
      <c r="H1" s="47"/>
    </row>
    <row r="2" spans="1:8" ht="25.8" x14ac:dyDescent="0.5">
      <c r="A2" s="35" t="s">
        <v>28</v>
      </c>
      <c r="G2" s="47"/>
      <c r="H2" s="47"/>
    </row>
    <row r="3" spans="1:8" ht="23.4" x14ac:dyDescent="0.45">
      <c r="A3" s="36" t="s">
        <v>29</v>
      </c>
    </row>
    <row r="5" spans="1:8" ht="15.6" x14ac:dyDescent="0.3">
      <c r="A5" s="34" t="s">
        <v>27</v>
      </c>
    </row>
    <row r="9" spans="1:8" ht="15.6" x14ac:dyDescent="0.3">
      <c r="A9" s="14"/>
      <c r="B9" s="34" t="s">
        <v>35</v>
      </c>
      <c r="F9" s="34" t="s">
        <v>23</v>
      </c>
      <c r="G9" s="14"/>
    </row>
    <row r="10" spans="1:8" ht="15" x14ac:dyDescent="0.25">
      <c r="A10" s="14"/>
      <c r="B10" s="14"/>
    </row>
    <row r="11" spans="1:8" ht="15" x14ac:dyDescent="0.25">
      <c r="A11" s="14" t="s">
        <v>24</v>
      </c>
      <c r="B11" s="33">
        <v>50</v>
      </c>
      <c r="F11" s="15" t="s">
        <v>3</v>
      </c>
      <c r="G11" s="14"/>
    </row>
    <row r="12" spans="1:8" ht="15" x14ac:dyDescent="0.25">
      <c r="A12" s="14" t="s">
        <v>25</v>
      </c>
      <c r="B12" s="33">
        <v>30</v>
      </c>
      <c r="F12" s="15" t="s">
        <v>4</v>
      </c>
      <c r="G12" s="14"/>
    </row>
    <row r="13" spans="1:8" ht="15" x14ac:dyDescent="0.25">
      <c r="A13" s="14"/>
      <c r="B13" s="14"/>
      <c r="F13" s="15" t="s">
        <v>6</v>
      </c>
      <c r="G13" s="14"/>
    </row>
    <row r="14" spans="1:8" ht="15" x14ac:dyDescent="0.25">
      <c r="A14" s="14"/>
      <c r="B14" s="14"/>
      <c r="F14" s="16" t="s">
        <v>5</v>
      </c>
      <c r="G14" s="14"/>
    </row>
    <row r="15" spans="1:8" ht="15" x14ac:dyDescent="0.25">
      <c r="A15" s="14"/>
      <c r="B15" s="14"/>
      <c r="F15" s="15" t="s">
        <v>7</v>
      </c>
      <c r="G15" s="14"/>
    </row>
    <row r="16" spans="1:8" ht="15" x14ac:dyDescent="0.25">
      <c r="A16" s="14" t="s">
        <v>26</v>
      </c>
      <c r="B16" s="33">
        <v>25</v>
      </c>
      <c r="F16" s="15" t="s">
        <v>8</v>
      </c>
      <c r="G16" s="14"/>
    </row>
    <row r="17" spans="1:7" ht="15" x14ac:dyDescent="0.25">
      <c r="B17" s="14"/>
      <c r="C17" s="14"/>
      <c r="F17" s="15" t="s">
        <v>9</v>
      </c>
      <c r="G17" s="14"/>
    </row>
    <row r="18" spans="1:7" ht="15" x14ac:dyDescent="0.25">
      <c r="B18" s="14"/>
      <c r="C18" s="14"/>
      <c r="F18" s="15" t="s">
        <v>10</v>
      </c>
      <c r="G18" s="14"/>
    </row>
    <row r="19" spans="1:7" ht="15" x14ac:dyDescent="0.25">
      <c r="F19" s="15" t="s">
        <v>11</v>
      </c>
      <c r="G19" s="14"/>
    </row>
    <row r="21" spans="1:7" ht="15" x14ac:dyDescent="0.25">
      <c r="A21" s="14"/>
    </row>
    <row r="22" spans="1:7" ht="15" x14ac:dyDescent="0.25">
      <c r="A22" s="14"/>
      <c r="F22" s="15" t="s">
        <v>14</v>
      </c>
      <c r="G22" s="14"/>
    </row>
    <row r="23" spans="1:7" ht="15" x14ac:dyDescent="0.25">
      <c r="A23" s="14"/>
      <c r="F23" s="15" t="s">
        <v>15</v>
      </c>
      <c r="G23" s="14"/>
    </row>
    <row r="24" spans="1:7" ht="15" x14ac:dyDescent="0.25">
      <c r="A24" s="14"/>
      <c r="F24" s="15" t="s">
        <v>16</v>
      </c>
      <c r="G24" s="14"/>
    </row>
    <row r="25" spans="1:7" ht="15" x14ac:dyDescent="0.25">
      <c r="A25" s="14"/>
      <c r="F25" s="16" t="s">
        <v>17</v>
      </c>
      <c r="G25" s="14"/>
    </row>
    <row r="26" spans="1:7" ht="15" x14ac:dyDescent="0.25">
      <c r="A26" s="14"/>
      <c r="F26" s="15" t="s">
        <v>18</v>
      </c>
      <c r="G26" s="14"/>
    </row>
    <row r="27" spans="1:7" ht="18" customHeight="1" x14ac:dyDescent="0.25">
      <c r="A27" s="14"/>
      <c r="F27" s="15" t="s">
        <v>19</v>
      </c>
      <c r="G27" s="14"/>
    </row>
    <row r="28" spans="1:7" ht="18" customHeight="1" x14ac:dyDescent="0.25">
      <c r="A28" s="14"/>
      <c r="F28" s="15" t="s">
        <v>20</v>
      </c>
      <c r="G28" s="14"/>
    </row>
    <row r="29" spans="1:7" ht="15" x14ac:dyDescent="0.25">
      <c r="A29" s="14"/>
      <c r="F29" s="15" t="s">
        <v>21</v>
      </c>
      <c r="G29" s="14"/>
    </row>
    <row r="30" spans="1:7" ht="15" x14ac:dyDescent="0.25">
      <c r="F30" s="15" t="s">
        <v>22</v>
      </c>
      <c r="G30" s="14"/>
    </row>
  </sheetData>
  <sheetProtection algorithmName="SHA-512" hashValue="R1gQCfB3x4xlNlnqk4zP8nTjATuDuJ8+iYoLcAvLIkZDrQYcBHoOTlgbSdGQp+yr4OD/nGJK22Gs5BQ8xjDWIQ==" saltValue="w920VSl0VRhrmvMXN9UGMw==" spinCount="100000" sheet="1" objects="1" scenarios="1"/>
  <mergeCells count="1">
    <mergeCell ref="G1:H2"/>
  </mergeCells>
  <phoneticPr fontId="0" type="noConversion"/>
  <hyperlinks>
    <hyperlink ref="F11" location="ER!A1" display="ER" xr:uid="{B7715587-354F-4E44-B972-96CC5A465426}"/>
    <hyperlink ref="F12" location="EK!A1" display="EK" xr:uid="{B0EBDE95-2422-44CF-B929-0E0606D6AF18}"/>
    <hyperlink ref="F13" location="DR!A1" display="DR" xr:uid="{A2C2B537-6ACA-4762-AF2B-9849D5A57A4F}"/>
    <hyperlink ref="F15" location="DK!A1" display="DK" xr:uid="{4214CBC0-B07D-43DE-8BC1-3A209C744975}"/>
    <hyperlink ref="F16" location="T!A1" display="T" xr:uid="{9980ED11-5454-400B-B343-459BCAEB9CAF}"/>
    <hyperlink ref="F17" location="TK1!A1" display="TK1" xr:uid="{C7D16314-F6CA-429A-B445-B24DADF3B986}"/>
    <hyperlink ref="F18" location="TK2!A1" display="TK2" xr:uid="{095B3EC2-EC1C-4B1C-93DB-7B8A40744336}"/>
    <hyperlink ref="F19" location="TK3!A1" display="TK3" xr:uid="{8201038D-C385-4295-B0B5-005A9C6ACBDD}"/>
    <hyperlink ref="F14" location="'C'!A1" display="C" xr:uid="{C3E07564-2C1C-4ED8-9EEA-E09D6D74D45D}"/>
    <hyperlink ref="F22" location="'ER Vert'!A1" display="ER Vert" xr:uid="{CC77756C-112F-4857-A659-1ED041A28E15}"/>
    <hyperlink ref="F23" location="'EK Vert'!A1" display="EK Vert" xr:uid="{80EC2AAD-219A-4AF7-9216-A05249A2E9C7}"/>
    <hyperlink ref="F24" location="'DR Vert'!A1" display="DR Vert" xr:uid="{C2DFC477-F105-4E4A-8301-F119DA718811}"/>
    <hyperlink ref="F26" location="'DK Vert'!A1" display="DK Vert" xr:uid="{B6AD725E-BCC1-44C7-B873-2F8448566AB0}"/>
    <hyperlink ref="F27" location="'T Vert'!A1" display="T Vert" xr:uid="{27A6B6E8-5872-41BA-9E00-EDEFC10FE171}"/>
    <hyperlink ref="F28" location="'TK1 Vert'!A1" display="TK1 Vert" xr:uid="{854478E4-D14E-406E-8B20-40C8C63C5003}"/>
    <hyperlink ref="F29" location="'TK2 Vert'!A1" display="TK2 Vert" xr:uid="{71E7D15F-3531-4AD6-8B68-A864C93C3C93}"/>
    <hyperlink ref="F30" location="'TK3 Vert'!A1" display="TK3 Vert" xr:uid="{3E55FFC6-5A94-4B47-9EBB-7A1A7074DC7C}"/>
    <hyperlink ref="F25" location="'C Vert'!A1" display="C Vert" xr:uid="{9509E290-F03D-4351-83C3-F585233C7059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4A12-7C91-4FA5-8214-B1D4B00647F6}">
  <sheetPr codeName="Tabelle6">
    <pageSetUpPr fitToPage="1"/>
  </sheetPr>
  <dimension ref="A1:H51"/>
  <sheetViews>
    <sheetView workbookViewId="0">
      <selection activeCell="E9" sqref="E9"/>
    </sheetView>
  </sheetViews>
  <sheetFormatPr defaultColWidth="11" defaultRowHeight="13.2" x14ac:dyDescent="0.25"/>
  <cols>
    <col min="1" max="1" width="11" customWidth="1"/>
  </cols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x14ac:dyDescent="0.25">
      <c r="A3" s="47" t="e" vm="4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ht="13.5" customHeight="1" x14ac:dyDescent="0.25">
      <c r="A6" s="47"/>
      <c r="B6" s="47"/>
      <c r="C6" s="47"/>
      <c r="E6" t="str">
        <f>"ved "&amp;V&amp;"/"&amp;_R&amp;"/"&amp;L&amp;"°C"</f>
        <v>ved 50/30/25°C</v>
      </c>
    </row>
    <row r="7" spans="1:8" x14ac:dyDescent="0.25">
      <c r="G7" s="13"/>
    </row>
    <row r="8" spans="1:8" ht="21" customHeight="1" x14ac:dyDescent="0.4">
      <c r="A8" s="29" t="s">
        <v>28</v>
      </c>
      <c r="E8" s="30" t="s">
        <v>42</v>
      </c>
      <c r="G8" s="13"/>
    </row>
    <row r="9" spans="1:8" x14ac:dyDescent="0.25">
      <c r="G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26">
        <v>950</v>
      </c>
    </row>
    <row r="12" spans="1:8" ht="12.75" hidden="1" customHeight="1" x14ac:dyDescent="0.25">
      <c r="A12" s="43" t="s">
        <v>1</v>
      </c>
      <c r="B12" s="5">
        <v>1.2568999999999999</v>
      </c>
      <c r="C12" s="5">
        <v>1.2423999999999999</v>
      </c>
      <c r="D12" s="5">
        <v>1.2577</v>
      </c>
      <c r="E12" s="5">
        <v>1.2721</v>
      </c>
      <c r="F12" s="5">
        <v>1.2857000000000001</v>
      </c>
      <c r="G12" s="5">
        <v>1.2984</v>
      </c>
      <c r="H12" s="6">
        <v>1.3245</v>
      </c>
    </row>
    <row r="13" spans="1:8" hidden="1" x14ac:dyDescent="0.25">
      <c r="A13" s="44" t="s">
        <v>2</v>
      </c>
      <c r="B13" s="8">
        <v>674</v>
      </c>
      <c r="C13" s="8">
        <v>985</v>
      </c>
      <c r="D13" s="8">
        <v>1269</v>
      </c>
      <c r="E13" s="8">
        <v>1546</v>
      </c>
      <c r="F13" s="8">
        <v>1806</v>
      </c>
      <c r="G13" s="8">
        <v>2047</v>
      </c>
      <c r="H13" s="9">
        <v>2533</v>
      </c>
    </row>
    <row r="14" spans="1:8" x14ac:dyDescent="0.25">
      <c r="A14" s="27">
        <v>300</v>
      </c>
      <c r="B14" s="11">
        <f t="shared" ref="B14:H20" si="0">ROUND(B$21*$A14/1000,0)</f>
        <v>35</v>
      </c>
      <c r="C14" s="11">
        <f t="shared" si="0"/>
        <v>53</v>
      </c>
      <c r="D14" s="11">
        <f t="shared" si="0"/>
        <v>66</v>
      </c>
      <c r="E14" s="11">
        <f t="shared" si="0"/>
        <v>79</v>
      </c>
      <c r="F14" s="11">
        <f t="shared" si="0"/>
        <v>91</v>
      </c>
      <c r="G14" s="11">
        <f t="shared" si="0"/>
        <v>101</v>
      </c>
      <c r="H14" s="11">
        <f t="shared" si="0"/>
        <v>121</v>
      </c>
    </row>
    <row r="15" spans="1:8" x14ac:dyDescent="0.25">
      <c r="A15" s="27">
        <v>400</v>
      </c>
      <c r="B15" s="11">
        <f t="shared" si="0"/>
        <v>47</v>
      </c>
      <c r="C15" s="11">
        <f t="shared" si="0"/>
        <v>70</v>
      </c>
      <c r="D15" s="11">
        <f t="shared" si="0"/>
        <v>88</v>
      </c>
      <c r="E15" s="11">
        <f t="shared" si="0"/>
        <v>106</v>
      </c>
      <c r="F15" s="11">
        <f t="shared" si="0"/>
        <v>121</v>
      </c>
      <c r="G15" s="11">
        <f t="shared" si="0"/>
        <v>135</v>
      </c>
      <c r="H15" s="11">
        <f t="shared" si="0"/>
        <v>161</v>
      </c>
    </row>
    <row r="16" spans="1:8" x14ac:dyDescent="0.25">
      <c r="A16" s="27">
        <v>500</v>
      </c>
      <c r="B16" s="11">
        <f t="shared" si="0"/>
        <v>59</v>
      </c>
      <c r="C16" s="11">
        <f t="shared" si="0"/>
        <v>88</v>
      </c>
      <c r="D16" s="11">
        <f t="shared" si="0"/>
        <v>111</v>
      </c>
      <c r="E16" s="11">
        <f t="shared" si="0"/>
        <v>132</v>
      </c>
      <c r="F16" s="11">
        <f t="shared" si="0"/>
        <v>152</v>
      </c>
      <c r="G16" s="11">
        <f t="shared" si="0"/>
        <v>169</v>
      </c>
      <c r="H16" s="11">
        <f t="shared" si="0"/>
        <v>202</v>
      </c>
    </row>
    <row r="17" spans="1:8" x14ac:dyDescent="0.25">
      <c r="A17" s="27">
        <v>600</v>
      </c>
      <c r="B17" s="11">
        <f t="shared" si="0"/>
        <v>71</v>
      </c>
      <c r="C17" s="11">
        <f t="shared" si="0"/>
        <v>105</v>
      </c>
      <c r="D17" s="11">
        <f t="shared" si="0"/>
        <v>133</v>
      </c>
      <c r="E17" s="11">
        <f t="shared" si="0"/>
        <v>158</v>
      </c>
      <c r="F17" s="11">
        <f t="shared" si="0"/>
        <v>182</v>
      </c>
      <c r="G17" s="11">
        <f t="shared" si="0"/>
        <v>202</v>
      </c>
      <c r="H17" s="11">
        <f t="shared" si="0"/>
        <v>242</v>
      </c>
    </row>
    <row r="18" spans="1:8" x14ac:dyDescent="0.25">
      <c r="A18" s="27">
        <v>700</v>
      </c>
      <c r="B18" s="11">
        <f t="shared" si="0"/>
        <v>83</v>
      </c>
      <c r="C18" s="11">
        <f t="shared" si="0"/>
        <v>123</v>
      </c>
      <c r="D18" s="11">
        <f t="shared" si="0"/>
        <v>155</v>
      </c>
      <c r="E18" s="11">
        <f t="shared" si="0"/>
        <v>185</v>
      </c>
      <c r="F18" s="11">
        <f t="shared" si="0"/>
        <v>212</v>
      </c>
      <c r="G18" s="11">
        <f t="shared" si="0"/>
        <v>236</v>
      </c>
      <c r="H18" s="11">
        <f t="shared" si="0"/>
        <v>282</v>
      </c>
    </row>
    <row r="19" spans="1:8" x14ac:dyDescent="0.25">
      <c r="A19" s="27">
        <v>800</v>
      </c>
      <c r="B19" s="11">
        <f t="shared" si="0"/>
        <v>94</v>
      </c>
      <c r="C19" s="11">
        <f t="shared" si="0"/>
        <v>140</v>
      </c>
      <c r="D19" s="11">
        <f t="shared" si="0"/>
        <v>177</v>
      </c>
      <c r="E19" s="11">
        <f t="shared" si="0"/>
        <v>211</v>
      </c>
      <c r="F19" s="11">
        <f t="shared" si="0"/>
        <v>242</v>
      </c>
      <c r="G19" s="11">
        <f t="shared" si="0"/>
        <v>270</v>
      </c>
      <c r="H19" s="11">
        <f t="shared" si="0"/>
        <v>322</v>
      </c>
    </row>
    <row r="20" spans="1:8" x14ac:dyDescent="0.25">
      <c r="A20" s="27">
        <v>900</v>
      </c>
      <c r="B20" s="11">
        <f t="shared" si="0"/>
        <v>106</v>
      </c>
      <c r="C20" s="11">
        <f t="shared" si="0"/>
        <v>158</v>
      </c>
      <c r="D20" s="11">
        <f t="shared" si="0"/>
        <v>199</v>
      </c>
      <c r="E20" s="11">
        <f t="shared" si="0"/>
        <v>238</v>
      </c>
      <c r="F20" s="11">
        <f t="shared" si="0"/>
        <v>273</v>
      </c>
      <c r="G20" s="11">
        <f t="shared" si="0"/>
        <v>303</v>
      </c>
      <c r="H20" s="11">
        <f t="shared" si="0"/>
        <v>363</v>
      </c>
    </row>
    <row r="21" spans="1:8" x14ac:dyDescent="0.25">
      <c r="A21" s="27">
        <v>1000</v>
      </c>
      <c r="B21" s="5">
        <f t="shared" ref="B21:H21" si="1">ROUND((B13/(49.83/((V-_R)/LN((V-L)/(_R-L))))^B12),0)</f>
        <v>118</v>
      </c>
      <c r="C21" s="5">
        <f t="shared" si="1"/>
        <v>175</v>
      </c>
      <c r="D21" s="5">
        <f t="shared" si="1"/>
        <v>221</v>
      </c>
      <c r="E21" s="5">
        <f t="shared" si="1"/>
        <v>264</v>
      </c>
      <c r="F21" s="5">
        <f t="shared" si="1"/>
        <v>303</v>
      </c>
      <c r="G21" s="5">
        <f t="shared" si="1"/>
        <v>337</v>
      </c>
      <c r="H21" s="5">
        <f t="shared" si="1"/>
        <v>403</v>
      </c>
    </row>
    <row r="22" spans="1:8" x14ac:dyDescent="0.25">
      <c r="A22" s="27">
        <v>1100</v>
      </c>
      <c r="B22" s="11">
        <f t="shared" ref="B22:H31" si="2">ROUND(B$21*$A22/1000,0)</f>
        <v>130</v>
      </c>
      <c r="C22" s="11">
        <f t="shared" si="2"/>
        <v>193</v>
      </c>
      <c r="D22" s="11">
        <f t="shared" si="2"/>
        <v>243</v>
      </c>
      <c r="E22" s="11">
        <f t="shared" si="2"/>
        <v>290</v>
      </c>
      <c r="F22" s="11">
        <f t="shared" si="2"/>
        <v>333</v>
      </c>
      <c r="G22" s="11">
        <f t="shared" si="2"/>
        <v>371</v>
      </c>
      <c r="H22" s="11">
        <f t="shared" si="2"/>
        <v>443</v>
      </c>
    </row>
    <row r="23" spans="1:8" x14ac:dyDescent="0.25">
      <c r="A23" s="27">
        <v>1200</v>
      </c>
      <c r="B23" s="11">
        <f t="shared" si="2"/>
        <v>142</v>
      </c>
      <c r="C23" s="11">
        <f t="shared" si="2"/>
        <v>210</v>
      </c>
      <c r="D23" s="11">
        <f t="shared" si="2"/>
        <v>265</v>
      </c>
      <c r="E23" s="11">
        <f t="shared" si="2"/>
        <v>317</v>
      </c>
      <c r="F23" s="11">
        <f t="shared" si="2"/>
        <v>364</v>
      </c>
      <c r="G23" s="11">
        <f t="shared" si="2"/>
        <v>404</v>
      </c>
      <c r="H23" s="11">
        <f t="shared" si="2"/>
        <v>484</v>
      </c>
    </row>
    <row r="24" spans="1:8" x14ac:dyDescent="0.25">
      <c r="A24" s="27">
        <v>1300</v>
      </c>
      <c r="B24" s="11">
        <f t="shared" si="2"/>
        <v>153</v>
      </c>
      <c r="C24" s="11">
        <f t="shared" si="2"/>
        <v>228</v>
      </c>
      <c r="D24" s="11">
        <f t="shared" si="2"/>
        <v>287</v>
      </c>
      <c r="E24" s="11">
        <f t="shared" si="2"/>
        <v>343</v>
      </c>
      <c r="F24" s="11">
        <f t="shared" si="2"/>
        <v>394</v>
      </c>
      <c r="G24" s="11">
        <f t="shared" si="2"/>
        <v>438</v>
      </c>
      <c r="H24" s="11">
        <f t="shared" si="2"/>
        <v>524</v>
      </c>
    </row>
    <row r="25" spans="1:8" x14ac:dyDescent="0.25">
      <c r="A25" s="27">
        <v>1400</v>
      </c>
      <c r="B25" s="11">
        <f t="shared" si="2"/>
        <v>165</v>
      </c>
      <c r="C25" s="11">
        <f t="shared" si="2"/>
        <v>245</v>
      </c>
      <c r="D25" s="11">
        <f t="shared" si="2"/>
        <v>309</v>
      </c>
      <c r="E25" s="11">
        <f t="shared" si="2"/>
        <v>370</v>
      </c>
      <c r="F25" s="11">
        <f t="shared" si="2"/>
        <v>424</v>
      </c>
      <c r="G25" s="11">
        <f t="shared" si="2"/>
        <v>472</v>
      </c>
      <c r="H25" s="11">
        <f t="shared" si="2"/>
        <v>564</v>
      </c>
    </row>
    <row r="26" spans="1:8" x14ac:dyDescent="0.25">
      <c r="A26" s="27">
        <v>1500</v>
      </c>
      <c r="B26" s="11">
        <f t="shared" si="2"/>
        <v>177</v>
      </c>
      <c r="C26" s="11">
        <f t="shared" si="2"/>
        <v>263</v>
      </c>
      <c r="D26" s="11">
        <f t="shared" si="2"/>
        <v>332</v>
      </c>
      <c r="E26" s="11">
        <f t="shared" si="2"/>
        <v>396</v>
      </c>
      <c r="F26" s="11">
        <f t="shared" si="2"/>
        <v>455</v>
      </c>
      <c r="G26" s="11">
        <f t="shared" si="2"/>
        <v>506</v>
      </c>
      <c r="H26" s="11">
        <f t="shared" si="2"/>
        <v>605</v>
      </c>
    </row>
    <row r="27" spans="1:8" x14ac:dyDescent="0.25">
      <c r="A27" s="27">
        <v>1600</v>
      </c>
      <c r="B27" s="11">
        <f t="shared" si="2"/>
        <v>189</v>
      </c>
      <c r="C27" s="11">
        <f t="shared" si="2"/>
        <v>280</v>
      </c>
      <c r="D27" s="11">
        <f t="shared" si="2"/>
        <v>354</v>
      </c>
      <c r="E27" s="11">
        <f t="shared" si="2"/>
        <v>422</v>
      </c>
      <c r="F27" s="11">
        <f t="shared" si="2"/>
        <v>485</v>
      </c>
      <c r="G27" s="11">
        <f t="shared" si="2"/>
        <v>539</v>
      </c>
      <c r="H27" s="11">
        <f t="shared" si="2"/>
        <v>645</v>
      </c>
    </row>
    <row r="28" spans="1:8" x14ac:dyDescent="0.25">
      <c r="A28" s="27">
        <v>1700</v>
      </c>
      <c r="B28" s="11">
        <f t="shared" si="2"/>
        <v>201</v>
      </c>
      <c r="C28" s="11">
        <f t="shared" si="2"/>
        <v>298</v>
      </c>
      <c r="D28" s="11">
        <f t="shared" si="2"/>
        <v>376</v>
      </c>
      <c r="E28" s="11">
        <f t="shared" si="2"/>
        <v>449</v>
      </c>
      <c r="F28" s="11">
        <f t="shared" si="2"/>
        <v>515</v>
      </c>
      <c r="G28" s="11">
        <f t="shared" si="2"/>
        <v>573</v>
      </c>
      <c r="H28" s="11">
        <f t="shared" si="2"/>
        <v>685</v>
      </c>
    </row>
    <row r="29" spans="1:8" x14ac:dyDescent="0.25">
      <c r="A29" s="27">
        <v>1800</v>
      </c>
      <c r="B29" s="11">
        <f t="shared" si="2"/>
        <v>212</v>
      </c>
      <c r="C29" s="11">
        <f t="shared" si="2"/>
        <v>315</v>
      </c>
      <c r="D29" s="11">
        <f t="shared" si="2"/>
        <v>398</v>
      </c>
      <c r="E29" s="11">
        <f t="shared" si="2"/>
        <v>475</v>
      </c>
      <c r="F29" s="11">
        <f t="shared" si="2"/>
        <v>545</v>
      </c>
      <c r="G29" s="11">
        <f t="shared" si="2"/>
        <v>607</v>
      </c>
      <c r="H29" s="11">
        <f t="shared" si="2"/>
        <v>725</v>
      </c>
    </row>
    <row r="30" spans="1:8" x14ac:dyDescent="0.25">
      <c r="A30" s="27">
        <v>1900</v>
      </c>
      <c r="B30" s="11">
        <f t="shared" si="2"/>
        <v>224</v>
      </c>
      <c r="C30" s="11">
        <f t="shared" si="2"/>
        <v>333</v>
      </c>
      <c r="D30" s="11">
        <f t="shared" si="2"/>
        <v>420</v>
      </c>
      <c r="E30" s="11">
        <f t="shared" si="2"/>
        <v>502</v>
      </c>
      <c r="F30" s="11">
        <f t="shared" si="2"/>
        <v>576</v>
      </c>
      <c r="G30" s="11">
        <f t="shared" si="2"/>
        <v>640</v>
      </c>
      <c r="H30" s="11">
        <f t="shared" si="2"/>
        <v>766</v>
      </c>
    </row>
    <row r="31" spans="1:8" x14ac:dyDescent="0.25">
      <c r="A31" s="27">
        <v>2000</v>
      </c>
      <c r="B31" s="11">
        <f t="shared" si="2"/>
        <v>236</v>
      </c>
      <c r="C31" s="11">
        <f t="shared" si="2"/>
        <v>350</v>
      </c>
      <c r="D31" s="11">
        <f t="shared" si="2"/>
        <v>442</v>
      </c>
      <c r="E31" s="11">
        <f t="shared" si="2"/>
        <v>528</v>
      </c>
      <c r="F31" s="11">
        <f t="shared" si="2"/>
        <v>606</v>
      </c>
      <c r="G31" s="11">
        <f t="shared" si="2"/>
        <v>674</v>
      </c>
      <c r="H31" s="11">
        <f t="shared" si="2"/>
        <v>806</v>
      </c>
    </row>
    <row r="32" spans="1:8" x14ac:dyDescent="0.25">
      <c r="A32" s="27">
        <v>2100</v>
      </c>
      <c r="B32" s="11">
        <f t="shared" ref="B32:H41" si="3">ROUND(B$21*$A32/1000,0)</f>
        <v>248</v>
      </c>
      <c r="C32" s="11">
        <f t="shared" si="3"/>
        <v>368</v>
      </c>
      <c r="D32" s="11">
        <f t="shared" si="3"/>
        <v>464</v>
      </c>
      <c r="E32" s="11">
        <f t="shared" si="3"/>
        <v>554</v>
      </c>
      <c r="F32" s="11">
        <f t="shared" si="3"/>
        <v>636</v>
      </c>
      <c r="G32" s="11">
        <f t="shared" si="3"/>
        <v>708</v>
      </c>
      <c r="H32" s="11">
        <f t="shared" si="3"/>
        <v>846</v>
      </c>
    </row>
    <row r="33" spans="1:8" x14ac:dyDescent="0.25">
      <c r="A33" s="27">
        <v>2200</v>
      </c>
      <c r="B33" s="11">
        <f t="shared" si="3"/>
        <v>260</v>
      </c>
      <c r="C33" s="11">
        <f t="shared" si="3"/>
        <v>385</v>
      </c>
      <c r="D33" s="11">
        <f t="shared" si="3"/>
        <v>486</v>
      </c>
      <c r="E33" s="11">
        <f t="shared" si="3"/>
        <v>581</v>
      </c>
      <c r="F33" s="11">
        <f t="shared" si="3"/>
        <v>667</v>
      </c>
      <c r="G33" s="11">
        <f t="shared" si="3"/>
        <v>741</v>
      </c>
      <c r="H33" s="11">
        <f t="shared" si="3"/>
        <v>887</v>
      </c>
    </row>
    <row r="34" spans="1:8" x14ac:dyDescent="0.25">
      <c r="A34" s="27">
        <v>2300</v>
      </c>
      <c r="B34" s="11">
        <f t="shared" si="3"/>
        <v>271</v>
      </c>
      <c r="C34" s="11">
        <f t="shared" si="3"/>
        <v>403</v>
      </c>
      <c r="D34" s="11">
        <f t="shared" si="3"/>
        <v>508</v>
      </c>
      <c r="E34" s="11">
        <f t="shared" si="3"/>
        <v>607</v>
      </c>
      <c r="F34" s="11">
        <f t="shared" si="3"/>
        <v>697</v>
      </c>
      <c r="G34" s="11">
        <f t="shared" si="3"/>
        <v>775</v>
      </c>
      <c r="H34" s="11">
        <f t="shared" si="3"/>
        <v>927</v>
      </c>
    </row>
    <row r="35" spans="1:8" x14ac:dyDescent="0.25">
      <c r="A35" s="27">
        <v>2400</v>
      </c>
      <c r="B35" s="11">
        <f t="shared" si="3"/>
        <v>283</v>
      </c>
      <c r="C35" s="11">
        <f t="shared" si="3"/>
        <v>420</v>
      </c>
      <c r="D35" s="11">
        <f t="shared" si="3"/>
        <v>530</v>
      </c>
      <c r="E35" s="11">
        <f t="shared" si="3"/>
        <v>634</v>
      </c>
      <c r="F35" s="11">
        <f t="shared" si="3"/>
        <v>727</v>
      </c>
      <c r="G35" s="11">
        <f t="shared" si="3"/>
        <v>809</v>
      </c>
      <c r="H35" s="11">
        <f t="shared" si="3"/>
        <v>967</v>
      </c>
    </row>
    <row r="36" spans="1:8" x14ac:dyDescent="0.25">
      <c r="A36" s="27">
        <v>2500</v>
      </c>
      <c r="B36" s="11">
        <f t="shared" si="3"/>
        <v>295</v>
      </c>
      <c r="C36" s="11">
        <f t="shared" si="3"/>
        <v>438</v>
      </c>
      <c r="D36" s="11">
        <f t="shared" si="3"/>
        <v>553</v>
      </c>
      <c r="E36" s="11">
        <f t="shared" si="3"/>
        <v>660</v>
      </c>
      <c r="F36" s="11">
        <f t="shared" si="3"/>
        <v>758</v>
      </c>
      <c r="G36" s="11">
        <f t="shared" si="3"/>
        <v>843</v>
      </c>
      <c r="H36" s="11">
        <f t="shared" si="3"/>
        <v>1008</v>
      </c>
    </row>
    <row r="37" spans="1:8" x14ac:dyDescent="0.25">
      <c r="A37" s="27">
        <v>2600</v>
      </c>
      <c r="B37" s="11">
        <f t="shared" si="3"/>
        <v>307</v>
      </c>
      <c r="C37" s="11">
        <f t="shared" si="3"/>
        <v>455</v>
      </c>
      <c r="D37" s="11">
        <f t="shared" si="3"/>
        <v>575</v>
      </c>
      <c r="E37" s="11">
        <f t="shared" si="3"/>
        <v>686</v>
      </c>
      <c r="F37" s="11">
        <f t="shared" si="3"/>
        <v>788</v>
      </c>
      <c r="G37" s="11">
        <f t="shared" si="3"/>
        <v>876</v>
      </c>
      <c r="H37" s="11">
        <f t="shared" si="3"/>
        <v>1048</v>
      </c>
    </row>
    <row r="38" spans="1:8" x14ac:dyDescent="0.25">
      <c r="A38" s="27">
        <v>2700</v>
      </c>
      <c r="B38" s="11">
        <f t="shared" si="3"/>
        <v>319</v>
      </c>
      <c r="C38" s="11">
        <f t="shared" si="3"/>
        <v>473</v>
      </c>
      <c r="D38" s="11">
        <f t="shared" si="3"/>
        <v>597</v>
      </c>
      <c r="E38" s="11">
        <f t="shared" si="3"/>
        <v>713</v>
      </c>
      <c r="F38" s="11">
        <f t="shared" si="3"/>
        <v>818</v>
      </c>
      <c r="G38" s="11">
        <f t="shared" si="3"/>
        <v>910</v>
      </c>
      <c r="H38" s="11">
        <f t="shared" si="3"/>
        <v>1088</v>
      </c>
    </row>
    <row r="39" spans="1:8" x14ac:dyDescent="0.25">
      <c r="A39" s="27">
        <v>2800</v>
      </c>
      <c r="B39" s="11">
        <f t="shared" si="3"/>
        <v>330</v>
      </c>
      <c r="C39" s="11">
        <f t="shared" si="3"/>
        <v>490</v>
      </c>
      <c r="D39" s="11">
        <f t="shared" si="3"/>
        <v>619</v>
      </c>
      <c r="E39" s="11">
        <f t="shared" si="3"/>
        <v>739</v>
      </c>
      <c r="F39" s="11">
        <f t="shared" si="3"/>
        <v>848</v>
      </c>
      <c r="G39" s="11">
        <f t="shared" si="3"/>
        <v>944</v>
      </c>
      <c r="H39" s="11">
        <f t="shared" si="3"/>
        <v>1128</v>
      </c>
    </row>
    <row r="40" spans="1:8" x14ac:dyDescent="0.25">
      <c r="A40" s="27">
        <v>2900</v>
      </c>
      <c r="B40" s="11">
        <f t="shared" si="3"/>
        <v>342</v>
      </c>
      <c r="C40" s="11">
        <f t="shared" si="3"/>
        <v>508</v>
      </c>
      <c r="D40" s="11">
        <f t="shared" si="3"/>
        <v>641</v>
      </c>
      <c r="E40" s="11">
        <f t="shared" si="3"/>
        <v>766</v>
      </c>
      <c r="F40" s="11">
        <f t="shared" si="3"/>
        <v>879</v>
      </c>
      <c r="G40" s="11">
        <f t="shared" si="3"/>
        <v>977</v>
      </c>
      <c r="H40" s="11">
        <f t="shared" si="3"/>
        <v>1169</v>
      </c>
    </row>
    <row r="41" spans="1:8" x14ac:dyDescent="0.25">
      <c r="A41" s="27">
        <v>3000</v>
      </c>
      <c r="B41" s="11">
        <f t="shared" si="3"/>
        <v>354</v>
      </c>
      <c r="C41" s="11">
        <f t="shared" si="3"/>
        <v>525</v>
      </c>
      <c r="D41" s="11">
        <f t="shared" si="3"/>
        <v>663</v>
      </c>
      <c r="E41" s="11">
        <f t="shared" si="3"/>
        <v>792</v>
      </c>
      <c r="F41" s="11">
        <f t="shared" si="3"/>
        <v>909</v>
      </c>
      <c r="G41" s="11">
        <f t="shared" si="3"/>
        <v>1011</v>
      </c>
      <c r="H41" s="11">
        <f t="shared" si="3"/>
        <v>1209</v>
      </c>
    </row>
    <row r="42" spans="1:8" x14ac:dyDescent="0.25">
      <c r="A42" s="27">
        <v>3100</v>
      </c>
      <c r="B42" s="11">
        <f t="shared" ref="B42:H51" si="4">ROUND(B$21*$A42/1000,0)</f>
        <v>366</v>
      </c>
      <c r="C42" s="11">
        <f t="shared" si="4"/>
        <v>543</v>
      </c>
      <c r="D42" s="11">
        <f t="shared" si="4"/>
        <v>685</v>
      </c>
      <c r="E42" s="11">
        <f t="shared" si="4"/>
        <v>818</v>
      </c>
      <c r="F42" s="11">
        <f t="shared" si="4"/>
        <v>939</v>
      </c>
      <c r="G42" s="11">
        <f t="shared" si="4"/>
        <v>1045</v>
      </c>
      <c r="H42" s="11">
        <f t="shared" si="4"/>
        <v>1249</v>
      </c>
    </row>
    <row r="43" spans="1:8" x14ac:dyDescent="0.25">
      <c r="A43" s="27">
        <v>3200</v>
      </c>
      <c r="B43" s="11">
        <f t="shared" si="4"/>
        <v>378</v>
      </c>
      <c r="C43" s="11">
        <f t="shared" si="4"/>
        <v>560</v>
      </c>
      <c r="D43" s="11">
        <f t="shared" si="4"/>
        <v>707</v>
      </c>
      <c r="E43" s="11">
        <f t="shared" si="4"/>
        <v>845</v>
      </c>
      <c r="F43" s="11">
        <f t="shared" si="4"/>
        <v>970</v>
      </c>
      <c r="G43" s="11">
        <f t="shared" si="4"/>
        <v>1078</v>
      </c>
      <c r="H43" s="11">
        <f t="shared" si="4"/>
        <v>1290</v>
      </c>
    </row>
    <row r="44" spans="1:8" x14ac:dyDescent="0.25">
      <c r="A44" s="27">
        <v>3300</v>
      </c>
      <c r="B44" s="11">
        <f t="shared" si="4"/>
        <v>389</v>
      </c>
      <c r="C44" s="11">
        <f t="shared" si="4"/>
        <v>578</v>
      </c>
      <c r="D44" s="11">
        <f t="shared" si="4"/>
        <v>729</v>
      </c>
      <c r="E44" s="11">
        <f t="shared" si="4"/>
        <v>871</v>
      </c>
      <c r="F44" s="11">
        <f t="shared" si="4"/>
        <v>1000</v>
      </c>
      <c r="G44" s="11">
        <f t="shared" si="4"/>
        <v>1112</v>
      </c>
      <c r="H44" s="11">
        <f t="shared" si="4"/>
        <v>1330</v>
      </c>
    </row>
    <row r="45" spans="1:8" x14ac:dyDescent="0.25">
      <c r="A45" s="27">
        <v>3400</v>
      </c>
      <c r="B45" s="11">
        <f t="shared" si="4"/>
        <v>401</v>
      </c>
      <c r="C45" s="11">
        <f t="shared" si="4"/>
        <v>595</v>
      </c>
      <c r="D45" s="11">
        <f t="shared" si="4"/>
        <v>751</v>
      </c>
      <c r="E45" s="11">
        <f t="shared" si="4"/>
        <v>898</v>
      </c>
      <c r="F45" s="11">
        <f t="shared" si="4"/>
        <v>1030</v>
      </c>
      <c r="G45" s="11">
        <f t="shared" si="4"/>
        <v>1146</v>
      </c>
      <c r="H45" s="11">
        <f t="shared" si="4"/>
        <v>1370</v>
      </c>
    </row>
    <row r="46" spans="1:8" x14ac:dyDescent="0.25">
      <c r="A46" s="27">
        <v>3500</v>
      </c>
      <c r="B46" s="11">
        <f t="shared" si="4"/>
        <v>413</v>
      </c>
      <c r="C46" s="11">
        <f t="shared" si="4"/>
        <v>613</v>
      </c>
      <c r="D46" s="11">
        <f t="shared" si="4"/>
        <v>774</v>
      </c>
      <c r="E46" s="11">
        <f t="shared" si="4"/>
        <v>924</v>
      </c>
      <c r="F46" s="11">
        <f t="shared" si="4"/>
        <v>1061</v>
      </c>
      <c r="G46" s="11">
        <f t="shared" si="4"/>
        <v>1180</v>
      </c>
      <c r="H46" s="11">
        <f t="shared" si="4"/>
        <v>1411</v>
      </c>
    </row>
    <row r="47" spans="1:8" x14ac:dyDescent="0.25">
      <c r="A47" s="27">
        <v>3600</v>
      </c>
      <c r="B47" s="11">
        <f t="shared" si="4"/>
        <v>425</v>
      </c>
      <c r="C47" s="11">
        <f t="shared" si="4"/>
        <v>630</v>
      </c>
      <c r="D47" s="11">
        <f t="shared" si="4"/>
        <v>796</v>
      </c>
      <c r="E47" s="11">
        <f t="shared" si="4"/>
        <v>950</v>
      </c>
      <c r="F47" s="11">
        <f t="shared" si="4"/>
        <v>1091</v>
      </c>
      <c r="G47" s="11">
        <f t="shared" si="4"/>
        <v>1213</v>
      </c>
      <c r="H47" s="11">
        <f t="shared" si="4"/>
        <v>1451</v>
      </c>
    </row>
    <row r="48" spans="1:8" x14ac:dyDescent="0.25">
      <c r="A48" s="27">
        <v>3700</v>
      </c>
      <c r="B48" s="11">
        <f t="shared" si="4"/>
        <v>437</v>
      </c>
      <c r="C48" s="11">
        <f t="shared" si="4"/>
        <v>648</v>
      </c>
      <c r="D48" s="11">
        <f t="shared" si="4"/>
        <v>818</v>
      </c>
      <c r="E48" s="11">
        <f t="shared" si="4"/>
        <v>977</v>
      </c>
      <c r="F48" s="11">
        <f t="shared" si="4"/>
        <v>1121</v>
      </c>
      <c r="G48" s="11">
        <f t="shared" si="4"/>
        <v>1247</v>
      </c>
      <c r="H48" s="11">
        <f t="shared" si="4"/>
        <v>1491</v>
      </c>
    </row>
    <row r="49" spans="1:8" x14ac:dyDescent="0.25">
      <c r="A49" s="27">
        <v>3800</v>
      </c>
      <c r="B49" s="11">
        <f t="shared" si="4"/>
        <v>448</v>
      </c>
      <c r="C49" s="11">
        <f t="shared" si="4"/>
        <v>665</v>
      </c>
      <c r="D49" s="11">
        <f t="shared" si="4"/>
        <v>840</v>
      </c>
      <c r="E49" s="11">
        <f t="shared" si="4"/>
        <v>1003</v>
      </c>
      <c r="F49" s="11">
        <f t="shared" si="4"/>
        <v>1151</v>
      </c>
      <c r="G49" s="11">
        <f t="shared" si="4"/>
        <v>1281</v>
      </c>
      <c r="H49" s="11">
        <f t="shared" si="4"/>
        <v>1531</v>
      </c>
    </row>
    <row r="50" spans="1:8" x14ac:dyDescent="0.25">
      <c r="A50" s="27">
        <v>3900</v>
      </c>
      <c r="B50" s="11">
        <f t="shared" si="4"/>
        <v>460</v>
      </c>
      <c r="C50" s="11">
        <f t="shared" si="4"/>
        <v>683</v>
      </c>
      <c r="D50" s="11">
        <f t="shared" si="4"/>
        <v>862</v>
      </c>
      <c r="E50" s="11">
        <f t="shared" si="4"/>
        <v>1030</v>
      </c>
      <c r="F50" s="11">
        <f t="shared" si="4"/>
        <v>1182</v>
      </c>
      <c r="G50" s="11">
        <f t="shared" si="4"/>
        <v>1314</v>
      </c>
      <c r="H50" s="11">
        <f t="shared" si="4"/>
        <v>1572</v>
      </c>
    </row>
    <row r="51" spans="1:8" x14ac:dyDescent="0.25">
      <c r="A51" s="25">
        <v>4000</v>
      </c>
      <c r="B51" s="12">
        <f t="shared" si="4"/>
        <v>472</v>
      </c>
      <c r="C51" s="12">
        <f t="shared" si="4"/>
        <v>700</v>
      </c>
      <c r="D51" s="12">
        <f t="shared" si="4"/>
        <v>884</v>
      </c>
      <c r="E51" s="12">
        <f t="shared" si="4"/>
        <v>1056</v>
      </c>
      <c r="F51" s="12">
        <f t="shared" si="4"/>
        <v>1212</v>
      </c>
      <c r="G51" s="12">
        <f t="shared" si="4"/>
        <v>1348</v>
      </c>
      <c r="H51" s="12">
        <f t="shared" si="4"/>
        <v>1612</v>
      </c>
    </row>
  </sheetData>
  <sheetProtection algorithmName="SHA-512" hashValue="+3c25Eg7S3ipBFMENVbNipP3BYMP0K6ogpYRRvjx6LJrfBE5u2Te9H2a6m6M4FFzcPe3HDevgTWQ1B2QrnEkjQ==" saltValue="ScSAX9tER+/WM+7MhiZH1A==" spinCount="100000" sheet="1" objects="1" scenarios="1"/>
  <mergeCells count="2">
    <mergeCell ref="G1:H1"/>
    <mergeCell ref="A3:C6"/>
  </mergeCells>
  <phoneticPr fontId="0" type="noConversion"/>
  <hyperlinks>
    <hyperlink ref="G1:H1" location="Übersicht!A1" display="zurück zur Auswahl" xr:uid="{43130FEE-7903-4C80-AEA5-2A112750B000}"/>
  </hyperlinks>
  <pageMargins left="0.74791666666666667" right="0.74791666666666667" top="0.45" bottom="0.98402777777777783" header="0.51180555555555562" footer="0.49236111111111114"/>
  <pageSetup paperSize="9" firstPageNumber="0" orientation="portrait" horizontalDpi="300" verticalDpi="300"/>
  <headerFooter alignWithMargins="0">
    <oddFooter>&amp;R&amp;D Ett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9D6E-980A-4E1D-9884-9EB343EE3E9B}">
  <dimension ref="A1:H49"/>
  <sheetViews>
    <sheetView workbookViewId="0">
      <selection activeCell="A3" sqref="A3:C6"/>
    </sheetView>
  </sheetViews>
  <sheetFormatPr defaultColWidth="11" defaultRowHeight="13.2" x14ac:dyDescent="0.25"/>
  <sheetData>
    <row r="1" spans="1:8" ht="13.5" customHeight="1" x14ac:dyDescent="0.25">
      <c r="G1" s="45" t="s">
        <v>12</v>
      </c>
      <c r="H1" s="45"/>
    </row>
    <row r="2" spans="1:8" ht="13.5" customHeight="1" x14ac:dyDescent="0.25">
      <c r="G2" s="28"/>
      <c r="H2" s="28"/>
    </row>
    <row r="3" spans="1:8" ht="13.5" customHeight="1" x14ac:dyDescent="0.25">
      <c r="A3" s="47" t="e" vm="4">
        <v>#VALUE!</v>
      </c>
      <c r="B3" s="47"/>
      <c r="C3" s="47"/>
      <c r="G3" s="28"/>
      <c r="H3" s="28"/>
    </row>
    <row r="4" spans="1:8" ht="13.5" customHeight="1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ht="13.5" customHeight="1" x14ac:dyDescent="0.25">
      <c r="A6" s="47"/>
      <c r="B6" s="47"/>
      <c r="C6" s="47"/>
      <c r="E6" t="str">
        <f>"ved "&amp;V&amp;"/"&amp;_R&amp;"/"&amp;L&amp;"°C"</f>
        <v>ved 50/30/25°C</v>
      </c>
    </row>
    <row r="7" spans="1:8" ht="13.5" customHeight="1" x14ac:dyDescent="0.25"/>
    <row r="8" spans="1:8" ht="21" customHeight="1" x14ac:dyDescent="0.4">
      <c r="A8" s="29" t="s">
        <v>28</v>
      </c>
      <c r="E8" s="30" t="s">
        <v>43</v>
      </c>
    </row>
    <row r="9" spans="1:8" ht="13.5" customHeight="1" x14ac:dyDescent="0.25"/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42">
        <v>950</v>
      </c>
    </row>
    <row r="12" spans="1:8" x14ac:dyDescent="0.25">
      <c r="A12" s="27">
        <v>300</v>
      </c>
      <c r="B12" s="11">
        <f>DK!B14*'HV Faktor'!$C5</f>
        <v>35</v>
      </c>
      <c r="C12" s="11">
        <f>DK!C14*'HV Faktor'!$C5</f>
        <v>53</v>
      </c>
      <c r="D12" s="11">
        <f>DK!D14*'HV Faktor'!$C5</f>
        <v>66</v>
      </c>
      <c r="E12" s="11">
        <f>DK!E14*'HV Faktor'!$C5</f>
        <v>79</v>
      </c>
      <c r="F12" s="11">
        <f>DK!F14*'HV Faktor'!$C5</f>
        <v>91</v>
      </c>
      <c r="G12" s="11">
        <f>DK!G14*'HV Faktor'!$C5</f>
        <v>101</v>
      </c>
      <c r="H12" s="11">
        <f>DK!H14*'HV Faktor'!$C5</f>
        <v>121</v>
      </c>
    </row>
    <row r="13" spans="1:8" x14ac:dyDescent="0.25">
      <c r="A13" s="27">
        <v>400</v>
      </c>
      <c r="B13" s="11">
        <f>DK!B15*'HV Faktor'!$C6</f>
        <v>47</v>
      </c>
      <c r="C13" s="11">
        <f>DK!C15*'HV Faktor'!$C6</f>
        <v>70</v>
      </c>
      <c r="D13" s="11">
        <f>DK!D15*'HV Faktor'!$C6</f>
        <v>88</v>
      </c>
      <c r="E13" s="11">
        <f>DK!E15*'HV Faktor'!$C6</f>
        <v>106</v>
      </c>
      <c r="F13" s="11">
        <f>DK!F15*'HV Faktor'!$C6</f>
        <v>121</v>
      </c>
      <c r="G13" s="11">
        <f>DK!G15*'HV Faktor'!$C6</f>
        <v>135</v>
      </c>
      <c r="H13" s="11">
        <f>DK!H15*'HV Faktor'!$C6</f>
        <v>161</v>
      </c>
    </row>
    <row r="14" spans="1:8" x14ac:dyDescent="0.25">
      <c r="A14" s="27">
        <v>500</v>
      </c>
      <c r="B14" s="11">
        <f>DK!B16*'HV Faktor'!$C7</f>
        <v>58.764000000000003</v>
      </c>
      <c r="C14" s="11">
        <f>DK!C16*'HV Faktor'!$C7</f>
        <v>87.647999999999996</v>
      </c>
      <c r="D14" s="11">
        <f>DK!D16*'HV Faktor'!$C7</f>
        <v>110.556</v>
      </c>
      <c r="E14" s="11">
        <f>DK!E16*'HV Faktor'!$C7</f>
        <v>131.47200000000001</v>
      </c>
      <c r="F14" s="11">
        <f>DK!F16*'HV Faktor'!$C7</f>
        <v>151.392</v>
      </c>
      <c r="G14" s="11">
        <f>DK!G16*'HV Faktor'!$C7</f>
        <v>168.32400000000001</v>
      </c>
      <c r="H14" s="11">
        <f>DK!H16*'HV Faktor'!$C7</f>
        <v>201.19200000000001</v>
      </c>
    </row>
    <row r="15" spans="1:8" x14ac:dyDescent="0.25">
      <c r="A15" s="27">
        <v>600</v>
      </c>
      <c r="B15" s="11">
        <f>DK!B17*'HV Faktor'!$C8</f>
        <v>70.573999999999998</v>
      </c>
      <c r="C15" s="11">
        <f>DK!C17*'HV Faktor'!$C8</f>
        <v>104.37</v>
      </c>
      <c r="D15" s="11">
        <f>DK!D17*'HV Faktor'!$C8</f>
        <v>132.202</v>
      </c>
      <c r="E15" s="11">
        <f>DK!E17*'HV Faktor'!$C8</f>
        <v>157.05199999999999</v>
      </c>
      <c r="F15" s="11">
        <f>DK!F17*'HV Faktor'!$C8</f>
        <v>180.90799999999999</v>
      </c>
      <c r="G15" s="11">
        <f>DK!G17*'HV Faktor'!$C8</f>
        <v>200.78800000000001</v>
      </c>
      <c r="H15" s="11">
        <f>DK!H17*'HV Faktor'!$C8</f>
        <v>240.548</v>
      </c>
    </row>
    <row r="16" spans="1:8" x14ac:dyDescent="0.25">
      <c r="A16" s="27">
        <v>700</v>
      </c>
      <c r="B16" s="11">
        <f>DK!B18*'HV Faktor'!$C9</f>
        <v>82.253</v>
      </c>
      <c r="C16" s="11">
        <f>DK!C18*'HV Faktor'!$C9</f>
        <v>121.893</v>
      </c>
      <c r="D16" s="11">
        <f>DK!D18*'HV Faktor'!$C9</f>
        <v>153.60499999999999</v>
      </c>
      <c r="E16" s="11">
        <f>DK!E18*'HV Faktor'!$C9</f>
        <v>183.33500000000001</v>
      </c>
      <c r="F16" s="11">
        <f>DK!F18*'HV Faktor'!$C9</f>
        <v>210.09199999999998</v>
      </c>
      <c r="G16" s="11">
        <f>DK!G18*'HV Faktor'!$C9</f>
        <v>233.876</v>
      </c>
      <c r="H16" s="11">
        <f>DK!H18*'HV Faktor'!$C9</f>
        <v>279.46199999999999</v>
      </c>
    </row>
    <row r="17" spans="1:8" x14ac:dyDescent="0.25">
      <c r="A17" s="27">
        <v>800</v>
      </c>
      <c r="B17" s="11">
        <f>DK!B19*'HV Faktor'!$C10</f>
        <v>92.778000000000006</v>
      </c>
      <c r="C17" s="11">
        <f>DK!C19*'HV Faktor'!$C10</f>
        <v>138.18</v>
      </c>
      <c r="D17" s="11">
        <f>DK!D19*'HV Faktor'!$C10</f>
        <v>174.69899999999998</v>
      </c>
      <c r="E17" s="11">
        <f>DK!E19*'HV Faktor'!$C10</f>
        <v>208.25700000000001</v>
      </c>
      <c r="F17" s="11">
        <f>DK!F19*'HV Faktor'!$C10</f>
        <v>238.85399999999998</v>
      </c>
      <c r="G17" s="11">
        <f>DK!G19*'HV Faktor'!$C10</f>
        <v>266.49</v>
      </c>
      <c r="H17" s="11">
        <f>DK!H19*'HV Faktor'!$C10</f>
        <v>317.81400000000002</v>
      </c>
    </row>
    <row r="18" spans="1:8" x14ac:dyDescent="0.25">
      <c r="A18" s="27">
        <v>900</v>
      </c>
      <c r="B18" s="11">
        <f>DK!B20*'HV Faktor'!$C11</f>
        <v>104.41</v>
      </c>
      <c r="C18" s="11">
        <f>DK!C20*'HV Faktor'!$C11</f>
        <v>155.63</v>
      </c>
      <c r="D18" s="11">
        <f>DK!D20*'HV Faktor'!$C11</f>
        <v>196.01499999999999</v>
      </c>
      <c r="E18" s="11">
        <f>DK!E20*'HV Faktor'!$C11</f>
        <v>234.43</v>
      </c>
      <c r="F18" s="11">
        <f>DK!F20*'HV Faktor'!$C11</f>
        <v>268.90499999999997</v>
      </c>
      <c r="G18" s="11">
        <f>DK!G20*'HV Faktor'!$C11</f>
        <v>298.45499999999998</v>
      </c>
      <c r="H18" s="11">
        <f>DK!H20*'HV Faktor'!$C11</f>
        <v>357.55500000000001</v>
      </c>
    </row>
    <row r="19" spans="1:8" x14ac:dyDescent="0.25">
      <c r="A19" s="27">
        <v>1000</v>
      </c>
      <c r="B19" s="11">
        <f>DK!B21*'HV Faktor'!$C12</f>
        <v>115.994</v>
      </c>
      <c r="C19" s="11">
        <f>DK!C21*'HV Faktor'!$C12</f>
        <v>172.02500000000001</v>
      </c>
      <c r="D19" s="11">
        <f>DK!D21*'HV Faktor'!$C12</f>
        <v>217.24299999999999</v>
      </c>
      <c r="E19" s="11">
        <f>DK!E21*'HV Faktor'!$C12</f>
        <v>259.512</v>
      </c>
      <c r="F19" s="11">
        <f>DK!F21*'HV Faktor'!$C12</f>
        <v>297.84899999999999</v>
      </c>
      <c r="G19" s="11">
        <f>DK!G21*'HV Faktor'!$C12</f>
        <v>331.27100000000002</v>
      </c>
      <c r="H19" s="11">
        <f>DK!H21*'HV Faktor'!$C12</f>
        <v>396.149</v>
      </c>
    </row>
    <row r="20" spans="1:8" x14ac:dyDescent="0.25">
      <c r="A20" s="27">
        <v>1100</v>
      </c>
      <c r="B20" s="11">
        <f>DK!B22*'HV Faktor'!$C13</f>
        <v>126.75</v>
      </c>
      <c r="C20" s="11">
        <f>DK!C22*'HV Faktor'!$C13</f>
        <v>188.17499999999998</v>
      </c>
      <c r="D20" s="11">
        <f>DK!D22*'HV Faktor'!$C13</f>
        <v>236.92499999999998</v>
      </c>
      <c r="E20" s="11">
        <f>DK!E22*'HV Faktor'!$C13</f>
        <v>282.75</v>
      </c>
      <c r="F20" s="11">
        <f>DK!F22*'HV Faktor'!$C13</f>
        <v>324.67500000000001</v>
      </c>
      <c r="G20" s="11">
        <f>DK!G22*'HV Faktor'!$C13</f>
        <v>361.72499999999997</v>
      </c>
      <c r="H20" s="11">
        <f>DK!H22*'HV Faktor'!$C13</f>
        <v>431.92500000000001</v>
      </c>
    </row>
    <row r="21" spans="1:8" x14ac:dyDescent="0.25">
      <c r="A21" s="27">
        <v>1200</v>
      </c>
      <c r="B21" s="11">
        <f>DK!B23*'HV Faktor'!$C14</f>
        <v>137.03</v>
      </c>
      <c r="C21" s="11">
        <f>DK!C23*'HV Faktor'!$C14</f>
        <v>202.65</v>
      </c>
      <c r="D21" s="11">
        <f>DK!D23*'HV Faktor'!$C14</f>
        <v>255.72499999999999</v>
      </c>
      <c r="E21" s="11">
        <f>DK!E23*'HV Faktor'!$C14</f>
        <v>305.90499999999997</v>
      </c>
      <c r="F21" s="11">
        <f>DK!F23*'HV Faktor'!$C14</f>
        <v>351.26</v>
      </c>
      <c r="G21" s="11">
        <f>DK!G23*'HV Faktor'!$C14</f>
        <v>389.86</v>
      </c>
      <c r="H21" s="11">
        <f>DK!H23*'HV Faktor'!$C14</f>
        <v>467.06</v>
      </c>
    </row>
    <row r="22" spans="1:8" x14ac:dyDescent="0.25">
      <c r="A22" s="27">
        <v>1300</v>
      </c>
      <c r="B22" s="11">
        <f>DK!B24*'HV Faktor'!$C15</f>
        <v>146.11499999999998</v>
      </c>
      <c r="C22" s="11">
        <f>DK!C24*'HV Faktor'!$C15</f>
        <v>217.73999999999998</v>
      </c>
      <c r="D22" s="11">
        <f>DK!D24*'HV Faktor'!$C15</f>
        <v>274.08499999999998</v>
      </c>
      <c r="E22" s="11">
        <f>DK!E24*'HV Faktor'!$C15</f>
        <v>327.565</v>
      </c>
      <c r="F22" s="11">
        <f>DK!F24*'HV Faktor'!$C15</f>
        <v>376.27</v>
      </c>
      <c r="G22" s="11">
        <f>DK!G24*'HV Faktor'!$C15</f>
        <v>418.28999999999996</v>
      </c>
      <c r="H22" s="11">
        <f>DK!H24*'HV Faktor'!$C15</f>
        <v>500.41999999999996</v>
      </c>
    </row>
    <row r="23" spans="1:8" x14ac:dyDescent="0.25">
      <c r="A23" s="27">
        <v>1400</v>
      </c>
      <c r="B23" s="11">
        <f>DK!B25*'HV Faktor'!$C16</f>
        <v>155.92499999999998</v>
      </c>
      <c r="C23" s="11">
        <f>DK!C25*'HV Faktor'!$C16</f>
        <v>231.52499999999998</v>
      </c>
      <c r="D23" s="11">
        <f>DK!D25*'HV Faktor'!$C16</f>
        <v>292.005</v>
      </c>
      <c r="E23" s="11">
        <f>DK!E25*'HV Faktor'!$C16</f>
        <v>349.65</v>
      </c>
      <c r="F23" s="11">
        <f>DK!F25*'HV Faktor'!$C16</f>
        <v>400.68</v>
      </c>
      <c r="G23" s="11">
        <f>DK!G25*'HV Faktor'!$C16</f>
        <v>446.03999999999996</v>
      </c>
      <c r="H23" s="11">
        <f>DK!H25*'HV Faktor'!$C16</f>
        <v>532.98</v>
      </c>
    </row>
    <row r="24" spans="1:8" x14ac:dyDescent="0.25">
      <c r="A24" s="27">
        <v>1500</v>
      </c>
      <c r="B24" s="11">
        <f>DK!B26*'HV Faktor'!$C17</f>
        <v>167.08799999999999</v>
      </c>
      <c r="C24" s="11">
        <f>DK!C26*'HV Faktor'!$C17</f>
        <v>248.27199999999999</v>
      </c>
      <c r="D24" s="11">
        <f>DK!D26*'HV Faktor'!$C17</f>
        <v>313.40799999999996</v>
      </c>
      <c r="E24" s="11">
        <f>DK!E26*'HV Faktor'!$C17</f>
        <v>373.82399999999996</v>
      </c>
      <c r="F24" s="11">
        <f>DK!F26*'HV Faktor'!$C17</f>
        <v>429.52</v>
      </c>
      <c r="G24" s="11">
        <f>DK!G26*'HV Faktor'!$C17</f>
        <v>477.66399999999999</v>
      </c>
      <c r="H24" s="11">
        <f>DK!H26*'HV Faktor'!$C17</f>
        <v>571.12</v>
      </c>
    </row>
    <row r="25" spans="1:8" x14ac:dyDescent="0.25">
      <c r="A25" s="27">
        <v>1600</v>
      </c>
      <c r="B25" s="11">
        <f>DK!B27*'HV Faktor'!$C18</f>
        <v>178.227</v>
      </c>
      <c r="C25" s="11">
        <f>DK!C27*'HV Faktor'!$C18</f>
        <v>264.03999999999996</v>
      </c>
      <c r="D25" s="11">
        <f>DK!D27*'HV Faktor'!$C18</f>
        <v>333.822</v>
      </c>
      <c r="E25" s="11">
        <f>DK!E27*'HV Faktor'!$C18</f>
        <v>397.94599999999997</v>
      </c>
      <c r="F25" s="11">
        <f>DK!F27*'HV Faktor'!$C18</f>
        <v>457.35499999999996</v>
      </c>
      <c r="G25" s="11">
        <f>DK!G27*'HV Faktor'!$C18</f>
        <v>508.27699999999999</v>
      </c>
      <c r="H25" s="11">
        <f>DK!H27*'HV Faktor'!$C18</f>
        <v>608.23500000000001</v>
      </c>
    </row>
    <row r="26" spans="1:8" x14ac:dyDescent="0.25">
      <c r="A26" s="27">
        <v>1700</v>
      </c>
      <c r="B26" s="11">
        <f>DK!B28*'HV Faktor'!$C19</f>
        <v>188.53799999999998</v>
      </c>
      <c r="C26" s="11">
        <f>DK!C28*'HV Faktor'!$C19</f>
        <v>279.524</v>
      </c>
      <c r="D26" s="11">
        <f>DK!D28*'HV Faktor'!$C19</f>
        <v>352.68799999999999</v>
      </c>
      <c r="E26" s="11">
        <f>DK!E28*'HV Faktor'!$C19</f>
        <v>421.16199999999998</v>
      </c>
      <c r="F26" s="11">
        <f>DK!F28*'HV Faktor'!$C19</f>
        <v>483.07</v>
      </c>
      <c r="G26" s="11">
        <f>DK!G28*'HV Faktor'!$C19</f>
        <v>537.47399999999993</v>
      </c>
      <c r="H26" s="11">
        <f>DK!H28*'HV Faktor'!$C19</f>
        <v>642.53</v>
      </c>
    </row>
    <row r="27" spans="1:8" x14ac:dyDescent="0.25">
      <c r="A27" s="27">
        <v>1800</v>
      </c>
      <c r="B27" s="11">
        <f>DK!B29*'HV Faktor'!$C20</f>
        <v>197.79600000000002</v>
      </c>
      <c r="C27" s="11">
        <f>DK!C29*'HV Faktor'!$C20</f>
        <v>293.89500000000004</v>
      </c>
      <c r="D27" s="11">
        <f>DK!D29*'HV Faktor'!$C20</f>
        <v>371.334</v>
      </c>
      <c r="E27" s="11">
        <f>DK!E29*'HV Faktor'!$C20</f>
        <v>443.17500000000001</v>
      </c>
      <c r="F27" s="11">
        <f>DK!F29*'HV Faktor'!$C20</f>
        <v>508.48500000000001</v>
      </c>
      <c r="G27" s="11">
        <f>DK!G29*'HV Faktor'!$C20</f>
        <v>566.33100000000002</v>
      </c>
      <c r="H27" s="11">
        <f>DK!H29*'HV Faktor'!$C20</f>
        <v>676.42500000000007</v>
      </c>
    </row>
    <row r="28" spans="1:8" x14ac:dyDescent="0.25">
      <c r="A28" s="27">
        <v>1900</v>
      </c>
      <c r="B28" s="11">
        <f>DK!B30*'HV Faktor'!$C21</f>
        <v>208.096</v>
      </c>
      <c r="C28" s="11">
        <f>DK!C30*'HV Faktor'!$C21</f>
        <v>309.35700000000003</v>
      </c>
      <c r="D28" s="11">
        <f>DK!D30*'HV Faktor'!$C21</f>
        <v>390.18</v>
      </c>
      <c r="E28" s="11">
        <f>DK!E30*'HV Faktor'!$C21</f>
        <v>466.358</v>
      </c>
      <c r="F28" s="11">
        <f>DK!F30*'HV Faktor'!$C21</f>
        <v>535.10400000000004</v>
      </c>
      <c r="G28" s="11">
        <f>DK!G30*'HV Faktor'!$C21</f>
        <v>594.56000000000006</v>
      </c>
      <c r="H28" s="11">
        <f>DK!H30*'HV Faktor'!$C21</f>
        <v>711.61400000000003</v>
      </c>
    </row>
    <row r="29" spans="1:8" x14ac:dyDescent="0.25">
      <c r="A29" s="27">
        <v>2000</v>
      </c>
      <c r="B29" s="11">
        <f>DK!B31*'HV Faktor'!$C22</f>
        <v>218.3</v>
      </c>
      <c r="C29" s="11">
        <f>DK!C31*'HV Faktor'!$C22</f>
        <v>323.75</v>
      </c>
      <c r="D29" s="11">
        <f>DK!D31*'HV Faktor'!$C22</f>
        <v>408.85</v>
      </c>
      <c r="E29" s="11">
        <f>DK!E31*'HV Faktor'!$C22</f>
        <v>488.40000000000003</v>
      </c>
      <c r="F29" s="11">
        <f>DK!F31*'HV Faktor'!$C22</f>
        <v>560.55000000000007</v>
      </c>
      <c r="G29" s="11">
        <f>DK!G31*'HV Faktor'!$C22</f>
        <v>623.45000000000005</v>
      </c>
      <c r="H29" s="11">
        <f>DK!H31*'HV Faktor'!$C22</f>
        <v>745.55000000000007</v>
      </c>
    </row>
    <row r="30" spans="1:8" x14ac:dyDescent="0.25">
      <c r="A30" s="27">
        <v>2100</v>
      </c>
      <c r="B30" s="11">
        <f>DK!B32*'HV Faktor'!$C23</f>
        <v>228.65600000000001</v>
      </c>
      <c r="C30" s="11">
        <f>DK!C32*'HV Faktor'!$C23</f>
        <v>339.29599999999999</v>
      </c>
      <c r="D30" s="11">
        <f>DK!D32*'HV Faktor'!$C23</f>
        <v>427.80799999999999</v>
      </c>
      <c r="E30" s="11">
        <f>DK!E32*'HV Faktor'!$C23</f>
        <v>510.78800000000001</v>
      </c>
      <c r="F30" s="11">
        <f>DK!F32*'HV Faktor'!$C23</f>
        <v>586.39200000000005</v>
      </c>
      <c r="G30" s="11">
        <f>DK!G32*'HV Faktor'!$C23</f>
        <v>652.77600000000007</v>
      </c>
      <c r="H30" s="11">
        <f>DK!H32*'HV Faktor'!$C23</f>
        <v>780.01200000000006</v>
      </c>
    </row>
    <row r="31" spans="1:8" x14ac:dyDescent="0.25">
      <c r="A31" s="27">
        <v>2200</v>
      </c>
      <c r="B31" s="11">
        <f>DK!B33*'HV Faktor'!$C24</f>
        <v>238.68</v>
      </c>
      <c r="C31" s="11">
        <f>DK!C33*'HV Faktor'!$C24</f>
        <v>353.43</v>
      </c>
      <c r="D31" s="11">
        <f>DK!D33*'HV Faktor'!$C24</f>
        <v>446.14800000000002</v>
      </c>
      <c r="E31" s="11">
        <f>DK!E33*'HV Faktor'!$C24</f>
        <v>533.35800000000006</v>
      </c>
      <c r="F31" s="11">
        <f>DK!F33*'HV Faktor'!$C24</f>
        <v>612.30600000000004</v>
      </c>
      <c r="G31" s="11">
        <f>DK!G33*'HV Faktor'!$C24</f>
        <v>680.23800000000006</v>
      </c>
      <c r="H31" s="11">
        <f>DK!H33*'HV Faktor'!$C24</f>
        <v>814.26600000000008</v>
      </c>
    </row>
    <row r="32" spans="1:8" x14ac:dyDescent="0.25">
      <c r="A32" s="27">
        <v>2300</v>
      </c>
      <c r="B32" s="11">
        <f>DK!B34*'HV Faktor'!$C25</f>
        <v>247.965</v>
      </c>
      <c r="C32" s="11">
        <f>DK!C34*'HV Faktor'!$C25</f>
        <v>368.745</v>
      </c>
      <c r="D32" s="11">
        <f>DK!D34*'HV Faktor'!$C25</f>
        <v>464.82</v>
      </c>
      <c r="E32" s="11">
        <f>DK!E34*'HV Faktor'!$C25</f>
        <v>555.40499999999997</v>
      </c>
      <c r="F32" s="11">
        <f>DK!F34*'HV Faktor'!$C25</f>
        <v>637.755</v>
      </c>
      <c r="G32" s="11">
        <f>DK!G34*'HV Faktor'!$C25</f>
        <v>709.125</v>
      </c>
      <c r="H32" s="11">
        <f>DK!H34*'HV Faktor'!$C25</f>
        <v>848.20500000000004</v>
      </c>
    </row>
    <row r="33" spans="1:8" x14ac:dyDescent="0.25">
      <c r="A33" s="27">
        <v>2400</v>
      </c>
      <c r="B33" s="11">
        <f>DK!B35*'HV Faktor'!$C26</f>
        <v>258.096</v>
      </c>
      <c r="C33" s="11">
        <f>DK!C35*'HV Faktor'!$C26</f>
        <v>383.04</v>
      </c>
      <c r="D33" s="11">
        <f>DK!D35*'HV Faktor'!$C26</f>
        <v>483.36</v>
      </c>
      <c r="E33" s="11">
        <f>DK!E35*'HV Faktor'!$C26</f>
        <v>578.20799999999997</v>
      </c>
      <c r="F33" s="11">
        <f>DK!F35*'HV Faktor'!$C26</f>
        <v>663.024</v>
      </c>
      <c r="G33" s="11">
        <f>DK!G35*'HV Faktor'!$C26</f>
        <v>737.80799999999999</v>
      </c>
      <c r="H33" s="11">
        <f>DK!H35*'HV Faktor'!$C26</f>
        <v>881.904</v>
      </c>
    </row>
    <row r="34" spans="1:8" x14ac:dyDescent="0.25">
      <c r="A34" s="27">
        <v>2500</v>
      </c>
      <c r="B34" s="11">
        <f>DK!B36*'HV Faktor'!$C27</f>
        <v>268.15500000000003</v>
      </c>
      <c r="C34" s="11">
        <f>DK!C36*'HV Faktor'!$C27</f>
        <v>398.142</v>
      </c>
      <c r="D34" s="11">
        <f>DK!D36*'HV Faktor'!$C27</f>
        <v>502.67700000000002</v>
      </c>
      <c r="E34" s="11">
        <f>DK!E36*'HV Faktor'!$C27</f>
        <v>599.94000000000005</v>
      </c>
      <c r="F34" s="11">
        <f>DK!F36*'HV Faktor'!$C27</f>
        <v>689.02200000000005</v>
      </c>
      <c r="G34" s="11">
        <f>DK!G36*'HV Faktor'!$C27</f>
        <v>766.28700000000003</v>
      </c>
      <c r="H34" s="11">
        <f>DK!H36*'HV Faktor'!$C27</f>
        <v>916.27200000000005</v>
      </c>
    </row>
    <row r="35" spans="1:8" x14ac:dyDescent="0.25">
      <c r="A35" s="27">
        <v>2600</v>
      </c>
      <c r="B35" s="11">
        <f>DK!B37*'HV Faktor'!$C28</f>
        <v>278.142</v>
      </c>
      <c r="C35" s="11">
        <f>DK!C37*'HV Faktor'!$C28</f>
        <v>412.23</v>
      </c>
      <c r="D35" s="11">
        <f>DK!D37*'HV Faktor'!$C28</f>
        <v>520.95000000000005</v>
      </c>
      <c r="E35" s="11">
        <f>DK!E37*'HV Faktor'!$C28</f>
        <v>621.51599999999996</v>
      </c>
      <c r="F35" s="11">
        <f>DK!F37*'HV Faktor'!$C28</f>
        <v>713.928</v>
      </c>
      <c r="G35" s="11">
        <f>DK!G37*'HV Faktor'!$C28</f>
        <v>793.65600000000006</v>
      </c>
      <c r="H35" s="11">
        <f>DK!H37*'HV Faktor'!$C28</f>
        <v>949.48800000000006</v>
      </c>
    </row>
    <row r="36" spans="1:8" x14ac:dyDescent="0.25">
      <c r="A36" s="27">
        <v>2700</v>
      </c>
      <c r="B36" s="11">
        <f>DK!B38*'HV Faktor'!$C29</f>
        <v>288.37600000000003</v>
      </c>
      <c r="C36" s="11">
        <f>DK!C38*'HV Faktor'!$C29</f>
        <v>427.59199999999998</v>
      </c>
      <c r="D36" s="11">
        <f>DK!D38*'HV Faktor'!$C29</f>
        <v>539.68799999999999</v>
      </c>
      <c r="E36" s="11">
        <f>DK!E38*'HV Faktor'!$C29</f>
        <v>644.55200000000002</v>
      </c>
      <c r="F36" s="11">
        <f>DK!F38*'HV Faktor'!$C29</f>
        <v>739.47199999999998</v>
      </c>
      <c r="G36" s="11">
        <f>DK!G38*'HV Faktor'!$C29</f>
        <v>822.64</v>
      </c>
      <c r="H36" s="11">
        <f>DK!H38*'HV Faktor'!$C29</f>
        <v>983.55200000000002</v>
      </c>
    </row>
    <row r="37" spans="1:8" x14ac:dyDescent="0.25">
      <c r="A37" s="27">
        <v>2800</v>
      </c>
      <c r="B37" s="11">
        <f>DK!B39*'HV Faktor'!$C30</f>
        <v>297.66000000000003</v>
      </c>
      <c r="C37" s="11">
        <f>DK!C39*'HV Faktor'!$C30</f>
        <v>441.98</v>
      </c>
      <c r="D37" s="11">
        <f>DK!D39*'HV Faktor'!$C30</f>
        <v>558.33799999999997</v>
      </c>
      <c r="E37" s="11">
        <f>DK!E39*'HV Faktor'!$C30</f>
        <v>666.57799999999997</v>
      </c>
      <c r="F37" s="11">
        <f>DK!F39*'HV Faktor'!$C30</f>
        <v>764.89600000000007</v>
      </c>
      <c r="G37" s="11">
        <f>DK!G39*'HV Faktor'!$C30</f>
        <v>851.48800000000006</v>
      </c>
      <c r="H37" s="11">
        <f>DK!H39*'HV Faktor'!$C30</f>
        <v>1017.456</v>
      </c>
    </row>
    <row r="38" spans="1:8" x14ac:dyDescent="0.25">
      <c r="A38" s="27">
        <v>2900</v>
      </c>
      <c r="B38" s="11">
        <f>DK!B40*'HV Faktor'!$C31</f>
        <v>307.45800000000003</v>
      </c>
      <c r="C38" s="11">
        <f>DK!C40*'HV Faktor'!$C31</f>
        <v>456.69200000000001</v>
      </c>
      <c r="D38" s="11">
        <f>DK!D40*'HV Faktor'!$C31</f>
        <v>576.25900000000001</v>
      </c>
      <c r="E38" s="11">
        <f>DK!E40*'HV Faktor'!$C31</f>
        <v>688.63400000000001</v>
      </c>
      <c r="F38" s="11">
        <f>DK!F40*'HV Faktor'!$C31</f>
        <v>790.221</v>
      </c>
      <c r="G38" s="11">
        <f>DK!G40*'HV Faktor'!$C31</f>
        <v>878.32299999999998</v>
      </c>
      <c r="H38" s="11">
        <f>DK!H40*'HV Faktor'!$C31</f>
        <v>1050.931</v>
      </c>
    </row>
    <row r="39" spans="1:8" x14ac:dyDescent="0.25">
      <c r="A39" s="27">
        <v>3000</v>
      </c>
      <c r="B39" s="11">
        <f>DK!B41*'HV Faktor'!$C32</f>
        <v>317.53800000000001</v>
      </c>
      <c r="C39" s="11">
        <f>DK!C41*'HV Faktor'!$C32</f>
        <v>470.92500000000001</v>
      </c>
      <c r="D39" s="11">
        <f>DK!D41*'HV Faktor'!$C32</f>
        <v>594.71100000000001</v>
      </c>
      <c r="E39" s="11">
        <f>DK!E41*'HV Faktor'!$C32</f>
        <v>710.42399999999998</v>
      </c>
      <c r="F39" s="11">
        <f>DK!F41*'HV Faktor'!$C32</f>
        <v>815.37300000000005</v>
      </c>
      <c r="G39" s="11">
        <f>DK!G41*'HV Faktor'!$C32</f>
        <v>906.86700000000008</v>
      </c>
      <c r="H39" s="11">
        <f>DK!H41*'HV Faktor'!$C32</f>
        <v>1084.473</v>
      </c>
    </row>
    <row r="40" spans="1:8" x14ac:dyDescent="0.25">
      <c r="A40" s="27">
        <v>3100</v>
      </c>
      <c r="B40" s="11">
        <f>DK!B42*'HV Faktor'!$C33</f>
        <v>327.57</v>
      </c>
      <c r="C40" s="11">
        <f>DK!C42*'HV Faktor'!$C33</f>
        <v>485.98500000000001</v>
      </c>
      <c r="D40" s="11">
        <f>DK!D42*'HV Faktor'!$C33</f>
        <v>613.07500000000005</v>
      </c>
      <c r="E40" s="11">
        <f>DK!E42*'HV Faktor'!$C33</f>
        <v>732.11</v>
      </c>
      <c r="F40" s="11">
        <f>DK!F42*'HV Faktor'!$C33</f>
        <v>840.40499999999997</v>
      </c>
      <c r="G40" s="11">
        <f>DK!G42*'HV Faktor'!$C33</f>
        <v>935.27499999999998</v>
      </c>
      <c r="H40" s="11">
        <f>DK!H42*'HV Faktor'!$C33</f>
        <v>1117.855</v>
      </c>
    </row>
    <row r="41" spans="1:8" x14ac:dyDescent="0.25">
      <c r="A41" s="27">
        <v>3200</v>
      </c>
      <c r="B41" s="11">
        <f>DK!B43*'HV Faktor'!$C34</f>
        <v>337.55400000000003</v>
      </c>
      <c r="C41" s="11">
        <f>DK!C43*'HV Faktor'!$C34</f>
        <v>500.08</v>
      </c>
      <c r="D41" s="11">
        <f>DK!D43*'HV Faktor'!$C34</f>
        <v>631.351</v>
      </c>
      <c r="E41" s="11">
        <f>DK!E43*'HV Faktor'!$C34</f>
        <v>754.58500000000004</v>
      </c>
      <c r="F41" s="11">
        <f>DK!F43*'HV Faktor'!$C34</f>
        <v>866.21</v>
      </c>
      <c r="G41" s="11">
        <f>DK!G43*'HV Faktor'!$C34</f>
        <v>962.654</v>
      </c>
      <c r="H41" s="11">
        <f>DK!H43*'HV Faktor'!$C34</f>
        <v>1151.97</v>
      </c>
    </row>
    <row r="42" spans="1:8" x14ac:dyDescent="0.25">
      <c r="A42" s="27">
        <v>3300</v>
      </c>
      <c r="B42" s="11">
        <f>DK!B44*'HV Faktor'!$C35</f>
        <v>346.59899999999999</v>
      </c>
      <c r="C42" s="11">
        <f>DK!C44*'HV Faktor'!$C35</f>
        <v>514.99800000000005</v>
      </c>
      <c r="D42" s="11">
        <f>DK!D44*'HV Faktor'!$C35</f>
        <v>649.53899999999999</v>
      </c>
      <c r="E42" s="11">
        <f>DK!E44*'HV Faktor'!$C35</f>
        <v>776.06100000000004</v>
      </c>
      <c r="F42" s="11">
        <f>DK!F44*'HV Faktor'!$C35</f>
        <v>891</v>
      </c>
      <c r="G42" s="11">
        <f>DK!G44*'HV Faktor'!$C35</f>
        <v>990.79200000000003</v>
      </c>
      <c r="H42" s="11">
        <f>DK!H44*'HV Faktor'!$C35</f>
        <v>1185.03</v>
      </c>
    </row>
    <row r="43" spans="1:8" x14ac:dyDescent="0.25">
      <c r="A43" s="27">
        <v>3400</v>
      </c>
      <c r="B43" s="11">
        <f>DK!B45*'HV Faktor'!$C36</f>
        <v>356.48900000000003</v>
      </c>
      <c r="C43" s="11">
        <f>DK!C45*'HV Faktor'!$C36</f>
        <v>528.95500000000004</v>
      </c>
      <c r="D43" s="11">
        <f>DK!D45*'HV Faktor'!$C36</f>
        <v>667.63900000000001</v>
      </c>
      <c r="E43" s="11">
        <f>DK!E45*'HV Faktor'!$C36</f>
        <v>798.322</v>
      </c>
      <c r="F43" s="11">
        <f>DK!F45*'HV Faktor'!$C36</f>
        <v>915.67</v>
      </c>
      <c r="G43" s="11">
        <f>DK!G45*'HV Faktor'!$C36</f>
        <v>1018.794</v>
      </c>
      <c r="H43" s="11">
        <f>DK!H45*'HV Faktor'!$C36</f>
        <v>1217.93</v>
      </c>
    </row>
    <row r="44" spans="1:8" x14ac:dyDescent="0.25">
      <c r="A44" s="27">
        <v>3500</v>
      </c>
      <c r="B44" s="11">
        <f>DK!B46*'HV Faktor'!$C37</f>
        <v>366.33100000000002</v>
      </c>
      <c r="C44" s="11">
        <f>DK!C46*'HV Faktor'!$C37</f>
        <v>543.73099999999999</v>
      </c>
      <c r="D44" s="11">
        <f>DK!D46*'HV Faktor'!$C37</f>
        <v>686.53800000000001</v>
      </c>
      <c r="E44" s="11">
        <f>DK!E46*'HV Faktor'!$C37</f>
        <v>819.58799999999997</v>
      </c>
      <c r="F44" s="11">
        <f>DK!F46*'HV Faktor'!$C37</f>
        <v>941.10699999999997</v>
      </c>
      <c r="G44" s="11">
        <f>DK!G46*'HV Faktor'!$C37</f>
        <v>1046.6600000000001</v>
      </c>
      <c r="H44" s="11">
        <f>DK!H46*'HV Faktor'!$C37</f>
        <v>1251.557</v>
      </c>
    </row>
    <row r="45" spans="1:8" x14ac:dyDescent="0.25">
      <c r="A45" s="27">
        <v>3600</v>
      </c>
      <c r="B45" s="11">
        <f>DK!B47*'HV Faktor'!$C38</f>
        <v>376.55</v>
      </c>
      <c r="C45" s="11">
        <f>DK!C47*'HV Faktor'!$C38</f>
        <v>558.17999999999995</v>
      </c>
      <c r="D45" s="11">
        <f>DK!D47*'HV Faktor'!$C38</f>
        <v>705.25599999999997</v>
      </c>
      <c r="E45" s="11">
        <f>DK!E47*'HV Faktor'!$C38</f>
        <v>841.7</v>
      </c>
      <c r="F45" s="11">
        <f>DK!F47*'HV Faktor'!$C38</f>
        <v>966.62599999999998</v>
      </c>
      <c r="G45" s="11">
        <f>DK!G47*'HV Faktor'!$C38</f>
        <v>1074.7180000000001</v>
      </c>
      <c r="H45" s="11">
        <f>DK!H47*'HV Faktor'!$C38</f>
        <v>1285.586</v>
      </c>
    </row>
    <row r="46" spans="1:8" x14ac:dyDescent="0.25">
      <c r="A46" s="27">
        <v>3700</v>
      </c>
      <c r="B46" s="11">
        <f>DK!B48*'HV Faktor'!$C39</f>
        <v>386.30799999999999</v>
      </c>
      <c r="C46" s="11">
        <f>DK!C48*'HV Faktor'!$C39</f>
        <v>572.83199999999999</v>
      </c>
      <c r="D46" s="11">
        <f>DK!D48*'HV Faktor'!$C39</f>
        <v>723.11199999999997</v>
      </c>
      <c r="E46" s="11">
        <f>DK!E48*'HV Faktor'!$C39</f>
        <v>863.66800000000001</v>
      </c>
      <c r="F46" s="11">
        <f>DK!F48*'HV Faktor'!$C39</f>
        <v>990.96400000000006</v>
      </c>
      <c r="G46" s="11">
        <f>DK!G48*'HV Faktor'!$C39</f>
        <v>1102.348</v>
      </c>
      <c r="H46" s="11">
        <f>DK!H48*'HV Faktor'!$C39</f>
        <v>1318.0440000000001</v>
      </c>
    </row>
    <row r="47" spans="1:8" x14ac:dyDescent="0.25">
      <c r="A47" s="27">
        <v>3800</v>
      </c>
      <c r="B47" s="11">
        <f>DK!B49*'HV Faktor'!$C40</f>
        <v>395.13600000000002</v>
      </c>
      <c r="C47" s="11">
        <f>DK!C49*'HV Faktor'!$C40</f>
        <v>586.53</v>
      </c>
      <c r="D47" s="11">
        <f>DK!D49*'HV Faktor'!$C40</f>
        <v>740.88</v>
      </c>
      <c r="E47" s="11">
        <f>DK!E49*'HV Faktor'!$C40</f>
        <v>884.64599999999996</v>
      </c>
      <c r="F47" s="11">
        <f>DK!F49*'HV Faktor'!$C40</f>
        <v>1015.182</v>
      </c>
      <c r="G47" s="11">
        <f>DK!G49*'HV Faktor'!$C40</f>
        <v>1129.8420000000001</v>
      </c>
      <c r="H47" s="11">
        <f>DK!H49*'HV Faktor'!$C40</f>
        <v>1350.3420000000001</v>
      </c>
    </row>
    <row r="48" spans="1:8" x14ac:dyDescent="0.25">
      <c r="A48" s="27">
        <v>3900</v>
      </c>
      <c r="B48" s="11">
        <f>DK!B50*'HV Faktor'!$C41</f>
        <v>404.34</v>
      </c>
      <c r="C48" s="11">
        <f>DK!C50*'HV Faktor'!$C41</f>
        <v>600.35699999999997</v>
      </c>
      <c r="D48" s="11">
        <f>DK!D50*'HV Faktor'!$C41</f>
        <v>757.69799999999998</v>
      </c>
      <c r="E48" s="11">
        <f>DK!E50*'HV Faktor'!$C41</f>
        <v>905.37</v>
      </c>
      <c r="F48" s="11">
        <f>DK!F50*'HV Faktor'!$C41</f>
        <v>1038.9780000000001</v>
      </c>
      <c r="G48" s="11">
        <f>DK!G50*'HV Faktor'!$C41</f>
        <v>1155.0060000000001</v>
      </c>
      <c r="H48" s="11">
        <f>DK!H50*'HV Faktor'!$C41</f>
        <v>1381.788</v>
      </c>
    </row>
    <row r="49" spans="1:8" x14ac:dyDescent="0.25">
      <c r="A49" s="25">
        <v>4000</v>
      </c>
      <c r="B49" s="17">
        <f>DK!B51*'HV Faktor'!$C42</f>
        <v>413.47199999999998</v>
      </c>
      <c r="C49" s="17">
        <f>DK!C51*'HV Faktor'!$C42</f>
        <v>613.20000000000005</v>
      </c>
      <c r="D49" s="17">
        <f>DK!D51*'HV Faktor'!$C42</f>
        <v>774.38400000000001</v>
      </c>
      <c r="E49" s="17">
        <f>DK!E51*'HV Faktor'!$C42</f>
        <v>925.05600000000004</v>
      </c>
      <c r="F49" s="17">
        <f>DK!F51*'HV Faktor'!$C42</f>
        <v>1061.712</v>
      </c>
      <c r="G49" s="17">
        <f>DK!G51*'HV Faktor'!$C42</f>
        <v>1180.848</v>
      </c>
      <c r="H49" s="17">
        <f>DK!H51*'HV Faktor'!$C42</f>
        <v>1412.1120000000001</v>
      </c>
    </row>
  </sheetData>
  <sheetProtection algorithmName="SHA-512" hashValue="NKDtZjFZsq9fFKRViUGLYTKO/dhtwhsZ0U0b1uONuZO/RIEDwL2fJ0S2xCs1zsgierPad57h9nV0XMPhGKE4xQ==" saltValue="y8rOyk1GC/FlL2wu1UNuCA==" spinCount="100000" sheet="1" objects="1" scenarios="1"/>
  <mergeCells count="2">
    <mergeCell ref="G1:H1"/>
    <mergeCell ref="A3:C6"/>
  </mergeCells>
  <hyperlinks>
    <hyperlink ref="G1:H1" location="Übersicht!A1" display="zurück zur Auswahl" xr:uid="{9942360E-57B9-422B-9406-66624F1705EA}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C6C5-739A-498E-9F38-3BF8F74AECDE}">
  <sheetPr codeName="Tabelle7">
    <pageSetUpPr fitToPage="1"/>
  </sheetPr>
  <dimension ref="A1:H51"/>
  <sheetViews>
    <sheetView workbookViewId="0">
      <selection activeCell="G9" sqref="G9"/>
    </sheetView>
  </sheetViews>
  <sheetFormatPr defaultColWidth="11" defaultRowHeight="13.2" x14ac:dyDescent="0.25"/>
  <cols>
    <col min="1" max="1" width="11" customWidth="1"/>
  </cols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ht="13.5" customHeight="1" x14ac:dyDescent="0.25">
      <c r="A3" s="47" t="e" vm="4">
        <v>#VALUE!</v>
      </c>
      <c r="B3" s="47"/>
      <c r="C3" s="47"/>
      <c r="G3" s="28"/>
      <c r="H3" s="28"/>
    </row>
    <row r="4" spans="1:8" ht="13.5" customHeight="1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ht="13.5" customHeight="1" x14ac:dyDescent="0.25">
      <c r="A6" s="47"/>
      <c r="B6" s="47"/>
      <c r="C6" s="47"/>
      <c r="E6" t="str">
        <f>"ved "&amp;V&amp;"/"&amp;_R&amp;"/"&amp;L&amp;"°C"</f>
        <v>ved 50/30/25°C</v>
      </c>
    </row>
    <row r="7" spans="1:8" ht="13.5" customHeight="1" x14ac:dyDescent="0.25">
      <c r="G7" s="13"/>
    </row>
    <row r="8" spans="1:8" ht="21" customHeight="1" x14ac:dyDescent="0.4">
      <c r="A8" s="29" t="s">
        <v>28</v>
      </c>
      <c r="E8" s="30" t="s">
        <v>44</v>
      </c>
      <c r="G8" s="13"/>
    </row>
    <row r="9" spans="1:8" ht="13.5" customHeight="1" x14ac:dyDescent="0.25">
      <c r="G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26">
        <v>950</v>
      </c>
    </row>
    <row r="12" spans="1:8" ht="12.75" hidden="1" customHeight="1" x14ac:dyDescent="0.25">
      <c r="A12" s="43" t="s">
        <v>1</v>
      </c>
      <c r="B12" s="5">
        <v>1.2732000000000001</v>
      </c>
      <c r="C12" s="5">
        <v>1.2605999999999999</v>
      </c>
      <c r="D12" s="5">
        <v>1.2735000000000001</v>
      </c>
      <c r="E12" s="5">
        <v>1.2837000000000001</v>
      </c>
      <c r="F12" s="5">
        <v>1.2911999999999999</v>
      </c>
      <c r="G12" s="5">
        <v>1.296</v>
      </c>
      <c r="H12" s="6">
        <v>1.2968999999999999</v>
      </c>
    </row>
    <row r="13" spans="1:8" hidden="1" x14ac:dyDescent="0.25">
      <c r="A13" s="44" t="s">
        <v>2</v>
      </c>
      <c r="B13" s="8">
        <v>668</v>
      </c>
      <c r="C13" s="8">
        <v>899</v>
      </c>
      <c r="D13" s="8">
        <v>1124</v>
      </c>
      <c r="E13" s="8">
        <v>1346</v>
      </c>
      <c r="F13" s="8">
        <v>1564</v>
      </c>
      <c r="G13" s="8">
        <v>1778</v>
      </c>
      <c r="H13" s="9">
        <v>2251</v>
      </c>
    </row>
    <row r="14" spans="1:8" x14ac:dyDescent="0.25">
      <c r="A14" s="27">
        <v>300</v>
      </c>
      <c r="B14" s="11">
        <f t="shared" ref="B14:H20" si="0">ROUND(B$21*$A14/1000,0)</f>
        <v>34</v>
      </c>
      <c r="C14" s="11">
        <f t="shared" si="0"/>
        <v>47</v>
      </c>
      <c r="D14" s="11">
        <f t="shared" si="0"/>
        <v>58</v>
      </c>
      <c r="E14" s="11">
        <f t="shared" si="0"/>
        <v>68</v>
      </c>
      <c r="F14" s="11">
        <f t="shared" si="0"/>
        <v>78</v>
      </c>
      <c r="G14" s="11">
        <f t="shared" si="0"/>
        <v>88</v>
      </c>
      <c r="H14" s="11">
        <f t="shared" si="0"/>
        <v>112</v>
      </c>
    </row>
    <row r="15" spans="1:8" x14ac:dyDescent="0.25">
      <c r="A15" s="27">
        <v>400</v>
      </c>
      <c r="B15" s="11">
        <f t="shared" si="0"/>
        <v>46</v>
      </c>
      <c r="C15" s="11">
        <f t="shared" si="0"/>
        <v>62</v>
      </c>
      <c r="D15" s="11">
        <f t="shared" si="0"/>
        <v>77</v>
      </c>
      <c r="E15" s="11">
        <f t="shared" si="0"/>
        <v>90</v>
      </c>
      <c r="F15" s="11">
        <f t="shared" si="0"/>
        <v>104</v>
      </c>
      <c r="G15" s="11">
        <f t="shared" si="0"/>
        <v>118</v>
      </c>
      <c r="H15" s="11">
        <f t="shared" si="0"/>
        <v>149</v>
      </c>
    </row>
    <row r="16" spans="1:8" x14ac:dyDescent="0.25">
      <c r="A16" s="27">
        <v>500</v>
      </c>
      <c r="B16" s="11">
        <f t="shared" si="0"/>
        <v>57</v>
      </c>
      <c r="C16" s="11">
        <f t="shared" si="0"/>
        <v>78</v>
      </c>
      <c r="D16" s="11">
        <f t="shared" si="0"/>
        <v>96</v>
      </c>
      <c r="E16" s="11">
        <f t="shared" si="0"/>
        <v>113</v>
      </c>
      <c r="F16" s="11">
        <f t="shared" si="0"/>
        <v>130</v>
      </c>
      <c r="G16" s="11">
        <f t="shared" si="0"/>
        <v>147</v>
      </c>
      <c r="H16" s="11">
        <f t="shared" si="0"/>
        <v>186</v>
      </c>
    </row>
    <row r="17" spans="1:8" x14ac:dyDescent="0.25">
      <c r="A17" s="27">
        <v>600</v>
      </c>
      <c r="B17" s="11">
        <f t="shared" si="0"/>
        <v>68</v>
      </c>
      <c r="C17" s="11">
        <f t="shared" si="0"/>
        <v>94</v>
      </c>
      <c r="D17" s="11">
        <f t="shared" si="0"/>
        <v>115</v>
      </c>
      <c r="E17" s="11">
        <f t="shared" si="0"/>
        <v>136</v>
      </c>
      <c r="F17" s="11">
        <f t="shared" si="0"/>
        <v>156</v>
      </c>
      <c r="G17" s="11">
        <f t="shared" si="0"/>
        <v>176</v>
      </c>
      <c r="H17" s="11">
        <f t="shared" si="0"/>
        <v>223</v>
      </c>
    </row>
    <row r="18" spans="1:8" x14ac:dyDescent="0.25">
      <c r="A18" s="27">
        <v>700</v>
      </c>
      <c r="B18" s="11">
        <f t="shared" si="0"/>
        <v>80</v>
      </c>
      <c r="C18" s="11">
        <f t="shared" si="0"/>
        <v>109</v>
      </c>
      <c r="D18" s="11">
        <f t="shared" si="0"/>
        <v>134</v>
      </c>
      <c r="E18" s="11">
        <f t="shared" si="0"/>
        <v>158</v>
      </c>
      <c r="F18" s="11">
        <f t="shared" si="0"/>
        <v>182</v>
      </c>
      <c r="G18" s="11">
        <f t="shared" si="0"/>
        <v>206</v>
      </c>
      <c r="H18" s="11">
        <f t="shared" si="0"/>
        <v>260</v>
      </c>
    </row>
    <row r="19" spans="1:8" x14ac:dyDescent="0.25">
      <c r="A19" s="27">
        <v>800</v>
      </c>
      <c r="B19" s="11">
        <f t="shared" si="0"/>
        <v>91</v>
      </c>
      <c r="C19" s="11">
        <f t="shared" si="0"/>
        <v>125</v>
      </c>
      <c r="D19" s="11">
        <f t="shared" si="0"/>
        <v>154</v>
      </c>
      <c r="E19" s="11">
        <f t="shared" si="0"/>
        <v>181</v>
      </c>
      <c r="F19" s="11">
        <f t="shared" si="0"/>
        <v>208</v>
      </c>
      <c r="G19" s="11">
        <f t="shared" si="0"/>
        <v>235</v>
      </c>
      <c r="H19" s="11">
        <f t="shared" si="0"/>
        <v>298</v>
      </c>
    </row>
    <row r="20" spans="1:8" x14ac:dyDescent="0.25">
      <c r="A20" s="27">
        <v>900</v>
      </c>
      <c r="B20" s="11">
        <f t="shared" si="0"/>
        <v>103</v>
      </c>
      <c r="C20" s="11">
        <f t="shared" si="0"/>
        <v>140</v>
      </c>
      <c r="D20" s="11">
        <f t="shared" si="0"/>
        <v>173</v>
      </c>
      <c r="E20" s="11">
        <f t="shared" si="0"/>
        <v>203</v>
      </c>
      <c r="F20" s="11">
        <f t="shared" si="0"/>
        <v>234</v>
      </c>
      <c r="G20" s="11">
        <f t="shared" si="0"/>
        <v>265</v>
      </c>
      <c r="H20" s="11">
        <f t="shared" si="0"/>
        <v>335</v>
      </c>
    </row>
    <row r="21" spans="1:8" x14ac:dyDescent="0.25">
      <c r="A21" s="27">
        <v>1000</v>
      </c>
      <c r="B21" s="5">
        <f t="shared" ref="B21:H21" si="1">ROUND((B13/(49.83/((V-_R)/LN((V-L)/(_R-L))))^B12),0)</f>
        <v>114</v>
      </c>
      <c r="C21" s="5">
        <f t="shared" si="1"/>
        <v>156</v>
      </c>
      <c r="D21" s="5">
        <f t="shared" si="1"/>
        <v>192</v>
      </c>
      <c r="E21" s="5">
        <f t="shared" si="1"/>
        <v>226</v>
      </c>
      <c r="F21" s="5">
        <f t="shared" si="1"/>
        <v>260</v>
      </c>
      <c r="G21" s="5">
        <f t="shared" si="1"/>
        <v>294</v>
      </c>
      <c r="H21" s="5">
        <f t="shared" si="1"/>
        <v>372</v>
      </c>
    </row>
    <row r="22" spans="1:8" x14ac:dyDescent="0.25">
      <c r="A22" s="27">
        <v>1100</v>
      </c>
      <c r="B22" s="11">
        <f t="shared" ref="B22:H31" si="2">ROUND(B$21*$A22/1000,0)</f>
        <v>125</v>
      </c>
      <c r="C22" s="11">
        <f t="shared" si="2"/>
        <v>172</v>
      </c>
      <c r="D22" s="11">
        <f t="shared" si="2"/>
        <v>211</v>
      </c>
      <c r="E22" s="11">
        <f t="shared" si="2"/>
        <v>249</v>
      </c>
      <c r="F22" s="11">
        <f t="shared" si="2"/>
        <v>286</v>
      </c>
      <c r="G22" s="11">
        <f t="shared" si="2"/>
        <v>323</v>
      </c>
      <c r="H22" s="11">
        <f t="shared" si="2"/>
        <v>409</v>
      </c>
    </row>
    <row r="23" spans="1:8" x14ac:dyDescent="0.25">
      <c r="A23" s="27">
        <v>1200</v>
      </c>
      <c r="B23" s="11">
        <f t="shared" si="2"/>
        <v>137</v>
      </c>
      <c r="C23" s="11">
        <f t="shared" si="2"/>
        <v>187</v>
      </c>
      <c r="D23" s="11">
        <f t="shared" si="2"/>
        <v>230</v>
      </c>
      <c r="E23" s="11">
        <f t="shared" si="2"/>
        <v>271</v>
      </c>
      <c r="F23" s="11">
        <f t="shared" si="2"/>
        <v>312</v>
      </c>
      <c r="G23" s="11">
        <f t="shared" si="2"/>
        <v>353</v>
      </c>
      <c r="H23" s="11">
        <f t="shared" si="2"/>
        <v>446</v>
      </c>
    </row>
    <row r="24" spans="1:8" x14ac:dyDescent="0.25">
      <c r="A24" s="27">
        <v>1300</v>
      </c>
      <c r="B24" s="11">
        <f t="shared" si="2"/>
        <v>148</v>
      </c>
      <c r="C24" s="11">
        <f t="shared" si="2"/>
        <v>203</v>
      </c>
      <c r="D24" s="11">
        <f t="shared" si="2"/>
        <v>250</v>
      </c>
      <c r="E24" s="11">
        <f t="shared" si="2"/>
        <v>294</v>
      </c>
      <c r="F24" s="11">
        <f t="shared" si="2"/>
        <v>338</v>
      </c>
      <c r="G24" s="11">
        <f t="shared" si="2"/>
        <v>382</v>
      </c>
      <c r="H24" s="11">
        <f t="shared" si="2"/>
        <v>484</v>
      </c>
    </row>
    <row r="25" spans="1:8" x14ac:dyDescent="0.25">
      <c r="A25" s="27">
        <v>1400</v>
      </c>
      <c r="B25" s="11">
        <f t="shared" si="2"/>
        <v>160</v>
      </c>
      <c r="C25" s="11">
        <f t="shared" si="2"/>
        <v>218</v>
      </c>
      <c r="D25" s="11">
        <f t="shared" si="2"/>
        <v>269</v>
      </c>
      <c r="E25" s="11">
        <f t="shared" si="2"/>
        <v>316</v>
      </c>
      <c r="F25" s="11">
        <f t="shared" si="2"/>
        <v>364</v>
      </c>
      <c r="G25" s="11">
        <f t="shared" si="2"/>
        <v>412</v>
      </c>
      <c r="H25" s="11">
        <f t="shared" si="2"/>
        <v>521</v>
      </c>
    </row>
    <row r="26" spans="1:8" x14ac:dyDescent="0.25">
      <c r="A26" s="27">
        <v>1500</v>
      </c>
      <c r="B26" s="11">
        <f t="shared" si="2"/>
        <v>171</v>
      </c>
      <c r="C26" s="11">
        <f t="shared" si="2"/>
        <v>234</v>
      </c>
      <c r="D26" s="11">
        <f t="shared" si="2"/>
        <v>288</v>
      </c>
      <c r="E26" s="11">
        <f t="shared" si="2"/>
        <v>339</v>
      </c>
      <c r="F26" s="11">
        <f t="shared" si="2"/>
        <v>390</v>
      </c>
      <c r="G26" s="11">
        <f t="shared" si="2"/>
        <v>441</v>
      </c>
      <c r="H26" s="11">
        <f t="shared" si="2"/>
        <v>558</v>
      </c>
    </row>
    <row r="27" spans="1:8" x14ac:dyDescent="0.25">
      <c r="A27" s="27">
        <v>1600</v>
      </c>
      <c r="B27" s="11">
        <f t="shared" si="2"/>
        <v>182</v>
      </c>
      <c r="C27" s="11">
        <f t="shared" si="2"/>
        <v>250</v>
      </c>
      <c r="D27" s="11">
        <f t="shared" si="2"/>
        <v>307</v>
      </c>
      <c r="E27" s="11">
        <f t="shared" si="2"/>
        <v>362</v>
      </c>
      <c r="F27" s="11">
        <f t="shared" si="2"/>
        <v>416</v>
      </c>
      <c r="G27" s="11">
        <f t="shared" si="2"/>
        <v>470</v>
      </c>
      <c r="H27" s="11">
        <f t="shared" si="2"/>
        <v>595</v>
      </c>
    </row>
    <row r="28" spans="1:8" x14ac:dyDescent="0.25">
      <c r="A28" s="27">
        <v>1700</v>
      </c>
      <c r="B28" s="11">
        <f t="shared" si="2"/>
        <v>194</v>
      </c>
      <c r="C28" s="11">
        <f t="shared" si="2"/>
        <v>265</v>
      </c>
      <c r="D28" s="11">
        <f t="shared" si="2"/>
        <v>326</v>
      </c>
      <c r="E28" s="11">
        <f t="shared" si="2"/>
        <v>384</v>
      </c>
      <c r="F28" s="11">
        <f t="shared" si="2"/>
        <v>442</v>
      </c>
      <c r="G28" s="11">
        <f t="shared" si="2"/>
        <v>500</v>
      </c>
      <c r="H28" s="11">
        <f t="shared" si="2"/>
        <v>632</v>
      </c>
    </row>
    <row r="29" spans="1:8" x14ac:dyDescent="0.25">
      <c r="A29" s="27">
        <v>1800</v>
      </c>
      <c r="B29" s="11">
        <f t="shared" si="2"/>
        <v>205</v>
      </c>
      <c r="C29" s="11">
        <f t="shared" si="2"/>
        <v>281</v>
      </c>
      <c r="D29" s="11">
        <f t="shared" si="2"/>
        <v>346</v>
      </c>
      <c r="E29" s="11">
        <f t="shared" si="2"/>
        <v>407</v>
      </c>
      <c r="F29" s="11">
        <f t="shared" si="2"/>
        <v>468</v>
      </c>
      <c r="G29" s="11">
        <f t="shared" si="2"/>
        <v>529</v>
      </c>
      <c r="H29" s="11">
        <f t="shared" si="2"/>
        <v>670</v>
      </c>
    </row>
    <row r="30" spans="1:8" x14ac:dyDescent="0.25">
      <c r="A30" s="27">
        <v>1900</v>
      </c>
      <c r="B30" s="11">
        <f t="shared" si="2"/>
        <v>217</v>
      </c>
      <c r="C30" s="11">
        <f t="shared" si="2"/>
        <v>296</v>
      </c>
      <c r="D30" s="11">
        <f t="shared" si="2"/>
        <v>365</v>
      </c>
      <c r="E30" s="11">
        <f t="shared" si="2"/>
        <v>429</v>
      </c>
      <c r="F30" s="11">
        <f t="shared" si="2"/>
        <v>494</v>
      </c>
      <c r="G30" s="11">
        <f t="shared" si="2"/>
        <v>559</v>
      </c>
      <c r="H30" s="11">
        <f t="shared" si="2"/>
        <v>707</v>
      </c>
    </row>
    <row r="31" spans="1:8" x14ac:dyDescent="0.25">
      <c r="A31" s="27">
        <v>2000</v>
      </c>
      <c r="B31" s="11">
        <f t="shared" si="2"/>
        <v>228</v>
      </c>
      <c r="C31" s="11">
        <f t="shared" si="2"/>
        <v>312</v>
      </c>
      <c r="D31" s="11">
        <f t="shared" si="2"/>
        <v>384</v>
      </c>
      <c r="E31" s="11">
        <f t="shared" si="2"/>
        <v>452</v>
      </c>
      <c r="F31" s="11">
        <f t="shared" si="2"/>
        <v>520</v>
      </c>
      <c r="G31" s="11">
        <f t="shared" si="2"/>
        <v>588</v>
      </c>
      <c r="H31" s="11">
        <f t="shared" si="2"/>
        <v>744</v>
      </c>
    </row>
    <row r="32" spans="1:8" x14ac:dyDescent="0.25">
      <c r="A32" s="27">
        <v>2100</v>
      </c>
      <c r="B32" s="11">
        <f t="shared" ref="B32:H41" si="3">ROUND(B$21*$A32/1000,0)</f>
        <v>239</v>
      </c>
      <c r="C32" s="11">
        <f t="shared" si="3"/>
        <v>328</v>
      </c>
      <c r="D32" s="11">
        <f t="shared" si="3"/>
        <v>403</v>
      </c>
      <c r="E32" s="11">
        <f t="shared" si="3"/>
        <v>475</v>
      </c>
      <c r="F32" s="11">
        <f t="shared" si="3"/>
        <v>546</v>
      </c>
      <c r="G32" s="11">
        <f t="shared" si="3"/>
        <v>617</v>
      </c>
      <c r="H32" s="11">
        <f t="shared" si="3"/>
        <v>781</v>
      </c>
    </row>
    <row r="33" spans="1:8" x14ac:dyDescent="0.25">
      <c r="A33" s="27">
        <v>2200</v>
      </c>
      <c r="B33" s="11">
        <f t="shared" si="3"/>
        <v>251</v>
      </c>
      <c r="C33" s="11">
        <f t="shared" si="3"/>
        <v>343</v>
      </c>
      <c r="D33" s="11">
        <f t="shared" si="3"/>
        <v>422</v>
      </c>
      <c r="E33" s="11">
        <f t="shared" si="3"/>
        <v>497</v>
      </c>
      <c r="F33" s="11">
        <f t="shared" si="3"/>
        <v>572</v>
      </c>
      <c r="G33" s="11">
        <f t="shared" si="3"/>
        <v>647</v>
      </c>
      <c r="H33" s="11">
        <f t="shared" si="3"/>
        <v>818</v>
      </c>
    </row>
    <row r="34" spans="1:8" x14ac:dyDescent="0.25">
      <c r="A34" s="27">
        <v>2300</v>
      </c>
      <c r="B34" s="11">
        <f t="shared" si="3"/>
        <v>262</v>
      </c>
      <c r="C34" s="11">
        <f t="shared" si="3"/>
        <v>359</v>
      </c>
      <c r="D34" s="11">
        <f t="shared" si="3"/>
        <v>442</v>
      </c>
      <c r="E34" s="11">
        <f t="shared" si="3"/>
        <v>520</v>
      </c>
      <c r="F34" s="11">
        <f t="shared" si="3"/>
        <v>598</v>
      </c>
      <c r="G34" s="11">
        <f t="shared" si="3"/>
        <v>676</v>
      </c>
      <c r="H34" s="11">
        <f t="shared" si="3"/>
        <v>856</v>
      </c>
    </row>
    <row r="35" spans="1:8" x14ac:dyDescent="0.25">
      <c r="A35" s="27">
        <v>2400</v>
      </c>
      <c r="B35" s="11">
        <f t="shared" si="3"/>
        <v>274</v>
      </c>
      <c r="C35" s="11">
        <f t="shared" si="3"/>
        <v>374</v>
      </c>
      <c r="D35" s="11">
        <f t="shared" si="3"/>
        <v>461</v>
      </c>
      <c r="E35" s="11">
        <f t="shared" si="3"/>
        <v>542</v>
      </c>
      <c r="F35" s="11">
        <f t="shared" si="3"/>
        <v>624</v>
      </c>
      <c r="G35" s="11">
        <f t="shared" si="3"/>
        <v>706</v>
      </c>
      <c r="H35" s="11">
        <f t="shared" si="3"/>
        <v>893</v>
      </c>
    </row>
    <row r="36" spans="1:8" x14ac:dyDescent="0.25">
      <c r="A36" s="27">
        <v>2500</v>
      </c>
      <c r="B36" s="11">
        <f t="shared" si="3"/>
        <v>285</v>
      </c>
      <c r="C36" s="11">
        <f t="shared" si="3"/>
        <v>390</v>
      </c>
      <c r="D36" s="11">
        <f t="shared" si="3"/>
        <v>480</v>
      </c>
      <c r="E36" s="11">
        <f t="shared" si="3"/>
        <v>565</v>
      </c>
      <c r="F36" s="11">
        <f t="shared" si="3"/>
        <v>650</v>
      </c>
      <c r="G36" s="11">
        <f t="shared" si="3"/>
        <v>735</v>
      </c>
      <c r="H36" s="11">
        <f t="shared" si="3"/>
        <v>930</v>
      </c>
    </row>
    <row r="37" spans="1:8" x14ac:dyDescent="0.25">
      <c r="A37" s="27">
        <v>2600</v>
      </c>
      <c r="B37" s="11">
        <f t="shared" si="3"/>
        <v>296</v>
      </c>
      <c r="C37" s="11">
        <f t="shared" si="3"/>
        <v>406</v>
      </c>
      <c r="D37" s="11">
        <f t="shared" si="3"/>
        <v>499</v>
      </c>
      <c r="E37" s="11">
        <f t="shared" si="3"/>
        <v>588</v>
      </c>
      <c r="F37" s="11">
        <f t="shared" si="3"/>
        <v>676</v>
      </c>
      <c r="G37" s="11">
        <f t="shared" si="3"/>
        <v>764</v>
      </c>
      <c r="H37" s="11">
        <f t="shared" si="3"/>
        <v>967</v>
      </c>
    </row>
    <row r="38" spans="1:8" x14ac:dyDescent="0.25">
      <c r="A38" s="27">
        <v>2700</v>
      </c>
      <c r="B38" s="11">
        <f t="shared" si="3"/>
        <v>308</v>
      </c>
      <c r="C38" s="11">
        <f t="shared" si="3"/>
        <v>421</v>
      </c>
      <c r="D38" s="11">
        <f t="shared" si="3"/>
        <v>518</v>
      </c>
      <c r="E38" s="11">
        <f t="shared" si="3"/>
        <v>610</v>
      </c>
      <c r="F38" s="11">
        <f t="shared" si="3"/>
        <v>702</v>
      </c>
      <c r="G38" s="11">
        <f t="shared" si="3"/>
        <v>794</v>
      </c>
      <c r="H38" s="11">
        <f t="shared" si="3"/>
        <v>1004</v>
      </c>
    </row>
    <row r="39" spans="1:8" x14ac:dyDescent="0.25">
      <c r="A39" s="27">
        <v>2800</v>
      </c>
      <c r="B39" s="11">
        <f t="shared" si="3"/>
        <v>319</v>
      </c>
      <c r="C39" s="11">
        <f t="shared" si="3"/>
        <v>437</v>
      </c>
      <c r="D39" s="11">
        <f t="shared" si="3"/>
        <v>538</v>
      </c>
      <c r="E39" s="11">
        <f t="shared" si="3"/>
        <v>633</v>
      </c>
      <c r="F39" s="11">
        <f t="shared" si="3"/>
        <v>728</v>
      </c>
      <c r="G39" s="11">
        <f t="shared" si="3"/>
        <v>823</v>
      </c>
      <c r="H39" s="11">
        <f t="shared" si="3"/>
        <v>1042</v>
      </c>
    </row>
    <row r="40" spans="1:8" x14ac:dyDescent="0.25">
      <c r="A40" s="27">
        <v>2900</v>
      </c>
      <c r="B40" s="11">
        <f t="shared" si="3"/>
        <v>331</v>
      </c>
      <c r="C40" s="11">
        <f t="shared" si="3"/>
        <v>452</v>
      </c>
      <c r="D40" s="11">
        <f t="shared" si="3"/>
        <v>557</v>
      </c>
      <c r="E40" s="11">
        <f t="shared" si="3"/>
        <v>655</v>
      </c>
      <c r="F40" s="11">
        <f t="shared" si="3"/>
        <v>754</v>
      </c>
      <c r="G40" s="11">
        <f t="shared" si="3"/>
        <v>853</v>
      </c>
      <c r="H40" s="11">
        <f t="shared" si="3"/>
        <v>1079</v>
      </c>
    </row>
    <row r="41" spans="1:8" x14ac:dyDescent="0.25">
      <c r="A41" s="27">
        <v>3000</v>
      </c>
      <c r="B41" s="11">
        <f t="shared" si="3"/>
        <v>342</v>
      </c>
      <c r="C41" s="11">
        <f t="shared" si="3"/>
        <v>468</v>
      </c>
      <c r="D41" s="11">
        <f t="shared" si="3"/>
        <v>576</v>
      </c>
      <c r="E41" s="11">
        <f t="shared" si="3"/>
        <v>678</v>
      </c>
      <c r="F41" s="11">
        <f t="shared" si="3"/>
        <v>780</v>
      </c>
      <c r="G41" s="11">
        <f t="shared" si="3"/>
        <v>882</v>
      </c>
      <c r="H41" s="11">
        <f t="shared" si="3"/>
        <v>1116</v>
      </c>
    </row>
    <row r="42" spans="1:8" x14ac:dyDescent="0.25">
      <c r="A42" s="27">
        <v>3100</v>
      </c>
      <c r="B42" s="11">
        <f t="shared" ref="B42:H51" si="4">ROUND(B$21*$A42/1000,0)</f>
        <v>353</v>
      </c>
      <c r="C42" s="11">
        <f t="shared" si="4"/>
        <v>484</v>
      </c>
      <c r="D42" s="11">
        <f t="shared" si="4"/>
        <v>595</v>
      </c>
      <c r="E42" s="11">
        <f t="shared" si="4"/>
        <v>701</v>
      </c>
      <c r="F42" s="11">
        <f t="shared" si="4"/>
        <v>806</v>
      </c>
      <c r="G42" s="11">
        <f t="shared" si="4"/>
        <v>911</v>
      </c>
      <c r="H42" s="11">
        <f t="shared" si="4"/>
        <v>1153</v>
      </c>
    </row>
    <row r="43" spans="1:8" x14ac:dyDescent="0.25">
      <c r="A43" s="27">
        <v>3200</v>
      </c>
      <c r="B43" s="11">
        <f t="shared" si="4"/>
        <v>365</v>
      </c>
      <c r="C43" s="11">
        <f t="shared" si="4"/>
        <v>499</v>
      </c>
      <c r="D43" s="11">
        <f t="shared" si="4"/>
        <v>614</v>
      </c>
      <c r="E43" s="11">
        <f t="shared" si="4"/>
        <v>723</v>
      </c>
      <c r="F43" s="11">
        <f t="shared" si="4"/>
        <v>832</v>
      </c>
      <c r="G43" s="11">
        <f t="shared" si="4"/>
        <v>941</v>
      </c>
      <c r="H43" s="11">
        <f t="shared" si="4"/>
        <v>1190</v>
      </c>
    </row>
    <row r="44" spans="1:8" x14ac:dyDescent="0.25">
      <c r="A44" s="27">
        <v>3300</v>
      </c>
      <c r="B44" s="11">
        <f t="shared" si="4"/>
        <v>376</v>
      </c>
      <c r="C44" s="11">
        <f t="shared" si="4"/>
        <v>515</v>
      </c>
      <c r="D44" s="11">
        <f t="shared" si="4"/>
        <v>634</v>
      </c>
      <c r="E44" s="11">
        <f t="shared" si="4"/>
        <v>746</v>
      </c>
      <c r="F44" s="11">
        <f t="shared" si="4"/>
        <v>858</v>
      </c>
      <c r="G44" s="11">
        <f t="shared" si="4"/>
        <v>970</v>
      </c>
      <c r="H44" s="11">
        <f t="shared" si="4"/>
        <v>1228</v>
      </c>
    </row>
    <row r="45" spans="1:8" x14ac:dyDescent="0.25">
      <c r="A45" s="27">
        <v>3400</v>
      </c>
      <c r="B45" s="11">
        <f t="shared" si="4"/>
        <v>388</v>
      </c>
      <c r="C45" s="11">
        <f t="shared" si="4"/>
        <v>530</v>
      </c>
      <c r="D45" s="11">
        <f t="shared" si="4"/>
        <v>653</v>
      </c>
      <c r="E45" s="11">
        <f t="shared" si="4"/>
        <v>768</v>
      </c>
      <c r="F45" s="11">
        <f t="shared" si="4"/>
        <v>884</v>
      </c>
      <c r="G45" s="11">
        <f t="shared" si="4"/>
        <v>1000</v>
      </c>
      <c r="H45" s="11">
        <f t="shared" si="4"/>
        <v>1265</v>
      </c>
    </row>
    <row r="46" spans="1:8" x14ac:dyDescent="0.25">
      <c r="A46" s="27">
        <v>3500</v>
      </c>
      <c r="B46" s="11">
        <f t="shared" si="4"/>
        <v>399</v>
      </c>
      <c r="C46" s="11">
        <f t="shared" si="4"/>
        <v>546</v>
      </c>
      <c r="D46" s="11">
        <f t="shared" si="4"/>
        <v>672</v>
      </c>
      <c r="E46" s="11">
        <f t="shared" si="4"/>
        <v>791</v>
      </c>
      <c r="F46" s="11">
        <f t="shared" si="4"/>
        <v>910</v>
      </c>
      <c r="G46" s="11">
        <f t="shared" si="4"/>
        <v>1029</v>
      </c>
      <c r="H46" s="11">
        <f t="shared" si="4"/>
        <v>1302</v>
      </c>
    </row>
    <row r="47" spans="1:8" x14ac:dyDescent="0.25">
      <c r="A47" s="27">
        <v>3600</v>
      </c>
      <c r="B47" s="11">
        <f t="shared" si="4"/>
        <v>410</v>
      </c>
      <c r="C47" s="11">
        <f t="shared" si="4"/>
        <v>562</v>
      </c>
      <c r="D47" s="11">
        <f t="shared" si="4"/>
        <v>691</v>
      </c>
      <c r="E47" s="11">
        <f t="shared" si="4"/>
        <v>814</v>
      </c>
      <c r="F47" s="11">
        <f t="shared" si="4"/>
        <v>936</v>
      </c>
      <c r="G47" s="11">
        <f t="shared" si="4"/>
        <v>1058</v>
      </c>
      <c r="H47" s="11">
        <f t="shared" si="4"/>
        <v>1339</v>
      </c>
    </row>
    <row r="48" spans="1:8" x14ac:dyDescent="0.25">
      <c r="A48" s="27">
        <v>3700</v>
      </c>
      <c r="B48" s="11">
        <f t="shared" si="4"/>
        <v>422</v>
      </c>
      <c r="C48" s="11">
        <f t="shared" si="4"/>
        <v>577</v>
      </c>
      <c r="D48" s="11">
        <f t="shared" si="4"/>
        <v>710</v>
      </c>
      <c r="E48" s="11">
        <f t="shared" si="4"/>
        <v>836</v>
      </c>
      <c r="F48" s="11">
        <f t="shared" si="4"/>
        <v>962</v>
      </c>
      <c r="G48" s="11">
        <f t="shared" si="4"/>
        <v>1088</v>
      </c>
      <c r="H48" s="11">
        <f t="shared" si="4"/>
        <v>1376</v>
      </c>
    </row>
    <row r="49" spans="1:8" x14ac:dyDescent="0.25">
      <c r="A49" s="27">
        <v>3800</v>
      </c>
      <c r="B49" s="11">
        <f t="shared" si="4"/>
        <v>433</v>
      </c>
      <c r="C49" s="11">
        <f t="shared" si="4"/>
        <v>593</v>
      </c>
      <c r="D49" s="11">
        <f t="shared" si="4"/>
        <v>730</v>
      </c>
      <c r="E49" s="11">
        <f t="shared" si="4"/>
        <v>859</v>
      </c>
      <c r="F49" s="11">
        <f t="shared" si="4"/>
        <v>988</v>
      </c>
      <c r="G49" s="11">
        <f t="shared" si="4"/>
        <v>1117</v>
      </c>
      <c r="H49" s="11">
        <f t="shared" si="4"/>
        <v>1414</v>
      </c>
    </row>
    <row r="50" spans="1:8" x14ac:dyDescent="0.25">
      <c r="A50" s="27">
        <v>3900</v>
      </c>
      <c r="B50" s="11">
        <f t="shared" si="4"/>
        <v>445</v>
      </c>
      <c r="C50" s="11">
        <f t="shared" si="4"/>
        <v>608</v>
      </c>
      <c r="D50" s="11">
        <f t="shared" si="4"/>
        <v>749</v>
      </c>
      <c r="E50" s="11">
        <f t="shared" si="4"/>
        <v>881</v>
      </c>
      <c r="F50" s="11">
        <f t="shared" si="4"/>
        <v>1014</v>
      </c>
      <c r="G50" s="11">
        <f t="shared" si="4"/>
        <v>1147</v>
      </c>
      <c r="H50" s="11">
        <f t="shared" si="4"/>
        <v>1451</v>
      </c>
    </row>
    <row r="51" spans="1:8" x14ac:dyDescent="0.25">
      <c r="A51" s="25">
        <v>4000</v>
      </c>
      <c r="B51" s="12">
        <f t="shared" si="4"/>
        <v>456</v>
      </c>
      <c r="C51" s="12">
        <f t="shared" si="4"/>
        <v>624</v>
      </c>
      <c r="D51" s="12">
        <f t="shared" si="4"/>
        <v>768</v>
      </c>
      <c r="E51" s="12">
        <f t="shared" si="4"/>
        <v>904</v>
      </c>
      <c r="F51" s="12">
        <f t="shared" si="4"/>
        <v>1040</v>
      </c>
      <c r="G51" s="12">
        <f t="shared" si="4"/>
        <v>1176</v>
      </c>
      <c r="H51" s="12">
        <f t="shared" si="4"/>
        <v>1488</v>
      </c>
    </row>
  </sheetData>
  <sheetProtection algorithmName="SHA-512" hashValue="TAnF5Q5TYkaC2ueUvTRK+CCuNNUSdkzaI3dLJwQ2I8/8f89ORD8EzucwRqfsThEY08rIBHrFam9tzNVSihELVQ==" saltValue="IMFUdGpITGAUHHlIfoPdFw==" spinCount="100000" sheet="1" objects="1" scenarios="1"/>
  <mergeCells count="2">
    <mergeCell ref="G1:H1"/>
    <mergeCell ref="A3:C6"/>
  </mergeCells>
  <phoneticPr fontId="0" type="noConversion"/>
  <hyperlinks>
    <hyperlink ref="G1:H1" location="Übersicht!A1" display="zurück zur Auswahl" xr:uid="{A391493D-4531-477B-A3EF-B1D561A10B25}"/>
  </hyperlinks>
  <pageMargins left="0.74791666666666667" right="0.74791666666666667" top="0.45" bottom="0.98402777777777783" header="0.51180555555555562" footer="0.49236111111111114"/>
  <pageSetup paperSize="9" firstPageNumber="0" orientation="portrait" horizontalDpi="300" verticalDpi="300"/>
  <headerFooter alignWithMargins="0">
    <oddFooter>&amp;R&amp;D Ett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27A9-9F32-4190-B52E-33ABEB56B0A2}">
  <dimension ref="A1:H49"/>
  <sheetViews>
    <sheetView zoomScaleNormal="100" workbookViewId="0">
      <selection activeCell="A3" sqref="A3:C6"/>
    </sheetView>
  </sheetViews>
  <sheetFormatPr defaultColWidth="11" defaultRowHeight="13.2" x14ac:dyDescent="0.25"/>
  <sheetData>
    <row r="1" spans="1:8" ht="13.5" customHeight="1" x14ac:dyDescent="0.25">
      <c r="G1" s="45" t="s">
        <v>12</v>
      </c>
      <c r="H1" s="45"/>
    </row>
    <row r="2" spans="1:8" ht="13.5" customHeight="1" x14ac:dyDescent="0.25">
      <c r="G2" s="28"/>
      <c r="H2" s="28"/>
    </row>
    <row r="3" spans="1:8" ht="13.5" customHeight="1" x14ac:dyDescent="0.25">
      <c r="A3" s="47" t="e" vm="4">
        <v>#VALUE!</v>
      </c>
      <c r="B3" s="47"/>
      <c r="C3" s="47"/>
      <c r="G3" s="28"/>
      <c r="H3" s="28"/>
    </row>
    <row r="4" spans="1:8" ht="13.5" customHeight="1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ht="13.5" customHeight="1" x14ac:dyDescent="0.25">
      <c r="A6" s="47"/>
      <c r="B6" s="47"/>
      <c r="C6" s="47"/>
      <c r="E6" t="str">
        <f>"ved "&amp;V&amp;"/"&amp;_R&amp;"/"&amp;L&amp;"°C"</f>
        <v>ved 50/30/25°C</v>
      </c>
    </row>
    <row r="7" spans="1:8" ht="13.5" customHeight="1" x14ac:dyDescent="0.25"/>
    <row r="8" spans="1:8" ht="21" customHeight="1" x14ac:dyDescent="0.4">
      <c r="A8" s="29" t="s">
        <v>28</v>
      </c>
      <c r="E8" s="30" t="s">
        <v>45</v>
      </c>
    </row>
    <row r="9" spans="1:8" ht="13.5" customHeight="1" x14ac:dyDescent="0.25"/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42">
        <v>950</v>
      </c>
    </row>
    <row r="12" spans="1:8" x14ac:dyDescent="0.25">
      <c r="A12" s="27">
        <v>300</v>
      </c>
      <c r="B12" s="11">
        <f>T!B14*'HV Faktor'!$C5</f>
        <v>34</v>
      </c>
      <c r="C12" s="11">
        <f>T!C14*'HV Faktor'!$C5</f>
        <v>47</v>
      </c>
      <c r="D12" s="11">
        <f>T!D14*'HV Faktor'!$C5</f>
        <v>58</v>
      </c>
      <c r="E12" s="11">
        <f>T!E14*'HV Faktor'!$C5</f>
        <v>68</v>
      </c>
      <c r="F12" s="11">
        <f>T!F14*'HV Faktor'!$C5</f>
        <v>78</v>
      </c>
      <c r="G12" s="11">
        <f>T!G14*'HV Faktor'!$C5</f>
        <v>88</v>
      </c>
      <c r="H12" s="11">
        <f>T!H14*'HV Faktor'!$C5</f>
        <v>112</v>
      </c>
    </row>
    <row r="13" spans="1:8" x14ac:dyDescent="0.25">
      <c r="A13" s="27">
        <v>400</v>
      </c>
      <c r="B13" s="11">
        <f>T!B15*'HV Faktor'!$C6</f>
        <v>46</v>
      </c>
      <c r="C13" s="11">
        <f>T!C15*'HV Faktor'!$C6</f>
        <v>62</v>
      </c>
      <c r="D13" s="11">
        <f>T!D15*'HV Faktor'!$C6</f>
        <v>77</v>
      </c>
      <c r="E13" s="11">
        <f>T!E15*'HV Faktor'!$C6</f>
        <v>90</v>
      </c>
      <c r="F13" s="11">
        <f>T!F15*'HV Faktor'!$C6</f>
        <v>104</v>
      </c>
      <c r="G13" s="11">
        <f>T!G15*'HV Faktor'!$C6</f>
        <v>118</v>
      </c>
      <c r="H13" s="11">
        <f>T!H15*'HV Faktor'!$C6</f>
        <v>149</v>
      </c>
    </row>
    <row r="14" spans="1:8" x14ac:dyDescent="0.25">
      <c r="A14" s="27">
        <v>500</v>
      </c>
      <c r="B14" s="11">
        <f>T!B16*'HV Faktor'!$C7</f>
        <v>56.771999999999998</v>
      </c>
      <c r="C14" s="11">
        <f>T!C16*'HV Faktor'!$C7</f>
        <v>77.688000000000002</v>
      </c>
      <c r="D14" s="11">
        <f>T!D16*'HV Faktor'!$C7</f>
        <v>95.616</v>
      </c>
      <c r="E14" s="11">
        <f>T!E16*'HV Faktor'!$C7</f>
        <v>112.548</v>
      </c>
      <c r="F14" s="11">
        <f>T!F16*'HV Faktor'!$C7</f>
        <v>129.47999999999999</v>
      </c>
      <c r="G14" s="11">
        <f>T!G16*'HV Faktor'!$C7</f>
        <v>146.41200000000001</v>
      </c>
      <c r="H14" s="11">
        <f>T!H16*'HV Faktor'!$C7</f>
        <v>185.256</v>
      </c>
    </row>
    <row r="15" spans="1:8" x14ac:dyDescent="0.25">
      <c r="A15" s="27">
        <v>600</v>
      </c>
      <c r="B15" s="11">
        <f>T!B17*'HV Faktor'!$C8</f>
        <v>67.591999999999999</v>
      </c>
      <c r="C15" s="11">
        <f>T!C17*'HV Faktor'!$C8</f>
        <v>93.435999999999993</v>
      </c>
      <c r="D15" s="11">
        <f>T!D17*'HV Faktor'!$C8</f>
        <v>114.31</v>
      </c>
      <c r="E15" s="11">
        <f>T!E17*'HV Faktor'!$C8</f>
        <v>135.184</v>
      </c>
      <c r="F15" s="11">
        <f>T!F17*'HV Faktor'!$C8</f>
        <v>155.06399999999999</v>
      </c>
      <c r="G15" s="11">
        <f>T!G17*'HV Faktor'!$C8</f>
        <v>174.94399999999999</v>
      </c>
      <c r="H15" s="11">
        <f>T!H17*'HV Faktor'!$C8</f>
        <v>221.66200000000001</v>
      </c>
    </row>
    <row r="16" spans="1:8" x14ac:dyDescent="0.25">
      <c r="A16" s="27">
        <v>700</v>
      </c>
      <c r="B16" s="11">
        <f>T!B18*'HV Faktor'!$C9</f>
        <v>79.28</v>
      </c>
      <c r="C16" s="11">
        <f>T!C18*'HV Faktor'!$C9</f>
        <v>108.01900000000001</v>
      </c>
      <c r="D16" s="11">
        <f>T!D18*'HV Faktor'!$C9</f>
        <v>132.79400000000001</v>
      </c>
      <c r="E16" s="11">
        <f>T!E18*'HV Faktor'!$C9</f>
        <v>156.578</v>
      </c>
      <c r="F16" s="11">
        <f>T!F18*'HV Faktor'!$C9</f>
        <v>180.36199999999999</v>
      </c>
      <c r="G16" s="11">
        <f>T!G18*'HV Faktor'!$C9</f>
        <v>204.14599999999999</v>
      </c>
      <c r="H16" s="11">
        <f>T!H18*'HV Faktor'!$C9</f>
        <v>257.66000000000003</v>
      </c>
    </row>
    <row r="17" spans="1:8" x14ac:dyDescent="0.25">
      <c r="A17" s="27">
        <v>800</v>
      </c>
      <c r="B17" s="11">
        <f>T!B19*'HV Faktor'!$C10</f>
        <v>89.816999999999993</v>
      </c>
      <c r="C17" s="11">
        <f>T!C19*'HV Faktor'!$C10</f>
        <v>123.375</v>
      </c>
      <c r="D17" s="11">
        <f>T!D19*'HV Faktor'!$C10</f>
        <v>151.99799999999999</v>
      </c>
      <c r="E17" s="11">
        <f>T!E19*'HV Faktor'!$C10</f>
        <v>178.64699999999999</v>
      </c>
      <c r="F17" s="11">
        <f>T!F19*'HV Faktor'!$C10</f>
        <v>205.29599999999999</v>
      </c>
      <c r="G17" s="11">
        <f>T!G19*'HV Faktor'!$C10</f>
        <v>231.94499999999999</v>
      </c>
      <c r="H17" s="11">
        <f>T!H19*'HV Faktor'!$C10</f>
        <v>294.12599999999998</v>
      </c>
    </row>
    <row r="18" spans="1:8" x14ac:dyDescent="0.25">
      <c r="A18" s="27">
        <v>900</v>
      </c>
      <c r="B18" s="11">
        <f>T!B20*'HV Faktor'!$C11</f>
        <v>101.455</v>
      </c>
      <c r="C18" s="11">
        <f>T!C20*'HV Faktor'!$C11</f>
        <v>137.9</v>
      </c>
      <c r="D18" s="11">
        <f>T!D20*'HV Faktor'!$C11</f>
        <v>170.405</v>
      </c>
      <c r="E18" s="11">
        <f>T!E20*'HV Faktor'!$C11</f>
        <v>199.95499999999998</v>
      </c>
      <c r="F18" s="11">
        <f>T!F20*'HV Faktor'!$C11</f>
        <v>230.49</v>
      </c>
      <c r="G18" s="11">
        <f>T!G20*'HV Faktor'!$C11</f>
        <v>261.02499999999998</v>
      </c>
      <c r="H18" s="11">
        <f>T!H20*'HV Faktor'!$C11</f>
        <v>329.97500000000002</v>
      </c>
    </row>
    <row r="19" spans="1:8" x14ac:dyDescent="0.25">
      <c r="A19" s="27">
        <v>1000</v>
      </c>
      <c r="B19" s="11">
        <f>T!B21*'HV Faktor'!$C12</f>
        <v>112.062</v>
      </c>
      <c r="C19" s="11">
        <f>T!C21*'HV Faktor'!$C12</f>
        <v>153.34799999999998</v>
      </c>
      <c r="D19" s="11">
        <f>T!D21*'HV Faktor'!$C12</f>
        <v>188.73599999999999</v>
      </c>
      <c r="E19" s="11">
        <f>T!E21*'HV Faktor'!$C12</f>
        <v>222.15799999999999</v>
      </c>
      <c r="F19" s="11">
        <f>T!F21*'HV Faktor'!$C12</f>
        <v>255.57999999999998</v>
      </c>
      <c r="G19" s="11">
        <f>T!G21*'HV Faktor'!$C12</f>
        <v>289.00200000000001</v>
      </c>
      <c r="H19" s="11">
        <f>T!H21*'HV Faktor'!$C12</f>
        <v>365.67599999999999</v>
      </c>
    </row>
    <row r="20" spans="1:8" x14ac:dyDescent="0.25">
      <c r="A20" s="27">
        <v>1100</v>
      </c>
      <c r="B20" s="11">
        <f>T!B22*'HV Faktor'!$C13</f>
        <v>121.875</v>
      </c>
      <c r="C20" s="11">
        <f>T!C22*'HV Faktor'!$C13</f>
        <v>167.7</v>
      </c>
      <c r="D20" s="11">
        <f>T!D22*'HV Faktor'!$C13</f>
        <v>205.72499999999999</v>
      </c>
      <c r="E20" s="11">
        <f>T!E22*'HV Faktor'!$C13</f>
        <v>242.77500000000001</v>
      </c>
      <c r="F20" s="11">
        <f>T!F22*'HV Faktor'!$C13</f>
        <v>278.84999999999997</v>
      </c>
      <c r="G20" s="11">
        <f>T!G22*'HV Faktor'!$C13</f>
        <v>314.92500000000001</v>
      </c>
      <c r="H20" s="11">
        <f>T!H22*'HV Faktor'!$C13</f>
        <v>398.77499999999998</v>
      </c>
    </row>
    <row r="21" spans="1:8" x14ac:dyDescent="0.25">
      <c r="A21" s="27">
        <v>1200</v>
      </c>
      <c r="B21" s="11">
        <f>T!B23*'HV Faktor'!$C14</f>
        <v>132.20499999999998</v>
      </c>
      <c r="C21" s="11">
        <f>T!C23*'HV Faktor'!$C14</f>
        <v>180.45499999999998</v>
      </c>
      <c r="D21" s="11">
        <f>T!D23*'HV Faktor'!$C14</f>
        <v>221.95</v>
      </c>
      <c r="E21" s="11">
        <f>T!E23*'HV Faktor'!$C14</f>
        <v>261.51499999999999</v>
      </c>
      <c r="F21" s="11">
        <f>T!F23*'HV Faktor'!$C14</f>
        <v>301.08</v>
      </c>
      <c r="G21" s="11">
        <f>T!G23*'HV Faktor'!$C14</f>
        <v>340.64499999999998</v>
      </c>
      <c r="H21" s="11">
        <f>T!H23*'HV Faktor'!$C14</f>
        <v>430.39</v>
      </c>
    </row>
    <row r="22" spans="1:8" x14ac:dyDescent="0.25">
      <c r="A22" s="27">
        <v>1300</v>
      </c>
      <c r="B22" s="11">
        <f>T!B24*'HV Faktor'!$C15</f>
        <v>141.34</v>
      </c>
      <c r="C22" s="11">
        <f>T!C24*'HV Faktor'!$C15</f>
        <v>193.86499999999998</v>
      </c>
      <c r="D22" s="11">
        <f>T!D24*'HV Faktor'!$C15</f>
        <v>238.75</v>
      </c>
      <c r="E22" s="11">
        <f>T!E24*'HV Faktor'!$C15</f>
        <v>280.77</v>
      </c>
      <c r="F22" s="11">
        <f>T!F24*'HV Faktor'!$C15</f>
        <v>322.78999999999996</v>
      </c>
      <c r="G22" s="11">
        <f>T!G24*'HV Faktor'!$C15</f>
        <v>364.81</v>
      </c>
      <c r="H22" s="11">
        <f>T!H24*'HV Faktor'!$C15</f>
        <v>462.21999999999997</v>
      </c>
    </row>
    <row r="23" spans="1:8" x14ac:dyDescent="0.25">
      <c r="A23" s="27">
        <v>1400</v>
      </c>
      <c r="B23" s="11">
        <f>T!B25*'HV Faktor'!$C16</f>
        <v>151.19999999999999</v>
      </c>
      <c r="C23" s="11">
        <f>T!C25*'HV Faktor'!$C16</f>
        <v>206.01</v>
      </c>
      <c r="D23" s="11">
        <f>T!D25*'HV Faktor'!$C16</f>
        <v>254.20499999999998</v>
      </c>
      <c r="E23" s="11">
        <f>T!E25*'HV Faktor'!$C16</f>
        <v>298.62</v>
      </c>
      <c r="F23" s="11">
        <f>T!F25*'HV Faktor'!$C16</f>
        <v>343.97999999999996</v>
      </c>
      <c r="G23" s="11">
        <f>T!G25*'HV Faktor'!$C16</f>
        <v>389.34</v>
      </c>
      <c r="H23" s="11">
        <f>T!H25*'HV Faktor'!$C16</f>
        <v>492.34499999999997</v>
      </c>
    </row>
    <row r="24" spans="1:8" x14ac:dyDescent="0.25">
      <c r="A24" s="27">
        <v>1500</v>
      </c>
      <c r="B24" s="11">
        <f>T!B26*'HV Faktor'!$C17</f>
        <v>161.42399999999998</v>
      </c>
      <c r="C24" s="11">
        <f>T!C26*'HV Faktor'!$C17</f>
        <v>220.89599999999999</v>
      </c>
      <c r="D24" s="11">
        <f>T!D26*'HV Faktor'!$C17</f>
        <v>271.87199999999996</v>
      </c>
      <c r="E24" s="11">
        <f>T!E26*'HV Faktor'!$C17</f>
        <v>320.01599999999996</v>
      </c>
      <c r="F24" s="11">
        <f>T!F26*'HV Faktor'!$C17</f>
        <v>368.15999999999997</v>
      </c>
      <c r="G24" s="11">
        <f>T!G26*'HV Faktor'!$C17</f>
        <v>416.30399999999997</v>
      </c>
      <c r="H24" s="11">
        <f>T!H26*'HV Faktor'!$C17</f>
        <v>526.75199999999995</v>
      </c>
    </row>
    <row r="25" spans="1:8" x14ac:dyDescent="0.25">
      <c r="A25" s="27">
        <v>1600</v>
      </c>
      <c r="B25" s="11">
        <f>T!B27*'HV Faktor'!$C18</f>
        <v>171.626</v>
      </c>
      <c r="C25" s="11">
        <f>T!C27*'HV Faktor'!$C18</f>
        <v>235.75</v>
      </c>
      <c r="D25" s="11">
        <f>T!D27*'HV Faktor'!$C18</f>
        <v>289.50099999999998</v>
      </c>
      <c r="E25" s="11">
        <f>T!E27*'HV Faktor'!$C18</f>
        <v>341.36599999999999</v>
      </c>
      <c r="F25" s="11">
        <f>T!F27*'HV Faktor'!$C18</f>
        <v>392.28799999999995</v>
      </c>
      <c r="G25" s="11">
        <f>T!G27*'HV Faktor'!$C18</f>
        <v>443.21</v>
      </c>
      <c r="H25" s="11">
        <f>T!H27*'HV Faktor'!$C18</f>
        <v>561.08499999999992</v>
      </c>
    </row>
    <row r="26" spans="1:8" x14ac:dyDescent="0.25">
      <c r="A26" s="27">
        <v>1700</v>
      </c>
      <c r="B26" s="11">
        <f>T!B28*'HV Faktor'!$C19</f>
        <v>181.97199999999998</v>
      </c>
      <c r="C26" s="11">
        <f>T!C28*'HV Faktor'!$C19</f>
        <v>248.57</v>
      </c>
      <c r="D26" s="11">
        <f>T!D28*'HV Faktor'!$C19</f>
        <v>305.78799999999995</v>
      </c>
      <c r="E26" s="11">
        <f>T!E28*'HV Faktor'!$C19</f>
        <v>360.19200000000001</v>
      </c>
      <c r="F26" s="11">
        <f>T!F28*'HV Faktor'!$C19</f>
        <v>414.596</v>
      </c>
      <c r="G26" s="11">
        <f>T!G28*'HV Faktor'!$C19</f>
        <v>469</v>
      </c>
      <c r="H26" s="11">
        <f>T!H28*'HV Faktor'!$C19</f>
        <v>592.81599999999992</v>
      </c>
    </row>
    <row r="27" spans="1:8" x14ac:dyDescent="0.25">
      <c r="A27" s="27">
        <v>1800</v>
      </c>
      <c r="B27" s="11">
        <f>T!B29*'HV Faktor'!$C20</f>
        <v>191.26500000000001</v>
      </c>
      <c r="C27" s="11">
        <f>T!C29*'HV Faktor'!$C20</f>
        <v>262.173</v>
      </c>
      <c r="D27" s="11">
        <f>T!D29*'HV Faktor'!$C20</f>
        <v>322.81800000000004</v>
      </c>
      <c r="E27" s="11">
        <f>T!E29*'HV Faktor'!$C20</f>
        <v>379.73099999999999</v>
      </c>
      <c r="F27" s="11">
        <f>T!F29*'HV Faktor'!$C20</f>
        <v>436.64400000000001</v>
      </c>
      <c r="G27" s="11">
        <f>T!G29*'HV Faktor'!$C20</f>
        <v>493.55700000000002</v>
      </c>
      <c r="H27" s="11">
        <f>T!H29*'HV Faktor'!$C20</f>
        <v>625.11</v>
      </c>
    </row>
    <row r="28" spans="1:8" x14ac:dyDescent="0.25">
      <c r="A28" s="27">
        <v>1900</v>
      </c>
      <c r="B28" s="11">
        <f>T!B30*'HV Faktor'!$C21</f>
        <v>201.59300000000002</v>
      </c>
      <c r="C28" s="11">
        <f>T!C30*'HV Faktor'!$C21</f>
        <v>274.98400000000004</v>
      </c>
      <c r="D28" s="11">
        <f>T!D30*'HV Faktor'!$C21</f>
        <v>339.08500000000004</v>
      </c>
      <c r="E28" s="11">
        <f>T!E30*'HV Faktor'!$C21</f>
        <v>398.541</v>
      </c>
      <c r="F28" s="11">
        <f>T!F30*'HV Faktor'!$C21</f>
        <v>458.92600000000004</v>
      </c>
      <c r="G28" s="11">
        <f>T!G30*'HV Faktor'!$C21</f>
        <v>519.31100000000004</v>
      </c>
      <c r="H28" s="11">
        <f>T!H30*'HV Faktor'!$C21</f>
        <v>656.803</v>
      </c>
    </row>
    <row r="29" spans="1:8" x14ac:dyDescent="0.25">
      <c r="A29" s="27">
        <v>2000</v>
      </c>
      <c r="B29" s="11">
        <f>T!B31*'HV Faktor'!$C22</f>
        <v>210.9</v>
      </c>
      <c r="C29" s="11">
        <f>T!C31*'HV Faktor'!$C22</f>
        <v>288.60000000000002</v>
      </c>
      <c r="D29" s="11">
        <f>T!D31*'HV Faktor'!$C22</f>
        <v>355.20000000000005</v>
      </c>
      <c r="E29" s="11">
        <f>T!E31*'HV Faktor'!$C22</f>
        <v>418.1</v>
      </c>
      <c r="F29" s="11">
        <f>T!F31*'HV Faktor'!$C22</f>
        <v>481</v>
      </c>
      <c r="G29" s="11">
        <f>T!G31*'HV Faktor'!$C22</f>
        <v>543.9</v>
      </c>
      <c r="H29" s="11">
        <f>T!H31*'HV Faktor'!$C22</f>
        <v>688.2</v>
      </c>
    </row>
    <row r="30" spans="1:8" x14ac:dyDescent="0.25">
      <c r="A30" s="27">
        <v>2100</v>
      </c>
      <c r="B30" s="11">
        <f>T!B32*'HV Faktor'!$C23</f>
        <v>220.358</v>
      </c>
      <c r="C30" s="11">
        <f>T!C32*'HV Faktor'!$C23</f>
        <v>302.416</v>
      </c>
      <c r="D30" s="11">
        <f>T!D32*'HV Faktor'!$C23</f>
        <v>371.56600000000003</v>
      </c>
      <c r="E30" s="11">
        <f>T!E32*'HV Faktor'!$C23</f>
        <v>437.95000000000005</v>
      </c>
      <c r="F30" s="11">
        <f>T!F32*'HV Faktor'!$C23</f>
        <v>503.41200000000003</v>
      </c>
      <c r="G30" s="11">
        <f>T!G32*'HV Faktor'!$C23</f>
        <v>568.87400000000002</v>
      </c>
      <c r="H30" s="11">
        <f>T!H32*'HV Faktor'!$C23</f>
        <v>720.08199999999999</v>
      </c>
    </row>
    <row r="31" spans="1:8" x14ac:dyDescent="0.25">
      <c r="A31" s="27">
        <v>2200</v>
      </c>
      <c r="B31" s="11">
        <f>T!B33*'HV Faktor'!$C24</f>
        <v>230.41800000000001</v>
      </c>
      <c r="C31" s="11">
        <f>T!C33*'HV Faktor'!$C24</f>
        <v>314.87400000000002</v>
      </c>
      <c r="D31" s="11">
        <f>T!D33*'HV Faktor'!$C24</f>
        <v>387.39600000000002</v>
      </c>
      <c r="E31" s="11">
        <f>T!E33*'HV Faktor'!$C24</f>
        <v>456.24600000000004</v>
      </c>
      <c r="F31" s="11">
        <f>T!F33*'HV Faktor'!$C24</f>
        <v>525.096</v>
      </c>
      <c r="G31" s="11">
        <f>T!G33*'HV Faktor'!$C24</f>
        <v>593.94600000000003</v>
      </c>
      <c r="H31" s="11">
        <f>T!H33*'HV Faktor'!$C24</f>
        <v>750.92399999999998</v>
      </c>
    </row>
    <row r="32" spans="1:8" x14ac:dyDescent="0.25">
      <c r="A32" s="27">
        <v>2300</v>
      </c>
      <c r="B32" s="11">
        <f>T!B34*'HV Faktor'!$C25</f>
        <v>239.73000000000002</v>
      </c>
      <c r="C32" s="11">
        <f>T!C34*'HV Faktor'!$C25</f>
        <v>328.48500000000001</v>
      </c>
      <c r="D32" s="11">
        <f>T!D34*'HV Faktor'!$C25</f>
        <v>404.43</v>
      </c>
      <c r="E32" s="11">
        <f>T!E34*'HV Faktor'!$C25</f>
        <v>475.8</v>
      </c>
      <c r="F32" s="11">
        <f>T!F34*'HV Faktor'!$C25</f>
        <v>547.17000000000007</v>
      </c>
      <c r="G32" s="11">
        <f>T!G34*'HV Faktor'!$C25</f>
        <v>618.54000000000008</v>
      </c>
      <c r="H32" s="11">
        <f>T!H34*'HV Faktor'!$C25</f>
        <v>783.24</v>
      </c>
    </row>
    <row r="33" spans="1:8" x14ac:dyDescent="0.25">
      <c r="A33" s="27">
        <v>2400</v>
      </c>
      <c r="B33" s="11">
        <f>T!B35*'HV Faktor'!$C26</f>
        <v>249.88800000000001</v>
      </c>
      <c r="C33" s="11">
        <f>T!C35*'HV Faktor'!$C26</f>
        <v>341.08800000000002</v>
      </c>
      <c r="D33" s="11">
        <f>T!D35*'HV Faktor'!$C26</f>
        <v>420.43200000000002</v>
      </c>
      <c r="E33" s="11">
        <f>T!E35*'HV Faktor'!$C26</f>
        <v>494.30400000000003</v>
      </c>
      <c r="F33" s="11">
        <f>T!F35*'HV Faktor'!$C26</f>
        <v>569.08799999999997</v>
      </c>
      <c r="G33" s="11">
        <f>T!G35*'HV Faktor'!$C26</f>
        <v>643.87200000000007</v>
      </c>
      <c r="H33" s="11">
        <f>T!H35*'HV Faktor'!$C26</f>
        <v>814.41600000000005</v>
      </c>
    </row>
    <row r="34" spans="1:8" x14ac:dyDescent="0.25">
      <c r="A34" s="27">
        <v>2500</v>
      </c>
      <c r="B34" s="11">
        <f>T!B36*'HV Faktor'!$C27</f>
        <v>259.065</v>
      </c>
      <c r="C34" s="11">
        <f>T!C36*'HV Faktor'!$C27</f>
        <v>354.51</v>
      </c>
      <c r="D34" s="11">
        <f>T!D36*'HV Faktor'!$C27</f>
        <v>436.32</v>
      </c>
      <c r="E34" s="11">
        <f>T!E36*'HV Faktor'!$C27</f>
        <v>513.58500000000004</v>
      </c>
      <c r="F34" s="11">
        <f>T!F36*'HV Faktor'!$C27</f>
        <v>590.85</v>
      </c>
      <c r="G34" s="11">
        <f>T!G36*'HV Faktor'!$C27</f>
        <v>668.11500000000001</v>
      </c>
      <c r="H34" s="11">
        <f>T!H36*'HV Faktor'!$C27</f>
        <v>845.37</v>
      </c>
    </row>
    <row r="35" spans="1:8" x14ac:dyDescent="0.25">
      <c r="A35" s="27">
        <v>2600</v>
      </c>
      <c r="B35" s="11">
        <f>T!B37*'HV Faktor'!$C28</f>
        <v>268.17599999999999</v>
      </c>
      <c r="C35" s="11">
        <f>T!C37*'HV Faktor'!$C28</f>
        <v>367.83600000000001</v>
      </c>
      <c r="D35" s="11">
        <f>T!D37*'HV Faktor'!$C28</f>
        <v>452.09399999999999</v>
      </c>
      <c r="E35" s="11">
        <f>T!E37*'HV Faktor'!$C28</f>
        <v>532.72800000000007</v>
      </c>
      <c r="F35" s="11">
        <f>T!F37*'HV Faktor'!$C28</f>
        <v>612.45600000000002</v>
      </c>
      <c r="G35" s="11">
        <f>T!G37*'HV Faktor'!$C28</f>
        <v>692.18399999999997</v>
      </c>
      <c r="H35" s="11">
        <f>T!H37*'HV Faktor'!$C28</f>
        <v>876.10199999999998</v>
      </c>
    </row>
    <row r="36" spans="1:8" x14ac:dyDescent="0.25">
      <c r="A36" s="27">
        <v>2700</v>
      </c>
      <c r="B36" s="11">
        <f>T!B38*'HV Faktor'!$C29</f>
        <v>278.43200000000002</v>
      </c>
      <c r="C36" s="11">
        <f>T!C38*'HV Faktor'!$C29</f>
        <v>380.584</v>
      </c>
      <c r="D36" s="11">
        <f>T!D38*'HV Faktor'!$C29</f>
        <v>468.27199999999999</v>
      </c>
      <c r="E36" s="11">
        <f>T!E38*'HV Faktor'!$C29</f>
        <v>551.44000000000005</v>
      </c>
      <c r="F36" s="11">
        <f>T!F38*'HV Faktor'!$C29</f>
        <v>634.60800000000006</v>
      </c>
      <c r="G36" s="11">
        <f>T!G38*'HV Faktor'!$C29</f>
        <v>717.77600000000007</v>
      </c>
      <c r="H36" s="11">
        <f>T!H38*'HV Faktor'!$C29</f>
        <v>907.61599999999999</v>
      </c>
    </row>
    <row r="37" spans="1:8" x14ac:dyDescent="0.25">
      <c r="A37" s="27">
        <v>2800</v>
      </c>
      <c r="B37" s="11">
        <f>T!B39*'HV Faktor'!$C30</f>
        <v>287.738</v>
      </c>
      <c r="C37" s="11">
        <f>T!C39*'HV Faktor'!$C30</f>
        <v>394.17400000000004</v>
      </c>
      <c r="D37" s="11">
        <f>T!D39*'HV Faktor'!$C30</f>
        <v>485.27600000000001</v>
      </c>
      <c r="E37" s="11">
        <f>T!E39*'HV Faktor'!$C30</f>
        <v>570.96600000000001</v>
      </c>
      <c r="F37" s="11">
        <f>T!F39*'HV Faktor'!$C30</f>
        <v>656.65600000000006</v>
      </c>
      <c r="G37" s="11">
        <f>T!G39*'HV Faktor'!$C30</f>
        <v>742.346</v>
      </c>
      <c r="H37" s="11">
        <f>T!H39*'HV Faktor'!$C30</f>
        <v>939.88400000000001</v>
      </c>
    </row>
    <row r="38" spans="1:8" x14ac:dyDescent="0.25">
      <c r="A38" s="27">
        <v>2900</v>
      </c>
      <c r="B38" s="11">
        <f>T!B40*'HV Faktor'!$C31</f>
        <v>297.56900000000002</v>
      </c>
      <c r="C38" s="11">
        <f>T!C40*'HV Faktor'!$C31</f>
        <v>406.34800000000001</v>
      </c>
      <c r="D38" s="11">
        <f>T!D40*'HV Faktor'!$C31</f>
        <v>500.74299999999999</v>
      </c>
      <c r="E38" s="11">
        <f>T!E40*'HV Faktor'!$C31</f>
        <v>588.84500000000003</v>
      </c>
      <c r="F38" s="11">
        <f>T!F40*'HV Faktor'!$C31</f>
        <v>677.846</v>
      </c>
      <c r="G38" s="11">
        <f>T!G40*'HV Faktor'!$C31</f>
        <v>766.84699999999998</v>
      </c>
      <c r="H38" s="11">
        <f>T!H40*'HV Faktor'!$C31</f>
        <v>970.02100000000007</v>
      </c>
    </row>
    <row r="39" spans="1:8" x14ac:dyDescent="0.25">
      <c r="A39" s="27">
        <v>3000</v>
      </c>
      <c r="B39" s="11">
        <f>T!B41*'HV Faktor'!$C32</f>
        <v>306.774</v>
      </c>
      <c r="C39" s="11">
        <f>T!C41*'HV Faktor'!$C32</f>
        <v>419.79599999999999</v>
      </c>
      <c r="D39" s="11">
        <f>T!D41*'HV Faktor'!$C32</f>
        <v>516.67200000000003</v>
      </c>
      <c r="E39" s="11">
        <f>T!E41*'HV Faktor'!$C32</f>
        <v>608.16600000000005</v>
      </c>
      <c r="F39" s="11">
        <f>T!F41*'HV Faktor'!$C32</f>
        <v>699.66</v>
      </c>
      <c r="G39" s="11">
        <f>T!G41*'HV Faktor'!$C32</f>
        <v>791.154</v>
      </c>
      <c r="H39" s="11">
        <f>T!H41*'HV Faktor'!$C32</f>
        <v>1001.052</v>
      </c>
    </row>
    <row r="40" spans="1:8" x14ac:dyDescent="0.25">
      <c r="A40" s="27">
        <v>3100</v>
      </c>
      <c r="B40" s="11">
        <f>T!B42*'HV Faktor'!$C33</f>
        <v>315.935</v>
      </c>
      <c r="C40" s="11">
        <f>T!C42*'HV Faktor'!$C33</f>
        <v>433.18</v>
      </c>
      <c r="D40" s="11">
        <f>T!D42*'HV Faktor'!$C33</f>
        <v>532.52499999999998</v>
      </c>
      <c r="E40" s="11">
        <f>T!E42*'HV Faktor'!$C33</f>
        <v>627.39499999999998</v>
      </c>
      <c r="F40" s="11">
        <f>T!F42*'HV Faktor'!$C33</f>
        <v>721.37</v>
      </c>
      <c r="G40" s="11">
        <f>T!G42*'HV Faktor'!$C33</f>
        <v>815.34500000000003</v>
      </c>
      <c r="H40" s="11">
        <f>T!H42*'HV Faktor'!$C33</f>
        <v>1031.9349999999999</v>
      </c>
    </row>
    <row r="41" spans="1:8" x14ac:dyDescent="0.25">
      <c r="A41" s="27">
        <v>3200</v>
      </c>
      <c r="B41" s="11">
        <f>T!B43*'HV Faktor'!$C34</f>
        <v>325.94499999999999</v>
      </c>
      <c r="C41" s="11">
        <f>T!C43*'HV Faktor'!$C34</f>
        <v>445.60700000000003</v>
      </c>
      <c r="D41" s="11">
        <f>T!D43*'HV Faktor'!$C34</f>
        <v>548.30200000000002</v>
      </c>
      <c r="E41" s="11">
        <f>T!E43*'HV Faktor'!$C34</f>
        <v>645.63900000000001</v>
      </c>
      <c r="F41" s="11">
        <f>T!F43*'HV Faktor'!$C34</f>
        <v>742.976</v>
      </c>
      <c r="G41" s="11">
        <f>T!G43*'HV Faktor'!$C34</f>
        <v>840.31299999999999</v>
      </c>
      <c r="H41" s="11">
        <f>T!H43*'HV Faktor'!$C34</f>
        <v>1062.67</v>
      </c>
    </row>
    <row r="42" spans="1:8" x14ac:dyDescent="0.25">
      <c r="A42" s="27">
        <v>3300</v>
      </c>
      <c r="B42" s="11">
        <f>T!B44*'HV Faktor'!$C35</f>
        <v>335.01600000000002</v>
      </c>
      <c r="C42" s="11">
        <f>T!C44*'HV Faktor'!$C35</f>
        <v>458.86500000000001</v>
      </c>
      <c r="D42" s="11">
        <f>T!D44*'HV Faktor'!$C35</f>
        <v>564.89400000000001</v>
      </c>
      <c r="E42" s="11">
        <f>T!E44*'HV Faktor'!$C35</f>
        <v>664.68600000000004</v>
      </c>
      <c r="F42" s="11">
        <f>T!F44*'HV Faktor'!$C35</f>
        <v>764.47800000000007</v>
      </c>
      <c r="G42" s="11">
        <f>T!G44*'HV Faktor'!$C35</f>
        <v>864.27</v>
      </c>
      <c r="H42" s="11">
        <f>T!H44*'HV Faktor'!$C35</f>
        <v>1094.1479999999999</v>
      </c>
    </row>
    <row r="43" spans="1:8" x14ac:dyDescent="0.25">
      <c r="A43" s="27">
        <v>3400</v>
      </c>
      <c r="B43" s="11">
        <f>T!B45*'HV Faktor'!$C36</f>
        <v>344.93200000000002</v>
      </c>
      <c r="C43" s="11">
        <f>T!C45*'HV Faktor'!$C36</f>
        <v>471.17</v>
      </c>
      <c r="D43" s="11">
        <f>T!D45*'HV Faktor'!$C36</f>
        <v>580.51700000000005</v>
      </c>
      <c r="E43" s="11">
        <f>T!E45*'HV Faktor'!$C36</f>
        <v>682.75199999999995</v>
      </c>
      <c r="F43" s="11">
        <f>T!F45*'HV Faktor'!$C36</f>
        <v>785.87599999999998</v>
      </c>
      <c r="G43" s="11">
        <f>T!G45*'HV Faktor'!$C36</f>
        <v>889</v>
      </c>
      <c r="H43" s="11">
        <f>T!H45*'HV Faktor'!$C36</f>
        <v>1124.585</v>
      </c>
    </row>
    <row r="44" spans="1:8" x14ac:dyDescent="0.25">
      <c r="A44" s="27">
        <v>3500</v>
      </c>
      <c r="B44" s="11">
        <f>T!B46*'HV Faktor'!$C37</f>
        <v>353.91300000000001</v>
      </c>
      <c r="C44" s="11">
        <f>T!C46*'HV Faktor'!$C37</f>
        <v>484.30200000000002</v>
      </c>
      <c r="D44" s="11">
        <f>T!D46*'HV Faktor'!$C37</f>
        <v>596.06399999999996</v>
      </c>
      <c r="E44" s="11">
        <f>T!E46*'HV Faktor'!$C37</f>
        <v>701.61699999999996</v>
      </c>
      <c r="F44" s="11">
        <f>T!F46*'HV Faktor'!$C37</f>
        <v>807.17</v>
      </c>
      <c r="G44" s="11">
        <f>T!G46*'HV Faktor'!$C37</f>
        <v>912.72299999999996</v>
      </c>
      <c r="H44" s="11">
        <f>T!H46*'HV Faktor'!$C37</f>
        <v>1154.874</v>
      </c>
    </row>
    <row r="45" spans="1:8" x14ac:dyDescent="0.25">
      <c r="A45" s="27">
        <v>3600</v>
      </c>
      <c r="B45" s="11">
        <f>T!B47*'HV Faktor'!$C38</f>
        <v>363.26</v>
      </c>
      <c r="C45" s="11">
        <f>T!C47*'HV Faktor'!$C38</f>
        <v>497.93200000000002</v>
      </c>
      <c r="D45" s="11">
        <f>T!D47*'HV Faktor'!$C38</f>
        <v>612.226</v>
      </c>
      <c r="E45" s="11">
        <f>T!E47*'HV Faktor'!$C38</f>
        <v>721.20400000000006</v>
      </c>
      <c r="F45" s="11">
        <f>T!F47*'HV Faktor'!$C38</f>
        <v>829.29600000000005</v>
      </c>
      <c r="G45" s="11">
        <f>T!G47*'HV Faktor'!$C38</f>
        <v>937.38800000000003</v>
      </c>
      <c r="H45" s="11">
        <f>T!H47*'HV Faktor'!$C38</f>
        <v>1186.354</v>
      </c>
    </row>
    <row r="46" spans="1:8" x14ac:dyDescent="0.25">
      <c r="A46" s="27">
        <v>3700</v>
      </c>
      <c r="B46" s="11">
        <f>T!B48*'HV Faktor'!$C39</f>
        <v>373.048</v>
      </c>
      <c r="C46" s="11">
        <f>T!C48*'HV Faktor'!$C39</f>
        <v>510.06799999999998</v>
      </c>
      <c r="D46" s="11">
        <f>T!D48*'HV Faktor'!$C39</f>
        <v>627.64</v>
      </c>
      <c r="E46" s="11">
        <f>T!E48*'HV Faktor'!$C39</f>
        <v>739.024</v>
      </c>
      <c r="F46" s="11">
        <f>T!F48*'HV Faktor'!$C39</f>
        <v>850.40800000000002</v>
      </c>
      <c r="G46" s="11">
        <f>T!G48*'HV Faktor'!$C39</f>
        <v>961.79200000000003</v>
      </c>
      <c r="H46" s="11">
        <f>T!H48*'HV Faktor'!$C39</f>
        <v>1216.384</v>
      </c>
    </row>
    <row r="47" spans="1:8" x14ac:dyDescent="0.25">
      <c r="A47" s="27">
        <v>3800</v>
      </c>
      <c r="B47" s="11">
        <f>T!B49*'HV Faktor'!$C40</f>
        <v>381.90600000000001</v>
      </c>
      <c r="C47" s="11">
        <f>T!C49*'HV Faktor'!$C40</f>
        <v>523.02599999999995</v>
      </c>
      <c r="D47" s="11">
        <f>T!D49*'HV Faktor'!$C40</f>
        <v>643.86</v>
      </c>
      <c r="E47" s="11">
        <f>T!E49*'HV Faktor'!$C40</f>
        <v>757.63800000000003</v>
      </c>
      <c r="F47" s="11">
        <f>T!F49*'HV Faktor'!$C40</f>
        <v>871.41600000000005</v>
      </c>
      <c r="G47" s="11">
        <f>T!G49*'HV Faktor'!$C40</f>
        <v>985.19399999999996</v>
      </c>
      <c r="H47" s="11">
        <f>T!H49*'HV Faktor'!$C40</f>
        <v>1247.1479999999999</v>
      </c>
    </row>
    <row r="48" spans="1:8" x14ac:dyDescent="0.25">
      <c r="A48" s="27">
        <v>3900</v>
      </c>
      <c r="B48" s="11">
        <f>T!B50*'HV Faktor'!$C41</f>
        <v>391.15500000000003</v>
      </c>
      <c r="C48" s="11">
        <f>T!C50*'HV Faktor'!$C41</f>
        <v>534.43200000000002</v>
      </c>
      <c r="D48" s="11">
        <f>T!D50*'HV Faktor'!$C41</f>
        <v>658.37099999999998</v>
      </c>
      <c r="E48" s="11">
        <f>T!E50*'HV Faktor'!$C41</f>
        <v>774.399</v>
      </c>
      <c r="F48" s="11">
        <f>T!F50*'HV Faktor'!$C41</f>
        <v>891.30600000000004</v>
      </c>
      <c r="G48" s="11">
        <f>T!G50*'HV Faktor'!$C41</f>
        <v>1008.213</v>
      </c>
      <c r="H48" s="11">
        <f>T!H50*'HV Faktor'!$C41</f>
        <v>1275.4290000000001</v>
      </c>
    </row>
    <row r="49" spans="1:8" x14ac:dyDescent="0.25">
      <c r="A49" s="25">
        <v>4000</v>
      </c>
      <c r="B49" s="17">
        <f>T!B51*'HV Faktor'!$C42</f>
        <v>399.45600000000002</v>
      </c>
      <c r="C49" s="17">
        <f>T!C51*'HV Faktor'!$C42</f>
        <v>546.62400000000002</v>
      </c>
      <c r="D49" s="17">
        <f>T!D51*'HV Faktor'!$C42</f>
        <v>672.76800000000003</v>
      </c>
      <c r="E49" s="17">
        <f>T!E51*'HV Faktor'!$C42</f>
        <v>791.904</v>
      </c>
      <c r="F49" s="17">
        <f>T!F51*'HV Faktor'!$C42</f>
        <v>911.04</v>
      </c>
      <c r="G49" s="17">
        <f>T!G51*'HV Faktor'!$C42</f>
        <v>1030.1759999999999</v>
      </c>
      <c r="H49" s="17">
        <f>T!H51*'HV Faktor'!$C42</f>
        <v>1303.4880000000001</v>
      </c>
    </row>
  </sheetData>
  <sheetProtection algorithmName="SHA-512" hashValue="aqgtMEpKlGQHBxxs9ilAjPqUwAQRhCka6xlOSkK0Ym7fexDy18yk4EVzr5hYZ0SHDoEGUOu1661NbbvmKFpsKg==" saltValue="TuW4cVNsLEZmhWNT2g+FEw==" spinCount="100000" sheet="1" objects="1" scenarios="1"/>
  <mergeCells count="2">
    <mergeCell ref="G1:H1"/>
    <mergeCell ref="A3:C6"/>
  </mergeCells>
  <hyperlinks>
    <hyperlink ref="G1:H1" location="Übersicht!A1" display="zurück zur Auswahl" xr:uid="{9CFC70C1-E243-49A8-A473-7EB4AFA10CC6}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6577-EA51-4D85-BC79-6D20AB9BBB12}">
  <sheetPr codeName="Tabelle8">
    <pageSetUpPr fitToPage="1"/>
  </sheetPr>
  <dimension ref="A1:H51"/>
  <sheetViews>
    <sheetView workbookViewId="0">
      <selection activeCell="A3" sqref="A3:C6"/>
    </sheetView>
  </sheetViews>
  <sheetFormatPr defaultColWidth="11" defaultRowHeight="13.2" x14ac:dyDescent="0.25"/>
  <cols>
    <col min="1" max="1" width="11" customWidth="1"/>
  </cols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x14ac:dyDescent="0.25">
      <c r="A3" s="47" t="e" vm="4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7" spans="1:8" ht="13.5" customHeight="1" x14ac:dyDescent="0.3">
      <c r="C7" s="1"/>
    </row>
    <row r="8" spans="1:8" ht="21" customHeight="1" x14ac:dyDescent="0.4">
      <c r="A8" s="29" t="s">
        <v>28</v>
      </c>
      <c r="E8" s="30" t="s">
        <v>46</v>
      </c>
    </row>
    <row r="9" spans="1:8" x14ac:dyDescent="0.25">
      <c r="G9" s="13"/>
    </row>
    <row r="10" spans="1:8" x14ac:dyDescent="0.25">
      <c r="G10" s="13"/>
    </row>
    <row r="11" spans="1:8" x14ac:dyDescent="0.25">
      <c r="A11" s="3" t="s">
        <v>0</v>
      </c>
      <c r="B11" s="3">
        <v>220</v>
      </c>
      <c r="C11" s="3">
        <v>320</v>
      </c>
      <c r="D11" s="3">
        <v>420</v>
      </c>
      <c r="E11" s="3">
        <v>520</v>
      </c>
      <c r="F11" s="3">
        <v>620</v>
      </c>
      <c r="G11" s="3">
        <v>720</v>
      </c>
      <c r="H11" s="4">
        <v>950</v>
      </c>
    </row>
    <row r="12" spans="1:8" ht="12.75" hidden="1" customHeight="1" x14ac:dyDescent="0.25">
      <c r="A12" s="5" t="s">
        <v>1</v>
      </c>
      <c r="B12" s="5">
        <v>1.2605999999999999</v>
      </c>
      <c r="C12" s="5">
        <v>1.2612000000000001</v>
      </c>
      <c r="D12" s="5">
        <v>1.2618</v>
      </c>
      <c r="E12" s="5">
        <v>1.2624</v>
      </c>
      <c r="F12" s="5">
        <v>1.2629999999999999</v>
      </c>
      <c r="G12" s="5">
        <v>1.2604</v>
      </c>
      <c r="H12" s="6">
        <v>1.2747999999999999</v>
      </c>
    </row>
    <row r="13" spans="1:8" hidden="1" x14ac:dyDescent="0.25">
      <c r="A13" s="7" t="s">
        <v>2</v>
      </c>
      <c r="B13" s="8">
        <v>761</v>
      </c>
      <c r="C13" s="8">
        <v>1061</v>
      </c>
      <c r="D13" s="8">
        <v>1376</v>
      </c>
      <c r="E13" s="8">
        <v>1666</v>
      </c>
      <c r="F13" s="8">
        <v>1945</v>
      </c>
      <c r="G13" s="8">
        <v>2205</v>
      </c>
      <c r="H13" s="9">
        <v>2724</v>
      </c>
    </row>
    <row r="14" spans="1:8" x14ac:dyDescent="0.25">
      <c r="A14" s="10">
        <v>300</v>
      </c>
      <c r="B14" s="11">
        <f t="shared" ref="B14:H20" si="0">ROUND(B$21*$A14/1000,0)</f>
        <v>40</v>
      </c>
      <c r="C14" s="11">
        <f t="shared" si="0"/>
        <v>55</v>
      </c>
      <c r="D14" s="11">
        <f t="shared" si="0"/>
        <v>72</v>
      </c>
      <c r="E14" s="11">
        <f t="shared" si="0"/>
        <v>87</v>
      </c>
      <c r="F14" s="11">
        <f t="shared" si="0"/>
        <v>101</v>
      </c>
      <c r="G14" s="11">
        <f t="shared" si="0"/>
        <v>115</v>
      </c>
      <c r="H14" s="11">
        <f t="shared" si="0"/>
        <v>139</v>
      </c>
    </row>
    <row r="15" spans="1:8" x14ac:dyDescent="0.25">
      <c r="A15" s="10">
        <v>400</v>
      </c>
      <c r="B15" s="11">
        <f t="shared" si="0"/>
        <v>53</v>
      </c>
      <c r="C15" s="11">
        <f t="shared" si="0"/>
        <v>74</v>
      </c>
      <c r="D15" s="11">
        <f t="shared" si="0"/>
        <v>96</v>
      </c>
      <c r="E15" s="11">
        <f t="shared" si="0"/>
        <v>116</v>
      </c>
      <c r="F15" s="11">
        <f t="shared" si="0"/>
        <v>135</v>
      </c>
      <c r="G15" s="11">
        <f t="shared" si="0"/>
        <v>153</v>
      </c>
      <c r="H15" s="11">
        <f t="shared" si="0"/>
        <v>186</v>
      </c>
    </row>
    <row r="16" spans="1:8" x14ac:dyDescent="0.25">
      <c r="A16" s="10">
        <v>500</v>
      </c>
      <c r="B16" s="11">
        <f t="shared" si="0"/>
        <v>66</v>
      </c>
      <c r="C16" s="11">
        <f t="shared" si="0"/>
        <v>92</v>
      </c>
      <c r="D16" s="11">
        <f t="shared" si="0"/>
        <v>120</v>
      </c>
      <c r="E16" s="11">
        <f t="shared" si="0"/>
        <v>145</v>
      </c>
      <c r="F16" s="11">
        <f t="shared" si="0"/>
        <v>169</v>
      </c>
      <c r="G16" s="11">
        <f t="shared" si="0"/>
        <v>192</v>
      </c>
      <c r="H16" s="11">
        <f t="shared" si="0"/>
        <v>232</v>
      </c>
    </row>
    <row r="17" spans="1:8" x14ac:dyDescent="0.25">
      <c r="A17" s="10">
        <v>600</v>
      </c>
      <c r="B17" s="11">
        <f t="shared" si="0"/>
        <v>79</v>
      </c>
      <c r="C17" s="11">
        <f t="shared" si="0"/>
        <v>110</v>
      </c>
      <c r="D17" s="11">
        <f t="shared" si="0"/>
        <v>143</v>
      </c>
      <c r="E17" s="11">
        <f t="shared" si="0"/>
        <v>173</v>
      </c>
      <c r="F17" s="11">
        <f t="shared" si="0"/>
        <v>202</v>
      </c>
      <c r="G17" s="11">
        <f t="shared" si="0"/>
        <v>230</v>
      </c>
      <c r="H17" s="11">
        <f t="shared" si="0"/>
        <v>278</v>
      </c>
    </row>
    <row r="18" spans="1:8" x14ac:dyDescent="0.25">
      <c r="A18" s="10">
        <v>700</v>
      </c>
      <c r="B18" s="11">
        <f t="shared" si="0"/>
        <v>92</v>
      </c>
      <c r="C18" s="11">
        <f t="shared" si="0"/>
        <v>129</v>
      </c>
      <c r="D18" s="11">
        <f t="shared" si="0"/>
        <v>167</v>
      </c>
      <c r="E18" s="11">
        <f t="shared" si="0"/>
        <v>202</v>
      </c>
      <c r="F18" s="11">
        <f t="shared" si="0"/>
        <v>236</v>
      </c>
      <c r="G18" s="11">
        <f t="shared" si="0"/>
        <v>268</v>
      </c>
      <c r="H18" s="11">
        <f t="shared" si="0"/>
        <v>325</v>
      </c>
    </row>
    <row r="19" spans="1:8" x14ac:dyDescent="0.25">
      <c r="A19" s="10">
        <v>800</v>
      </c>
      <c r="B19" s="11">
        <f t="shared" si="0"/>
        <v>106</v>
      </c>
      <c r="C19" s="11">
        <f t="shared" si="0"/>
        <v>147</v>
      </c>
      <c r="D19" s="11">
        <f t="shared" si="0"/>
        <v>191</v>
      </c>
      <c r="E19" s="11">
        <f t="shared" si="0"/>
        <v>231</v>
      </c>
      <c r="F19" s="11">
        <f t="shared" si="0"/>
        <v>270</v>
      </c>
      <c r="G19" s="11">
        <f t="shared" si="0"/>
        <v>306</v>
      </c>
      <c r="H19" s="11">
        <f t="shared" si="0"/>
        <v>371</v>
      </c>
    </row>
    <row r="20" spans="1:8" x14ac:dyDescent="0.25">
      <c r="A20" s="10">
        <v>900</v>
      </c>
      <c r="B20" s="11">
        <f t="shared" si="0"/>
        <v>119</v>
      </c>
      <c r="C20" s="11">
        <f t="shared" si="0"/>
        <v>166</v>
      </c>
      <c r="D20" s="11">
        <f t="shared" si="0"/>
        <v>215</v>
      </c>
      <c r="E20" s="11">
        <f t="shared" si="0"/>
        <v>260</v>
      </c>
      <c r="F20" s="11">
        <f t="shared" si="0"/>
        <v>303</v>
      </c>
      <c r="G20" s="11">
        <f t="shared" si="0"/>
        <v>345</v>
      </c>
      <c r="H20" s="11">
        <f t="shared" si="0"/>
        <v>418</v>
      </c>
    </row>
    <row r="21" spans="1:8" x14ac:dyDescent="0.25">
      <c r="A21" s="10">
        <v>1000</v>
      </c>
      <c r="B21" s="5">
        <f t="shared" ref="B21:H21" si="1">ROUND((B13/(49.83/((V-_R)/LN((V-L)/(_R-L))))^B12),0)</f>
        <v>132</v>
      </c>
      <c r="C21" s="5">
        <f t="shared" si="1"/>
        <v>184</v>
      </c>
      <c r="D21" s="5">
        <f t="shared" si="1"/>
        <v>239</v>
      </c>
      <c r="E21" s="5">
        <f t="shared" si="1"/>
        <v>289</v>
      </c>
      <c r="F21" s="5">
        <f t="shared" si="1"/>
        <v>337</v>
      </c>
      <c r="G21" s="5">
        <f t="shared" si="1"/>
        <v>383</v>
      </c>
      <c r="H21" s="5">
        <f t="shared" si="1"/>
        <v>464</v>
      </c>
    </row>
    <row r="22" spans="1:8" x14ac:dyDescent="0.25">
      <c r="A22" s="10">
        <v>1100</v>
      </c>
      <c r="B22" s="11">
        <f t="shared" ref="B22:H31" si="2">ROUND(B$21*$A22/1000,0)</f>
        <v>145</v>
      </c>
      <c r="C22" s="11">
        <f t="shared" si="2"/>
        <v>202</v>
      </c>
      <c r="D22" s="11">
        <f t="shared" si="2"/>
        <v>263</v>
      </c>
      <c r="E22" s="11">
        <f t="shared" si="2"/>
        <v>318</v>
      </c>
      <c r="F22" s="11">
        <f t="shared" si="2"/>
        <v>371</v>
      </c>
      <c r="G22" s="11">
        <f t="shared" si="2"/>
        <v>421</v>
      </c>
      <c r="H22" s="11">
        <f t="shared" si="2"/>
        <v>510</v>
      </c>
    </row>
    <row r="23" spans="1:8" x14ac:dyDescent="0.25">
      <c r="A23" s="10">
        <v>1200</v>
      </c>
      <c r="B23" s="11">
        <f t="shared" si="2"/>
        <v>158</v>
      </c>
      <c r="C23" s="11">
        <f t="shared" si="2"/>
        <v>221</v>
      </c>
      <c r="D23" s="11">
        <f t="shared" si="2"/>
        <v>287</v>
      </c>
      <c r="E23" s="11">
        <f t="shared" si="2"/>
        <v>347</v>
      </c>
      <c r="F23" s="11">
        <f t="shared" si="2"/>
        <v>404</v>
      </c>
      <c r="G23" s="11">
        <f t="shared" si="2"/>
        <v>460</v>
      </c>
      <c r="H23" s="11">
        <f t="shared" si="2"/>
        <v>557</v>
      </c>
    </row>
    <row r="24" spans="1:8" x14ac:dyDescent="0.25">
      <c r="A24" s="10">
        <v>1300</v>
      </c>
      <c r="B24" s="11">
        <f t="shared" si="2"/>
        <v>172</v>
      </c>
      <c r="C24" s="11">
        <f t="shared" si="2"/>
        <v>239</v>
      </c>
      <c r="D24" s="11">
        <f t="shared" si="2"/>
        <v>311</v>
      </c>
      <c r="E24" s="11">
        <f t="shared" si="2"/>
        <v>376</v>
      </c>
      <c r="F24" s="11">
        <f t="shared" si="2"/>
        <v>438</v>
      </c>
      <c r="G24" s="11">
        <f t="shared" si="2"/>
        <v>498</v>
      </c>
      <c r="H24" s="11">
        <f t="shared" si="2"/>
        <v>603</v>
      </c>
    </row>
    <row r="25" spans="1:8" x14ac:dyDescent="0.25">
      <c r="A25" s="10">
        <v>1400</v>
      </c>
      <c r="B25" s="11">
        <f t="shared" si="2"/>
        <v>185</v>
      </c>
      <c r="C25" s="11">
        <f t="shared" si="2"/>
        <v>258</v>
      </c>
      <c r="D25" s="11">
        <f t="shared" si="2"/>
        <v>335</v>
      </c>
      <c r="E25" s="11">
        <f t="shared" si="2"/>
        <v>405</v>
      </c>
      <c r="F25" s="11">
        <f t="shared" si="2"/>
        <v>472</v>
      </c>
      <c r="G25" s="11">
        <f t="shared" si="2"/>
        <v>536</v>
      </c>
      <c r="H25" s="11">
        <f t="shared" si="2"/>
        <v>650</v>
      </c>
    </row>
    <row r="26" spans="1:8" x14ac:dyDescent="0.25">
      <c r="A26" s="10">
        <v>1500</v>
      </c>
      <c r="B26" s="11">
        <f t="shared" si="2"/>
        <v>198</v>
      </c>
      <c r="C26" s="11">
        <f t="shared" si="2"/>
        <v>276</v>
      </c>
      <c r="D26" s="11">
        <f t="shared" si="2"/>
        <v>359</v>
      </c>
      <c r="E26" s="11">
        <f t="shared" si="2"/>
        <v>434</v>
      </c>
      <c r="F26" s="11">
        <f t="shared" si="2"/>
        <v>506</v>
      </c>
      <c r="G26" s="11">
        <f t="shared" si="2"/>
        <v>575</v>
      </c>
      <c r="H26" s="11">
        <f t="shared" si="2"/>
        <v>696</v>
      </c>
    </row>
    <row r="27" spans="1:8" x14ac:dyDescent="0.25">
      <c r="A27" s="10">
        <v>1600</v>
      </c>
      <c r="B27" s="11">
        <f t="shared" si="2"/>
        <v>211</v>
      </c>
      <c r="C27" s="11">
        <f t="shared" si="2"/>
        <v>294</v>
      </c>
      <c r="D27" s="11">
        <f t="shared" si="2"/>
        <v>382</v>
      </c>
      <c r="E27" s="11">
        <f t="shared" si="2"/>
        <v>462</v>
      </c>
      <c r="F27" s="11">
        <f t="shared" si="2"/>
        <v>539</v>
      </c>
      <c r="G27" s="11">
        <f t="shared" si="2"/>
        <v>613</v>
      </c>
      <c r="H27" s="11">
        <f t="shared" si="2"/>
        <v>742</v>
      </c>
    </row>
    <row r="28" spans="1:8" x14ac:dyDescent="0.25">
      <c r="A28" s="10">
        <v>1700</v>
      </c>
      <c r="B28" s="11">
        <f t="shared" si="2"/>
        <v>224</v>
      </c>
      <c r="C28" s="11">
        <f t="shared" si="2"/>
        <v>313</v>
      </c>
      <c r="D28" s="11">
        <f t="shared" si="2"/>
        <v>406</v>
      </c>
      <c r="E28" s="11">
        <f t="shared" si="2"/>
        <v>491</v>
      </c>
      <c r="F28" s="11">
        <f t="shared" si="2"/>
        <v>573</v>
      </c>
      <c r="G28" s="11">
        <f t="shared" si="2"/>
        <v>651</v>
      </c>
      <c r="H28" s="11">
        <f t="shared" si="2"/>
        <v>789</v>
      </c>
    </row>
    <row r="29" spans="1:8" x14ac:dyDescent="0.25">
      <c r="A29" s="10">
        <v>1800</v>
      </c>
      <c r="B29" s="11">
        <f t="shared" si="2"/>
        <v>238</v>
      </c>
      <c r="C29" s="11">
        <f t="shared" si="2"/>
        <v>331</v>
      </c>
      <c r="D29" s="11">
        <f t="shared" si="2"/>
        <v>430</v>
      </c>
      <c r="E29" s="11">
        <f t="shared" si="2"/>
        <v>520</v>
      </c>
      <c r="F29" s="11">
        <f t="shared" si="2"/>
        <v>607</v>
      </c>
      <c r="G29" s="11">
        <f t="shared" si="2"/>
        <v>689</v>
      </c>
      <c r="H29" s="11">
        <f t="shared" si="2"/>
        <v>835</v>
      </c>
    </row>
    <row r="30" spans="1:8" x14ac:dyDescent="0.25">
      <c r="A30" s="10">
        <v>1900</v>
      </c>
      <c r="B30" s="11">
        <f t="shared" si="2"/>
        <v>251</v>
      </c>
      <c r="C30" s="11">
        <f t="shared" si="2"/>
        <v>350</v>
      </c>
      <c r="D30" s="11">
        <f t="shared" si="2"/>
        <v>454</v>
      </c>
      <c r="E30" s="11">
        <f t="shared" si="2"/>
        <v>549</v>
      </c>
      <c r="F30" s="11">
        <f t="shared" si="2"/>
        <v>640</v>
      </c>
      <c r="G30" s="11">
        <f t="shared" si="2"/>
        <v>728</v>
      </c>
      <c r="H30" s="11">
        <f t="shared" si="2"/>
        <v>882</v>
      </c>
    </row>
    <row r="31" spans="1:8" x14ac:dyDescent="0.25">
      <c r="A31" s="10">
        <v>2000</v>
      </c>
      <c r="B31" s="11">
        <f t="shared" si="2"/>
        <v>264</v>
      </c>
      <c r="C31" s="11">
        <f t="shared" si="2"/>
        <v>368</v>
      </c>
      <c r="D31" s="11">
        <f t="shared" si="2"/>
        <v>478</v>
      </c>
      <c r="E31" s="11">
        <f t="shared" si="2"/>
        <v>578</v>
      </c>
      <c r="F31" s="11">
        <f t="shared" si="2"/>
        <v>674</v>
      </c>
      <c r="G31" s="11">
        <f t="shared" si="2"/>
        <v>766</v>
      </c>
      <c r="H31" s="11">
        <f t="shared" si="2"/>
        <v>928</v>
      </c>
    </row>
    <row r="32" spans="1:8" x14ac:dyDescent="0.25">
      <c r="A32" s="10">
        <v>2100</v>
      </c>
      <c r="B32" s="11">
        <f t="shared" ref="B32:H41" si="3">ROUND(B$21*$A32/1000,0)</f>
        <v>277</v>
      </c>
      <c r="C32" s="11">
        <f t="shared" si="3"/>
        <v>386</v>
      </c>
      <c r="D32" s="11">
        <f t="shared" si="3"/>
        <v>502</v>
      </c>
      <c r="E32" s="11">
        <f t="shared" si="3"/>
        <v>607</v>
      </c>
      <c r="F32" s="11">
        <f t="shared" si="3"/>
        <v>708</v>
      </c>
      <c r="G32" s="11">
        <f t="shared" si="3"/>
        <v>804</v>
      </c>
      <c r="H32" s="11">
        <f t="shared" si="3"/>
        <v>974</v>
      </c>
    </row>
    <row r="33" spans="1:8" x14ac:dyDescent="0.25">
      <c r="A33" s="10">
        <v>2200</v>
      </c>
      <c r="B33" s="11">
        <f t="shared" si="3"/>
        <v>290</v>
      </c>
      <c r="C33" s="11">
        <f t="shared" si="3"/>
        <v>405</v>
      </c>
      <c r="D33" s="11">
        <f t="shared" si="3"/>
        <v>526</v>
      </c>
      <c r="E33" s="11">
        <f t="shared" si="3"/>
        <v>636</v>
      </c>
      <c r="F33" s="11">
        <f t="shared" si="3"/>
        <v>741</v>
      </c>
      <c r="G33" s="11">
        <f t="shared" si="3"/>
        <v>843</v>
      </c>
      <c r="H33" s="11">
        <f t="shared" si="3"/>
        <v>1021</v>
      </c>
    </row>
    <row r="34" spans="1:8" x14ac:dyDescent="0.25">
      <c r="A34" s="10">
        <v>2300</v>
      </c>
      <c r="B34" s="11">
        <f t="shared" si="3"/>
        <v>304</v>
      </c>
      <c r="C34" s="11">
        <f t="shared" si="3"/>
        <v>423</v>
      </c>
      <c r="D34" s="11">
        <f t="shared" si="3"/>
        <v>550</v>
      </c>
      <c r="E34" s="11">
        <f t="shared" si="3"/>
        <v>665</v>
      </c>
      <c r="F34" s="11">
        <f t="shared" si="3"/>
        <v>775</v>
      </c>
      <c r="G34" s="11">
        <f t="shared" si="3"/>
        <v>881</v>
      </c>
      <c r="H34" s="11">
        <f t="shared" si="3"/>
        <v>1067</v>
      </c>
    </row>
    <row r="35" spans="1:8" x14ac:dyDescent="0.25">
      <c r="A35" s="10">
        <v>2400</v>
      </c>
      <c r="B35" s="11">
        <f t="shared" si="3"/>
        <v>317</v>
      </c>
      <c r="C35" s="11">
        <f t="shared" si="3"/>
        <v>442</v>
      </c>
      <c r="D35" s="11">
        <f t="shared" si="3"/>
        <v>574</v>
      </c>
      <c r="E35" s="11">
        <f t="shared" si="3"/>
        <v>694</v>
      </c>
      <c r="F35" s="11">
        <f t="shared" si="3"/>
        <v>809</v>
      </c>
      <c r="G35" s="11">
        <f t="shared" si="3"/>
        <v>919</v>
      </c>
      <c r="H35" s="11">
        <f t="shared" si="3"/>
        <v>1114</v>
      </c>
    </row>
    <row r="36" spans="1:8" x14ac:dyDescent="0.25">
      <c r="A36" s="10">
        <v>2500</v>
      </c>
      <c r="B36" s="11">
        <f t="shared" si="3"/>
        <v>330</v>
      </c>
      <c r="C36" s="11">
        <f t="shared" si="3"/>
        <v>460</v>
      </c>
      <c r="D36" s="11">
        <f t="shared" si="3"/>
        <v>598</v>
      </c>
      <c r="E36" s="11">
        <f t="shared" si="3"/>
        <v>723</v>
      </c>
      <c r="F36" s="11">
        <f t="shared" si="3"/>
        <v>843</v>
      </c>
      <c r="G36" s="11">
        <f t="shared" si="3"/>
        <v>958</v>
      </c>
      <c r="H36" s="11">
        <f t="shared" si="3"/>
        <v>1160</v>
      </c>
    </row>
    <row r="37" spans="1:8" x14ac:dyDescent="0.25">
      <c r="A37" s="10">
        <v>2600</v>
      </c>
      <c r="B37" s="11">
        <f t="shared" si="3"/>
        <v>343</v>
      </c>
      <c r="C37" s="11">
        <f t="shared" si="3"/>
        <v>478</v>
      </c>
      <c r="D37" s="11">
        <f t="shared" si="3"/>
        <v>621</v>
      </c>
      <c r="E37" s="11">
        <f t="shared" si="3"/>
        <v>751</v>
      </c>
      <c r="F37" s="11">
        <f t="shared" si="3"/>
        <v>876</v>
      </c>
      <c r="G37" s="11">
        <f t="shared" si="3"/>
        <v>996</v>
      </c>
      <c r="H37" s="11">
        <f t="shared" si="3"/>
        <v>1206</v>
      </c>
    </row>
    <row r="38" spans="1:8" x14ac:dyDescent="0.25">
      <c r="A38" s="10">
        <v>2700</v>
      </c>
      <c r="B38" s="11">
        <f t="shared" si="3"/>
        <v>356</v>
      </c>
      <c r="C38" s="11">
        <f t="shared" si="3"/>
        <v>497</v>
      </c>
      <c r="D38" s="11">
        <f t="shared" si="3"/>
        <v>645</v>
      </c>
      <c r="E38" s="11">
        <f t="shared" si="3"/>
        <v>780</v>
      </c>
      <c r="F38" s="11">
        <f t="shared" si="3"/>
        <v>910</v>
      </c>
      <c r="G38" s="11">
        <f t="shared" si="3"/>
        <v>1034</v>
      </c>
      <c r="H38" s="11">
        <f t="shared" si="3"/>
        <v>1253</v>
      </c>
    </row>
    <row r="39" spans="1:8" x14ac:dyDescent="0.25">
      <c r="A39" s="10">
        <v>2800</v>
      </c>
      <c r="B39" s="11">
        <f t="shared" si="3"/>
        <v>370</v>
      </c>
      <c r="C39" s="11">
        <f t="shared" si="3"/>
        <v>515</v>
      </c>
      <c r="D39" s="11">
        <f t="shared" si="3"/>
        <v>669</v>
      </c>
      <c r="E39" s="11">
        <f t="shared" si="3"/>
        <v>809</v>
      </c>
      <c r="F39" s="11">
        <f t="shared" si="3"/>
        <v>944</v>
      </c>
      <c r="G39" s="11">
        <f t="shared" si="3"/>
        <v>1072</v>
      </c>
      <c r="H39" s="11">
        <f t="shared" si="3"/>
        <v>1299</v>
      </c>
    </row>
    <row r="40" spans="1:8" x14ac:dyDescent="0.25">
      <c r="A40" s="10">
        <v>2900</v>
      </c>
      <c r="B40" s="11">
        <f t="shared" si="3"/>
        <v>383</v>
      </c>
      <c r="C40" s="11">
        <f t="shared" si="3"/>
        <v>534</v>
      </c>
      <c r="D40" s="11">
        <f t="shared" si="3"/>
        <v>693</v>
      </c>
      <c r="E40" s="11">
        <f t="shared" si="3"/>
        <v>838</v>
      </c>
      <c r="F40" s="11">
        <f t="shared" si="3"/>
        <v>977</v>
      </c>
      <c r="G40" s="11">
        <f t="shared" si="3"/>
        <v>1111</v>
      </c>
      <c r="H40" s="11">
        <f t="shared" si="3"/>
        <v>1346</v>
      </c>
    </row>
    <row r="41" spans="1:8" x14ac:dyDescent="0.25">
      <c r="A41" s="10">
        <v>3000</v>
      </c>
      <c r="B41" s="11">
        <f t="shared" si="3"/>
        <v>396</v>
      </c>
      <c r="C41" s="11">
        <f t="shared" si="3"/>
        <v>552</v>
      </c>
      <c r="D41" s="11">
        <f t="shared" si="3"/>
        <v>717</v>
      </c>
      <c r="E41" s="11">
        <f t="shared" si="3"/>
        <v>867</v>
      </c>
      <c r="F41" s="11">
        <f t="shared" si="3"/>
        <v>1011</v>
      </c>
      <c r="G41" s="11">
        <f t="shared" si="3"/>
        <v>1149</v>
      </c>
      <c r="H41" s="11">
        <f t="shared" si="3"/>
        <v>1392</v>
      </c>
    </row>
    <row r="42" spans="1:8" x14ac:dyDescent="0.25">
      <c r="A42" s="10">
        <v>3100</v>
      </c>
      <c r="B42" s="11">
        <f t="shared" ref="B42:H51" si="4">ROUND(B$21*$A42/1000,0)</f>
        <v>409</v>
      </c>
      <c r="C42" s="11">
        <f t="shared" si="4"/>
        <v>570</v>
      </c>
      <c r="D42" s="11">
        <f t="shared" si="4"/>
        <v>741</v>
      </c>
      <c r="E42" s="11">
        <f t="shared" si="4"/>
        <v>896</v>
      </c>
      <c r="F42" s="11">
        <f t="shared" si="4"/>
        <v>1045</v>
      </c>
      <c r="G42" s="11">
        <f t="shared" si="4"/>
        <v>1187</v>
      </c>
      <c r="H42" s="11">
        <f t="shared" si="4"/>
        <v>1438</v>
      </c>
    </row>
    <row r="43" spans="1:8" x14ac:dyDescent="0.25">
      <c r="A43" s="10">
        <v>3200</v>
      </c>
      <c r="B43" s="11">
        <f t="shared" si="4"/>
        <v>422</v>
      </c>
      <c r="C43" s="11">
        <f t="shared" si="4"/>
        <v>589</v>
      </c>
      <c r="D43" s="11">
        <f t="shared" si="4"/>
        <v>765</v>
      </c>
      <c r="E43" s="11">
        <f t="shared" si="4"/>
        <v>925</v>
      </c>
      <c r="F43" s="11">
        <f t="shared" si="4"/>
        <v>1078</v>
      </c>
      <c r="G43" s="11">
        <f t="shared" si="4"/>
        <v>1226</v>
      </c>
      <c r="H43" s="11">
        <f t="shared" si="4"/>
        <v>1485</v>
      </c>
    </row>
    <row r="44" spans="1:8" x14ac:dyDescent="0.25">
      <c r="A44" s="10">
        <v>3300</v>
      </c>
      <c r="B44" s="11">
        <f t="shared" si="4"/>
        <v>436</v>
      </c>
      <c r="C44" s="11">
        <f t="shared" si="4"/>
        <v>607</v>
      </c>
      <c r="D44" s="11">
        <f t="shared" si="4"/>
        <v>789</v>
      </c>
      <c r="E44" s="11">
        <f t="shared" si="4"/>
        <v>954</v>
      </c>
      <c r="F44" s="11">
        <f t="shared" si="4"/>
        <v>1112</v>
      </c>
      <c r="G44" s="11">
        <f t="shared" si="4"/>
        <v>1264</v>
      </c>
      <c r="H44" s="11">
        <f t="shared" si="4"/>
        <v>1531</v>
      </c>
    </row>
    <row r="45" spans="1:8" x14ac:dyDescent="0.25">
      <c r="A45" s="10">
        <v>3400</v>
      </c>
      <c r="B45" s="11">
        <f t="shared" si="4"/>
        <v>449</v>
      </c>
      <c r="C45" s="11">
        <f t="shared" si="4"/>
        <v>626</v>
      </c>
      <c r="D45" s="11">
        <f t="shared" si="4"/>
        <v>813</v>
      </c>
      <c r="E45" s="11">
        <f t="shared" si="4"/>
        <v>983</v>
      </c>
      <c r="F45" s="11">
        <f t="shared" si="4"/>
        <v>1146</v>
      </c>
      <c r="G45" s="11">
        <f t="shared" si="4"/>
        <v>1302</v>
      </c>
      <c r="H45" s="11">
        <f t="shared" si="4"/>
        <v>1578</v>
      </c>
    </row>
    <row r="46" spans="1:8" x14ac:dyDescent="0.25">
      <c r="A46" s="10">
        <v>3500</v>
      </c>
      <c r="B46" s="11">
        <f t="shared" si="4"/>
        <v>462</v>
      </c>
      <c r="C46" s="11">
        <f t="shared" si="4"/>
        <v>644</v>
      </c>
      <c r="D46" s="11">
        <f t="shared" si="4"/>
        <v>837</v>
      </c>
      <c r="E46" s="11">
        <f t="shared" si="4"/>
        <v>1012</v>
      </c>
      <c r="F46" s="11">
        <f t="shared" si="4"/>
        <v>1180</v>
      </c>
      <c r="G46" s="11">
        <f t="shared" si="4"/>
        <v>1341</v>
      </c>
      <c r="H46" s="11">
        <f t="shared" si="4"/>
        <v>1624</v>
      </c>
    </row>
    <row r="47" spans="1:8" x14ac:dyDescent="0.25">
      <c r="A47" s="10">
        <v>3600</v>
      </c>
      <c r="B47" s="11">
        <f t="shared" si="4"/>
        <v>475</v>
      </c>
      <c r="C47" s="11">
        <f t="shared" si="4"/>
        <v>662</v>
      </c>
      <c r="D47" s="11">
        <f t="shared" si="4"/>
        <v>860</v>
      </c>
      <c r="E47" s="11">
        <f t="shared" si="4"/>
        <v>1040</v>
      </c>
      <c r="F47" s="11">
        <f t="shared" si="4"/>
        <v>1213</v>
      </c>
      <c r="G47" s="11">
        <f t="shared" si="4"/>
        <v>1379</v>
      </c>
      <c r="H47" s="11">
        <f t="shared" si="4"/>
        <v>1670</v>
      </c>
    </row>
    <row r="48" spans="1:8" x14ac:dyDescent="0.25">
      <c r="A48" s="10">
        <v>3700</v>
      </c>
      <c r="B48" s="11">
        <f t="shared" si="4"/>
        <v>488</v>
      </c>
      <c r="C48" s="11">
        <f t="shared" si="4"/>
        <v>681</v>
      </c>
      <c r="D48" s="11">
        <f t="shared" si="4"/>
        <v>884</v>
      </c>
      <c r="E48" s="11">
        <f t="shared" si="4"/>
        <v>1069</v>
      </c>
      <c r="F48" s="11">
        <f t="shared" si="4"/>
        <v>1247</v>
      </c>
      <c r="G48" s="11">
        <f t="shared" si="4"/>
        <v>1417</v>
      </c>
      <c r="H48" s="11">
        <f t="shared" si="4"/>
        <v>1717</v>
      </c>
    </row>
    <row r="49" spans="1:8" x14ac:dyDescent="0.25">
      <c r="A49" s="10">
        <v>3800</v>
      </c>
      <c r="B49" s="11">
        <f t="shared" si="4"/>
        <v>502</v>
      </c>
      <c r="C49" s="11">
        <f t="shared" si="4"/>
        <v>699</v>
      </c>
      <c r="D49" s="11">
        <f t="shared" si="4"/>
        <v>908</v>
      </c>
      <c r="E49" s="11">
        <f t="shared" si="4"/>
        <v>1098</v>
      </c>
      <c r="F49" s="11">
        <f t="shared" si="4"/>
        <v>1281</v>
      </c>
      <c r="G49" s="11">
        <f t="shared" si="4"/>
        <v>1455</v>
      </c>
      <c r="H49" s="11">
        <f t="shared" si="4"/>
        <v>1763</v>
      </c>
    </row>
    <row r="50" spans="1:8" x14ac:dyDescent="0.25">
      <c r="A50" s="10">
        <v>3900</v>
      </c>
      <c r="B50" s="11">
        <f t="shared" si="4"/>
        <v>515</v>
      </c>
      <c r="C50" s="11">
        <f t="shared" si="4"/>
        <v>718</v>
      </c>
      <c r="D50" s="11">
        <f t="shared" si="4"/>
        <v>932</v>
      </c>
      <c r="E50" s="11">
        <f t="shared" si="4"/>
        <v>1127</v>
      </c>
      <c r="F50" s="11">
        <f t="shared" si="4"/>
        <v>1314</v>
      </c>
      <c r="G50" s="11">
        <f t="shared" si="4"/>
        <v>1494</v>
      </c>
      <c r="H50" s="11">
        <f t="shared" si="4"/>
        <v>1810</v>
      </c>
    </row>
    <row r="51" spans="1:8" x14ac:dyDescent="0.25">
      <c r="A51" s="3">
        <v>4000</v>
      </c>
      <c r="B51" s="12">
        <f t="shared" si="4"/>
        <v>528</v>
      </c>
      <c r="C51" s="12">
        <f t="shared" si="4"/>
        <v>736</v>
      </c>
      <c r="D51" s="12">
        <f t="shared" si="4"/>
        <v>956</v>
      </c>
      <c r="E51" s="12">
        <f t="shared" si="4"/>
        <v>1156</v>
      </c>
      <c r="F51" s="12">
        <f t="shared" si="4"/>
        <v>1348</v>
      </c>
      <c r="G51" s="12">
        <f t="shared" si="4"/>
        <v>1532</v>
      </c>
      <c r="H51" s="12">
        <f t="shared" si="4"/>
        <v>1856</v>
      </c>
    </row>
  </sheetData>
  <sheetProtection algorithmName="SHA-512" hashValue="y/5X9VxDcoNy1cPSNl+p/PJI/MOgHLsOEi/sZHqAkrg5ipVEapqSfBT5DeHhMhcOcYTjByuTZX6O7b32ok36lw==" saltValue="VsiJ0riWocBXExitnU2J7Q==" spinCount="100000" sheet="1" objects="1" scenarios="1"/>
  <mergeCells count="2">
    <mergeCell ref="G1:H1"/>
    <mergeCell ref="A3:C6"/>
  </mergeCells>
  <phoneticPr fontId="0" type="noConversion"/>
  <hyperlinks>
    <hyperlink ref="G1:H1" location="Übersicht!A1" display="zurück zur Auswahl" xr:uid="{3DF5ED68-63F9-4357-BF8F-75168E89C712}"/>
  </hyperlinks>
  <pageMargins left="0.74791666666666667" right="0.74791666666666667" top="0.45" bottom="0.98402777777777783" header="0.51180555555555562" footer="0.49236111111111114"/>
  <pageSetup paperSize="9" firstPageNumber="0" orientation="portrait" horizontalDpi="300" verticalDpi="300"/>
  <headerFooter alignWithMargins="0">
    <oddFooter>&amp;R&amp;D Ett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A295-3654-4B77-B699-BB6C7B2AAA34}">
  <dimension ref="A1:H49"/>
  <sheetViews>
    <sheetView workbookViewId="0">
      <selection activeCell="J14" sqref="J14"/>
    </sheetView>
  </sheetViews>
  <sheetFormatPr defaultColWidth="11" defaultRowHeight="13.2" x14ac:dyDescent="0.25"/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x14ac:dyDescent="0.25">
      <c r="A3" s="47" t="e" vm="4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8" spans="1:8" ht="21" customHeight="1" x14ac:dyDescent="0.4">
      <c r="A8" s="29" t="s">
        <v>28</v>
      </c>
      <c r="E8" s="30" t="s">
        <v>47</v>
      </c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42">
        <v>950</v>
      </c>
    </row>
    <row r="12" spans="1:8" x14ac:dyDescent="0.25">
      <c r="A12" s="27">
        <v>300</v>
      </c>
      <c r="B12" s="23">
        <f>'TK1'!B14*'HV Faktor'!$C5</f>
        <v>40</v>
      </c>
      <c r="C12" s="23">
        <f>'TK1'!C14*'HV Faktor'!$C5</f>
        <v>55</v>
      </c>
      <c r="D12" s="23">
        <f>'TK1'!D14*'HV Faktor'!$C5</f>
        <v>72</v>
      </c>
      <c r="E12" s="23">
        <f>'TK1'!E14*'HV Faktor'!$C5</f>
        <v>87</v>
      </c>
      <c r="F12" s="23">
        <f>'TK1'!F14*'HV Faktor'!$C5</f>
        <v>101</v>
      </c>
      <c r="G12" s="23">
        <f>'TK1'!G14*'HV Faktor'!$C5</f>
        <v>115</v>
      </c>
      <c r="H12" s="23">
        <f>'TK1'!H14*'HV Faktor'!$C5</f>
        <v>139</v>
      </c>
    </row>
    <row r="13" spans="1:8" x14ac:dyDescent="0.25">
      <c r="A13" s="27">
        <v>400</v>
      </c>
      <c r="B13" s="11">
        <f>'TK1'!B15*'HV Faktor'!$C6</f>
        <v>53</v>
      </c>
      <c r="C13" s="11">
        <f>'TK1'!C15*'HV Faktor'!$C6</f>
        <v>74</v>
      </c>
      <c r="D13" s="11">
        <f>'TK1'!D15*'HV Faktor'!$C6</f>
        <v>96</v>
      </c>
      <c r="E13" s="11">
        <f>'TK1'!E15*'HV Faktor'!$C6</f>
        <v>116</v>
      </c>
      <c r="F13" s="11">
        <f>'TK1'!F15*'HV Faktor'!$C6</f>
        <v>135</v>
      </c>
      <c r="G13" s="11">
        <f>'TK1'!G15*'HV Faktor'!$C6</f>
        <v>153</v>
      </c>
      <c r="H13" s="11">
        <f>'TK1'!H15*'HV Faktor'!$C6</f>
        <v>186</v>
      </c>
    </row>
    <row r="14" spans="1:8" x14ac:dyDescent="0.25">
      <c r="A14" s="27">
        <v>500</v>
      </c>
      <c r="B14" s="11">
        <f>'TK1'!B16*'HV Faktor'!$C7</f>
        <v>65.736000000000004</v>
      </c>
      <c r="C14" s="11">
        <f>'TK1'!C16*'HV Faktor'!$C7</f>
        <v>91.632000000000005</v>
      </c>
      <c r="D14" s="11">
        <f>'TK1'!D16*'HV Faktor'!$C7</f>
        <v>119.52</v>
      </c>
      <c r="E14" s="11">
        <f>'TK1'!E16*'HV Faktor'!$C7</f>
        <v>144.41999999999999</v>
      </c>
      <c r="F14" s="11">
        <f>'TK1'!F16*'HV Faktor'!$C7</f>
        <v>168.32400000000001</v>
      </c>
      <c r="G14" s="11">
        <f>'TK1'!G16*'HV Faktor'!$C7</f>
        <v>191.232</v>
      </c>
      <c r="H14" s="11">
        <f>'TK1'!H16*'HV Faktor'!$C7</f>
        <v>231.072</v>
      </c>
    </row>
    <row r="15" spans="1:8" x14ac:dyDescent="0.25">
      <c r="A15" s="27">
        <v>600</v>
      </c>
      <c r="B15" s="11">
        <f>'TK1'!B17*'HV Faktor'!$C8</f>
        <v>78.525999999999996</v>
      </c>
      <c r="C15" s="11">
        <f>'TK1'!C17*'HV Faktor'!$C8</f>
        <v>109.34</v>
      </c>
      <c r="D15" s="11">
        <f>'TK1'!D17*'HV Faktor'!$C8</f>
        <v>142.142</v>
      </c>
      <c r="E15" s="11">
        <f>'TK1'!E17*'HV Faktor'!$C8</f>
        <v>171.96199999999999</v>
      </c>
      <c r="F15" s="11">
        <f>'TK1'!F17*'HV Faktor'!$C8</f>
        <v>200.78800000000001</v>
      </c>
      <c r="G15" s="11">
        <f>'TK1'!G17*'HV Faktor'!$C8</f>
        <v>228.62</v>
      </c>
      <c r="H15" s="11">
        <f>'TK1'!H17*'HV Faktor'!$C8</f>
        <v>276.33199999999999</v>
      </c>
    </row>
    <row r="16" spans="1:8" x14ac:dyDescent="0.25">
      <c r="A16" s="27">
        <v>700</v>
      </c>
      <c r="B16" s="11">
        <f>'TK1'!B18*'HV Faktor'!$C9</f>
        <v>91.171999999999997</v>
      </c>
      <c r="C16" s="11">
        <f>'TK1'!C18*'HV Faktor'!$C9</f>
        <v>127.839</v>
      </c>
      <c r="D16" s="11">
        <f>'TK1'!D18*'HV Faktor'!$C9</f>
        <v>165.49699999999999</v>
      </c>
      <c r="E16" s="11">
        <f>'TK1'!E18*'HV Faktor'!$C9</f>
        <v>200.18199999999999</v>
      </c>
      <c r="F16" s="11">
        <f>'TK1'!F18*'HV Faktor'!$C9</f>
        <v>233.876</v>
      </c>
      <c r="G16" s="11">
        <f>'TK1'!G18*'HV Faktor'!$C9</f>
        <v>265.58800000000002</v>
      </c>
      <c r="H16" s="11">
        <f>'TK1'!H18*'HV Faktor'!$C9</f>
        <v>322.07499999999999</v>
      </c>
    </row>
    <row r="17" spans="1:8" x14ac:dyDescent="0.25">
      <c r="A17" s="27">
        <v>800</v>
      </c>
      <c r="B17" s="11">
        <f>'TK1'!B19*'HV Faktor'!$C10</f>
        <v>104.622</v>
      </c>
      <c r="C17" s="11">
        <f>'TK1'!C19*'HV Faktor'!$C10</f>
        <v>145.089</v>
      </c>
      <c r="D17" s="11">
        <f>'TK1'!D19*'HV Faktor'!$C10</f>
        <v>188.517</v>
      </c>
      <c r="E17" s="11">
        <f>'TK1'!E19*'HV Faktor'!$C10</f>
        <v>227.99699999999999</v>
      </c>
      <c r="F17" s="11">
        <f>'TK1'!F19*'HV Faktor'!$C10</f>
        <v>266.49</v>
      </c>
      <c r="G17" s="11">
        <f>'TK1'!G19*'HV Faktor'!$C10</f>
        <v>302.02199999999999</v>
      </c>
      <c r="H17" s="11">
        <f>'TK1'!H19*'HV Faktor'!$C10</f>
        <v>366.17700000000002</v>
      </c>
    </row>
    <row r="18" spans="1:8" x14ac:dyDescent="0.25">
      <c r="A18" s="27">
        <v>900</v>
      </c>
      <c r="B18" s="11">
        <f>'TK1'!B20*'HV Faktor'!$C11</f>
        <v>117.215</v>
      </c>
      <c r="C18" s="11">
        <f>'TK1'!C20*'HV Faktor'!$C11</f>
        <v>163.51</v>
      </c>
      <c r="D18" s="11">
        <f>'TK1'!D20*'HV Faktor'!$C11</f>
        <v>211.77500000000001</v>
      </c>
      <c r="E18" s="11">
        <f>'TK1'!E20*'HV Faktor'!$C11</f>
        <v>256.10000000000002</v>
      </c>
      <c r="F18" s="11">
        <f>'TK1'!F20*'HV Faktor'!$C11</f>
        <v>298.45499999999998</v>
      </c>
      <c r="G18" s="11">
        <f>'TK1'!G20*'HV Faktor'!$C11</f>
        <v>339.82499999999999</v>
      </c>
      <c r="H18" s="11">
        <f>'TK1'!H20*'HV Faktor'!$C11</f>
        <v>411.73</v>
      </c>
    </row>
    <row r="19" spans="1:8" x14ac:dyDescent="0.25">
      <c r="A19" s="27">
        <v>1000</v>
      </c>
      <c r="B19" s="11">
        <f>'TK1'!B21*'HV Faktor'!$C12</f>
        <v>129.756</v>
      </c>
      <c r="C19" s="11">
        <f>'TK1'!C21*'HV Faktor'!$C12</f>
        <v>180.87199999999999</v>
      </c>
      <c r="D19" s="11">
        <f>'TK1'!D21*'HV Faktor'!$C12</f>
        <v>234.93699999999998</v>
      </c>
      <c r="E19" s="11">
        <f>'TK1'!E21*'HV Faktor'!$C12</f>
        <v>284.08699999999999</v>
      </c>
      <c r="F19" s="11">
        <f>'TK1'!F21*'HV Faktor'!$C12</f>
        <v>331.27100000000002</v>
      </c>
      <c r="G19" s="11">
        <f>'TK1'!G21*'HV Faktor'!$C12</f>
        <v>376.48899999999998</v>
      </c>
      <c r="H19" s="11">
        <f>'TK1'!H21*'HV Faktor'!$C12</f>
        <v>456.11199999999997</v>
      </c>
    </row>
    <row r="20" spans="1:8" x14ac:dyDescent="0.25">
      <c r="A20" s="27">
        <v>1100</v>
      </c>
      <c r="B20" s="11">
        <f>'TK1'!B22*'HV Faktor'!$C13</f>
        <v>141.375</v>
      </c>
      <c r="C20" s="11">
        <f>'TK1'!C22*'HV Faktor'!$C13</f>
        <v>196.95</v>
      </c>
      <c r="D20" s="11">
        <f>'TK1'!D22*'HV Faktor'!$C13</f>
        <v>256.42500000000001</v>
      </c>
      <c r="E20" s="11">
        <f>'TK1'!E22*'HV Faktor'!$C13</f>
        <v>310.05</v>
      </c>
      <c r="F20" s="11">
        <f>'TK1'!F22*'HV Faktor'!$C13</f>
        <v>361.72499999999997</v>
      </c>
      <c r="G20" s="11">
        <f>'TK1'!G22*'HV Faktor'!$C13</f>
        <v>410.47499999999997</v>
      </c>
      <c r="H20" s="11">
        <f>'TK1'!H22*'HV Faktor'!$C13</f>
        <v>497.25</v>
      </c>
    </row>
    <row r="21" spans="1:8" x14ac:dyDescent="0.25">
      <c r="A21" s="27">
        <v>1200</v>
      </c>
      <c r="B21" s="11">
        <f>'TK1'!B23*'HV Faktor'!$C14</f>
        <v>152.47</v>
      </c>
      <c r="C21" s="11">
        <f>'TK1'!C23*'HV Faktor'!$C14</f>
        <v>213.26499999999999</v>
      </c>
      <c r="D21" s="11">
        <f>'TK1'!D23*'HV Faktor'!$C14</f>
        <v>276.95499999999998</v>
      </c>
      <c r="E21" s="11">
        <f>'TK1'!E23*'HV Faktor'!$C14</f>
        <v>334.85499999999996</v>
      </c>
      <c r="F21" s="11">
        <f>'TK1'!F23*'HV Faktor'!$C14</f>
        <v>389.86</v>
      </c>
      <c r="G21" s="11">
        <f>'TK1'!G23*'HV Faktor'!$C14</f>
        <v>443.9</v>
      </c>
      <c r="H21" s="11">
        <f>'TK1'!H23*'HV Faktor'!$C14</f>
        <v>537.505</v>
      </c>
    </row>
    <row r="22" spans="1:8" x14ac:dyDescent="0.25">
      <c r="A22" s="27">
        <v>1300</v>
      </c>
      <c r="B22" s="11">
        <f>'TK1'!B24*'HV Faktor'!$C15</f>
        <v>164.26</v>
      </c>
      <c r="C22" s="11">
        <f>'TK1'!C24*'HV Faktor'!$C15</f>
        <v>228.245</v>
      </c>
      <c r="D22" s="11">
        <f>'TK1'!D24*'HV Faktor'!$C15</f>
        <v>297.005</v>
      </c>
      <c r="E22" s="11">
        <f>'TK1'!E24*'HV Faktor'!$C15</f>
        <v>359.08</v>
      </c>
      <c r="F22" s="11">
        <f>'TK1'!F24*'HV Faktor'!$C15</f>
        <v>418.28999999999996</v>
      </c>
      <c r="G22" s="11">
        <f>'TK1'!G24*'HV Faktor'!$C15</f>
        <v>475.59</v>
      </c>
      <c r="H22" s="11">
        <f>'TK1'!H24*'HV Faktor'!$C15</f>
        <v>575.86500000000001</v>
      </c>
    </row>
    <row r="23" spans="1:8" x14ac:dyDescent="0.25">
      <c r="A23" s="27">
        <v>1400</v>
      </c>
      <c r="B23" s="11">
        <f>'TK1'!B25*'HV Faktor'!$C16</f>
        <v>174.82499999999999</v>
      </c>
      <c r="C23" s="11">
        <f>'TK1'!C25*'HV Faktor'!$C16</f>
        <v>243.80999999999997</v>
      </c>
      <c r="D23" s="11">
        <f>'TK1'!D25*'HV Faktor'!$C16</f>
        <v>316.57499999999999</v>
      </c>
      <c r="E23" s="11">
        <f>'TK1'!E25*'HV Faktor'!$C16</f>
        <v>382.72499999999997</v>
      </c>
      <c r="F23" s="11">
        <f>'TK1'!F25*'HV Faktor'!$C16</f>
        <v>446.03999999999996</v>
      </c>
      <c r="G23" s="11">
        <f>'TK1'!G25*'HV Faktor'!$C16</f>
        <v>506.52</v>
      </c>
      <c r="H23" s="11">
        <f>'TK1'!H25*'HV Faktor'!$C16</f>
        <v>614.25</v>
      </c>
    </row>
    <row r="24" spans="1:8" x14ac:dyDescent="0.25">
      <c r="A24" s="27">
        <v>1500</v>
      </c>
      <c r="B24" s="11">
        <f>'TK1'!B26*'HV Faktor'!$C17</f>
        <v>186.91199999999998</v>
      </c>
      <c r="C24" s="11">
        <f>'TK1'!C26*'HV Faktor'!$C17</f>
        <v>260.54399999999998</v>
      </c>
      <c r="D24" s="11">
        <f>'TK1'!D26*'HV Faktor'!$C17</f>
        <v>338.89599999999996</v>
      </c>
      <c r="E24" s="11">
        <f>'TK1'!E26*'HV Faktor'!$C17</f>
        <v>409.69599999999997</v>
      </c>
      <c r="F24" s="11">
        <f>'TK1'!F26*'HV Faktor'!$C17</f>
        <v>477.66399999999999</v>
      </c>
      <c r="G24" s="11">
        <f>'TK1'!G26*'HV Faktor'!$C17</f>
        <v>542.79999999999995</v>
      </c>
      <c r="H24" s="11">
        <f>'TK1'!H26*'HV Faktor'!$C17</f>
        <v>657.024</v>
      </c>
    </row>
    <row r="25" spans="1:8" x14ac:dyDescent="0.25">
      <c r="A25" s="27">
        <v>1600</v>
      </c>
      <c r="B25" s="11">
        <f>'TK1'!B27*'HV Faktor'!$C18</f>
        <v>198.97299999999998</v>
      </c>
      <c r="C25" s="11">
        <f>'TK1'!C27*'HV Faktor'!$C18</f>
        <v>277.24199999999996</v>
      </c>
      <c r="D25" s="11">
        <f>'TK1'!D27*'HV Faktor'!$C18</f>
        <v>360.226</v>
      </c>
      <c r="E25" s="11">
        <f>'TK1'!E27*'HV Faktor'!$C18</f>
        <v>435.666</v>
      </c>
      <c r="F25" s="11">
        <f>'TK1'!F27*'HV Faktor'!$C18</f>
        <v>508.27699999999999</v>
      </c>
      <c r="G25" s="11">
        <f>'TK1'!G27*'HV Faktor'!$C18</f>
        <v>578.05899999999997</v>
      </c>
      <c r="H25" s="11">
        <f>'TK1'!H27*'HV Faktor'!$C18</f>
        <v>699.70600000000002</v>
      </c>
    </row>
    <row r="26" spans="1:8" x14ac:dyDescent="0.25">
      <c r="A26" s="27">
        <v>1700</v>
      </c>
      <c r="B26" s="11">
        <f>'TK1'!B28*'HV Faktor'!$C19</f>
        <v>210.11199999999999</v>
      </c>
      <c r="C26" s="11">
        <f>'TK1'!C28*'HV Faktor'!$C19</f>
        <v>293.59399999999999</v>
      </c>
      <c r="D26" s="11">
        <f>'TK1'!D28*'HV Faktor'!$C19</f>
        <v>380.82799999999997</v>
      </c>
      <c r="E26" s="11">
        <f>'TK1'!E28*'HV Faktor'!$C19</f>
        <v>460.55799999999999</v>
      </c>
      <c r="F26" s="11">
        <f>'TK1'!F28*'HV Faktor'!$C19</f>
        <v>537.47399999999993</v>
      </c>
      <c r="G26" s="11">
        <f>'TK1'!G28*'HV Faktor'!$C19</f>
        <v>610.63799999999992</v>
      </c>
      <c r="H26" s="11">
        <f>'TK1'!H28*'HV Faktor'!$C19</f>
        <v>740.08199999999999</v>
      </c>
    </row>
    <row r="27" spans="1:8" x14ac:dyDescent="0.25">
      <c r="A27" s="27">
        <v>1800</v>
      </c>
      <c r="B27" s="11">
        <f>'TK1'!B29*'HV Faktor'!$C20</f>
        <v>222.054</v>
      </c>
      <c r="C27" s="11">
        <f>'TK1'!C29*'HV Faktor'!$C20</f>
        <v>308.82300000000004</v>
      </c>
      <c r="D27" s="11">
        <f>'TK1'!D29*'HV Faktor'!$C20</f>
        <v>401.19</v>
      </c>
      <c r="E27" s="11">
        <f>'TK1'!E29*'HV Faktor'!$C20</f>
        <v>485.16</v>
      </c>
      <c r="F27" s="11">
        <f>'TK1'!F29*'HV Faktor'!$C20</f>
        <v>566.33100000000002</v>
      </c>
      <c r="G27" s="11">
        <f>'TK1'!G29*'HV Faktor'!$C20</f>
        <v>642.83699999999999</v>
      </c>
      <c r="H27" s="11">
        <f>'TK1'!H29*'HV Faktor'!$C20</f>
        <v>779.05500000000006</v>
      </c>
    </row>
    <row r="28" spans="1:8" x14ac:dyDescent="0.25">
      <c r="A28" s="27">
        <v>1900</v>
      </c>
      <c r="B28" s="11">
        <f>'TK1'!B30*'HV Faktor'!$C21</f>
        <v>233.179</v>
      </c>
      <c r="C28" s="11">
        <f>'TK1'!C30*'HV Faktor'!$C21</f>
        <v>325.15000000000003</v>
      </c>
      <c r="D28" s="11">
        <f>'TK1'!D30*'HV Faktor'!$C21</f>
        <v>421.76600000000002</v>
      </c>
      <c r="E28" s="11">
        <f>'TK1'!E30*'HV Faktor'!$C21</f>
        <v>510.02100000000002</v>
      </c>
      <c r="F28" s="11">
        <f>'TK1'!F30*'HV Faktor'!$C21</f>
        <v>594.56000000000006</v>
      </c>
      <c r="G28" s="11">
        <f>'TK1'!G30*'HV Faktor'!$C21</f>
        <v>676.31200000000001</v>
      </c>
      <c r="H28" s="11">
        <f>'TK1'!H30*'HV Faktor'!$C21</f>
        <v>819.37800000000004</v>
      </c>
    </row>
    <row r="29" spans="1:8" x14ac:dyDescent="0.25">
      <c r="A29" s="27">
        <v>2000</v>
      </c>
      <c r="B29" s="11">
        <f>'TK1'!B31*'HV Faktor'!$C22</f>
        <v>244.20000000000002</v>
      </c>
      <c r="C29" s="11">
        <f>'TK1'!C31*'HV Faktor'!$C22</f>
        <v>340.40000000000003</v>
      </c>
      <c r="D29" s="11">
        <f>'TK1'!D31*'HV Faktor'!$C22</f>
        <v>442.15000000000003</v>
      </c>
      <c r="E29" s="11">
        <f>'TK1'!E31*'HV Faktor'!$C22</f>
        <v>534.65</v>
      </c>
      <c r="F29" s="11">
        <f>'TK1'!F31*'HV Faktor'!$C22</f>
        <v>623.45000000000005</v>
      </c>
      <c r="G29" s="11">
        <f>'TK1'!G31*'HV Faktor'!$C22</f>
        <v>708.55000000000007</v>
      </c>
      <c r="H29" s="11">
        <f>'TK1'!H31*'HV Faktor'!$C22</f>
        <v>858.40000000000009</v>
      </c>
    </row>
    <row r="30" spans="1:8" x14ac:dyDescent="0.25">
      <c r="A30" s="27">
        <v>2100</v>
      </c>
      <c r="B30" s="11">
        <f>'TK1'!B32*'HV Faktor'!$C23</f>
        <v>255.39400000000001</v>
      </c>
      <c r="C30" s="11">
        <f>'TK1'!C32*'HV Faktor'!$C23</f>
        <v>355.892</v>
      </c>
      <c r="D30" s="11">
        <f>'TK1'!D32*'HV Faktor'!$C23</f>
        <v>462.84399999999999</v>
      </c>
      <c r="E30" s="11">
        <f>'TK1'!E32*'HV Faktor'!$C23</f>
        <v>559.654</v>
      </c>
      <c r="F30" s="11">
        <f>'TK1'!F32*'HV Faktor'!$C23</f>
        <v>652.77600000000007</v>
      </c>
      <c r="G30" s="11">
        <f>'TK1'!G32*'HV Faktor'!$C23</f>
        <v>741.28800000000001</v>
      </c>
      <c r="H30" s="11">
        <f>'TK1'!H32*'HV Faktor'!$C23</f>
        <v>898.02800000000002</v>
      </c>
    </row>
    <row r="31" spans="1:8" x14ac:dyDescent="0.25">
      <c r="A31" s="27">
        <v>2200</v>
      </c>
      <c r="B31" s="11">
        <f>'TK1'!B33*'HV Faktor'!$C24</f>
        <v>266.22000000000003</v>
      </c>
      <c r="C31" s="11">
        <f>'TK1'!C33*'HV Faktor'!$C24</f>
        <v>371.79</v>
      </c>
      <c r="D31" s="11">
        <f>'TK1'!D33*'HV Faktor'!$C24</f>
        <v>482.86799999999999</v>
      </c>
      <c r="E31" s="11">
        <f>'TK1'!E33*'HV Faktor'!$C24</f>
        <v>583.84800000000007</v>
      </c>
      <c r="F31" s="11">
        <f>'TK1'!F33*'HV Faktor'!$C24</f>
        <v>680.23800000000006</v>
      </c>
      <c r="G31" s="11">
        <f>'TK1'!G33*'HV Faktor'!$C24</f>
        <v>773.87400000000002</v>
      </c>
      <c r="H31" s="11">
        <f>'TK1'!H33*'HV Faktor'!$C24</f>
        <v>937.27800000000002</v>
      </c>
    </row>
    <row r="32" spans="1:8" x14ac:dyDescent="0.25">
      <c r="A32" s="27">
        <v>2300</v>
      </c>
      <c r="B32" s="11">
        <f>'TK1'!B34*'HV Faktor'!$C25</f>
        <v>278.16000000000003</v>
      </c>
      <c r="C32" s="11">
        <f>'TK1'!C34*'HV Faktor'!$C25</f>
        <v>387.04500000000002</v>
      </c>
      <c r="D32" s="11">
        <f>'TK1'!D34*'HV Faktor'!$C25</f>
        <v>503.25</v>
      </c>
      <c r="E32" s="11">
        <f>'TK1'!E34*'HV Faktor'!$C25</f>
        <v>608.47500000000002</v>
      </c>
      <c r="F32" s="11">
        <f>'TK1'!F34*'HV Faktor'!$C25</f>
        <v>709.125</v>
      </c>
      <c r="G32" s="11">
        <f>'TK1'!G34*'HV Faktor'!$C25</f>
        <v>806.11500000000001</v>
      </c>
      <c r="H32" s="11">
        <f>'TK1'!H34*'HV Faktor'!$C25</f>
        <v>976.30500000000006</v>
      </c>
    </row>
    <row r="33" spans="1:8" x14ac:dyDescent="0.25">
      <c r="A33" s="27">
        <v>2400</v>
      </c>
      <c r="B33" s="11">
        <f>'TK1'!B35*'HV Faktor'!$C26</f>
        <v>289.10399999999998</v>
      </c>
      <c r="C33" s="11">
        <f>'TK1'!C35*'HV Faktor'!$C26</f>
        <v>403.10400000000004</v>
      </c>
      <c r="D33" s="11">
        <f>'TK1'!D35*'HV Faktor'!$C26</f>
        <v>523.48800000000006</v>
      </c>
      <c r="E33" s="11">
        <f>'TK1'!E35*'HV Faktor'!$C26</f>
        <v>632.928</v>
      </c>
      <c r="F33" s="11">
        <f>'TK1'!F35*'HV Faktor'!$C26</f>
        <v>737.80799999999999</v>
      </c>
      <c r="G33" s="11">
        <f>'TK1'!G35*'HV Faktor'!$C26</f>
        <v>838.12800000000004</v>
      </c>
      <c r="H33" s="11">
        <f>'TK1'!H35*'HV Faktor'!$C26</f>
        <v>1015.9680000000001</v>
      </c>
    </row>
    <row r="34" spans="1:8" x14ac:dyDescent="0.25">
      <c r="A34" s="27">
        <v>2500</v>
      </c>
      <c r="B34" s="11">
        <f>'TK1'!B36*'HV Faktor'!$C27</f>
        <v>299.97000000000003</v>
      </c>
      <c r="C34" s="11">
        <f>'TK1'!C36*'HV Faktor'!$C27</f>
        <v>418.14</v>
      </c>
      <c r="D34" s="11">
        <f>'TK1'!D36*'HV Faktor'!$C27</f>
        <v>543.58199999999999</v>
      </c>
      <c r="E34" s="11">
        <f>'TK1'!E36*'HV Faktor'!$C27</f>
        <v>657.20699999999999</v>
      </c>
      <c r="F34" s="11">
        <f>'TK1'!F36*'HV Faktor'!$C27</f>
        <v>766.28700000000003</v>
      </c>
      <c r="G34" s="11">
        <f>'TK1'!G36*'HV Faktor'!$C27</f>
        <v>870.822</v>
      </c>
      <c r="H34" s="11">
        <f>'TK1'!H36*'HV Faktor'!$C27</f>
        <v>1054.44</v>
      </c>
    </row>
    <row r="35" spans="1:8" x14ac:dyDescent="0.25">
      <c r="A35" s="27">
        <v>2600</v>
      </c>
      <c r="B35" s="11">
        <f>'TK1'!B37*'HV Faktor'!$C28</f>
        <v>310.75799999999998</v>
      </c>
      <c r="C35" s="11">
        <f>'TK1'!C37*'HV Faktor'!$C28</f>
        <v>433.06800000000004</v>
      </c>
      <c r="D35" s="11">
        <f>'TK1'!D37*'HV Faktor'!$C28</f>
        <v>562.62599999999998</v>
      </c>
      <c r="E35" s="11">
        <f>'TK1'!E37*'HV Faktor'!$C28</f>
        <v>680.40600000000006</v>
      </c>
      <c r="F35" s="11">
        <f>'TK1'!F37*'HV Faktor'!$C28</f>
        <v>793.65600000000006</v>
      </c>
      <c r="G35" s="11">
        <f>'TK1'!G37*'HV Faktor'!$C28</f>
        <v>902.37599999999998</v>
      </c>
      <c r="H35" s="11">
        <f>'TK1'!H37*'HV Faktor'!$C28</f>
        <v>1092.636</v>
      </c>
    </row>
    <row r="36" spans="1:8" x14ac:dyDescent="0.25">
      <c r="A36" s="27">
        <v>2700</v>
      </c>
      <c r="B36" s="11">
        <f>'TK1'!B38*'HV Faktor'!$C29</f>
        <v>321.82400000000001</v>
      </c>
      <c r="C36" s="11">
        <f>'TK1'!C38*'HV Faktor'!$C29</f>
        <v>449.28800000000001</v>
      </c>
      <c r="D36" s="11">
        <f>'TK1'!D38*'HV Faktor'!$C29</f>
        <v>583.08000000000004</v>
      </c>
      <c r="E36" s="11">
        <f>'TK1'!E38*'HV Faktor'!$C29</f>
        <v>705.12</v>
      </c>
      <c r="F36" s="11">
        <f>'TK1'!F38*'HV Faktor'!$C29</f>
        <v>822.64</v>
      </c>
      <c r="G36" s="11">
        <f>'TK1'!G38*'HV Faktor'!$C29</f>
        <v>934.73599999999999</v>
      </c>
      <c r="H36" s="11">
        <f>'TK1'!H38*'HV Faktor'!$C29</f>
        <v>1132.712</v>
      </c>
    </row>
    <row r="37" spans="1:8" x14ac:dyDescent="0.25">
      <c r="A37" s="27">
        <v>2800</v>
      </c>
      <c r="B37" s="11">
        <f>'TK1'!B39*'HV Faktor'!$C30</f>
        <v>333.74</v>
      </c>
      <c r="C37" s="11">
        <f>'TK1'!C39*'HV Faktor'!$C30</f>
        <v>464.53000000000003</v>
      </c>
      <c r="D37" s="11">
        <f>'TK1'!D39*'HV Faktor'!$C30</f>
        <v>603.43799999999999</v>
      </c>
      <c r="E37" s="11">
        <f>'TK1'!E39*'HV Faktor'!$C30</f>
        <v>729.71800000000007</v>
      </c>
      <c r="F37" s="11">
        <f>'TK1'!F39*'HV Faktor'!$C30</f>
        <v>851.48800000000006</v>
      </c>
      <c r="G37" s="11">
        <f>'TK1'!G39*'HV Faktor'!$C30</f>
        <v>966.94400000000007</v>
      </c>
      <c r="H37" s="11">
        <f>'TK1'!H39*'HV Faktor'!$C30</f>
        <v>1171.6980000000001</v>
      </c>
    </row>
    <row r="38" spans="1:8" x14ac:dyDescent="0.25">
      <c r="A38" s="27">
        <v>2900</v>
      </c>
      <c r="B38" s="11">
        <f>'TK1'!B40*'HV Faktor'!$C31</f>
        <v>344.31700000000001</v>
      </c>
      <c r="C38" s="11">
        <f>'TK1'!C40*'HV Faktor'!$C31</f>
        <v>480.06600000000003</v>
      </c>
      <c r="D38" s="11">
        <f>'TK1'!D40*'HV Faktor'!$C31</f>
        <v>623.00700000000006</v>
      </c>
      <c r="E38" s="11">
        <f>'TK1'!E40*'HV Faktor'!$C31</f>
        <v>753.36199999999997</v>
      </c>
      <c r="F38" s="11">
        <f>'TK1'!F40*'HV Faktor'!$C31</f>
        <v>878.32299999999998</v>
      </c>
      <c r="G38" s="11">
        <f>'TK1'!G40*'HV Faktor'!$C31</f>
        <v>998.78899999999999</v>
      </c>
      <c r="H38" s="11">
        <f>'TK1'!H40*'HV Faktor'!$C31</f>
        <v>1210.0540000000001</v>
      </c>
    </row>
    <row r="39" spans="1:8" x14ac:dyDescent="0.25">
      <c r="A39" s="27">
        <v>3000</v>
      </c>
      <c r="B39" s="11">
        <f>'TK1'!B41*'HV Faktor'!$C32</f>
        <v>355.21199999999999</v>
      </c>
      <c r="C39" s="11">
        <f>'TK1'!C41*'HV Faktor'!$C32</f>
        <v>495.14400000000001</v>
      </c>
      <c r="D39" s="11">
        <f>'TK1'!D41*'HV Faktor'!$C32</f>
        <v>643.149</v>
      </c>
      <c r="E39" s="11">
        <f>'TK1'!E41*'HV Faktor'!$C32</f>
        <v>777.69900000000007</v>
      </c>
      <c r="F39" s="11">
        <f>'TK1'!F41*'HV Faktor'!$C32</f>
        <v>906.86700000000008</v>
      </c>
      <c r="G39" s="11">
        <f>'TK1'!G41*'HV Faktor'!$C32</f>
        <v>1030.653</v>
      </c>
      <c r="H39" s="11">
        <f>'TK1'!H41*'HV Faktor'!$C32</f>
        <v>1248.624</v>
      </c>
    </row>
    <row r="40" spans="1:8" x14ac:dyDescent="0.25">
      <c r="A40" s="27">
        <v>3100</v>
      </c>
      <c r="B40" s="11">
        <f>'TK1'!B42*'HV Faktor'!$C33</f>
        <v>366.05500000000001</v>
      </c>
      <c r="C40" s="11">
        <f>'TK1'!C42*'HV Faktor'!$C33</f>
        <v>510.15000000000003</v>
      </c>
      <c r="D40" s="11">
        <f>'TK1'!D42*'HV Faktor'!$C33</f>
        <v>663.19500000000005</v>
      </c>
      <c r="E40" s="11">
        <f>'TK1'!E42*'HV Faktor'!$C33</f>
        <v>801.92000000000007</v>
      </c>
      <c r="F40" s="11">
        <f>'TK1'!F42*'HV Faktor'!$C33</f>
        <v>935.27499999999998</v>
      </c>
      <c r="G40" s="11">
        <f>'TK1'!G42*'HV Faktor'!$C33</f>
        <v>1062.365</v>
      </c>
      <c r="H40" s="11">
        <f>'TK1'!H42*'HV Faktor'!$C33</f>
        <v>1287.01</v>
      </c>
    </row>
    <row r="41" spans="1:8" x14ac:dyDescent="0.25">
      <c r="A41" s="27">
        <v>3200</v>
      </c>
      <c r="B41" s="11">
        <f>'TK1'!B43*'HV Faktor'!$C34</f>
        <v>376.846</v>
      </c>
      <c r="C41" s="11">
        <f>'TK1'!C43*'HV Faktor'!$C34</f>
        <v>525.97699999999998</v>
      </c>
      <c r="D41" s="11">
        <f>'TK1'!D43*'HV Faktor'!$C34</f>
        <v>683.14499999999998</v>
      </c>
      <c r="E41" s="11">
        <f>'TK1'!E43*'HV Faktor'!$C34</f>
        <v>826.02499999999998</v>
      </c>
      <c r="F41" s="11">
        <f>'TK1'!F43*'HV Faktor'!$C34</f>
        <v>962.654</v>
      </c>
      <c r="G41" s="11">
        <f>'TK1'!G43*'HV Faktor'!$C34</f>
        <v>1094.818</v>
      </c>
      <c r="H41" s="11">
        <f>'TK1'!H43*'HV Faktor'!$C34</f>
        <v>1326.105</v>
      </c>
    </row>
    <row r="42" spans="1:8" x14ac:dyDescent="0.25">
      <c r="A42" s="27">
        <v>3300</v>
      </c>
      <c r="B42" s="11">
        <f>'TK1'!B44*'HV Faktor'!$C35</f>
        <v>388.476</v>
      </c>
      <c r="C42" s="11">
        <f>'TK1'!C44*'HV Faktor'!$C35</f>
        <v>540.83699999999999</v>
      </c>
      <c r="D42" s="11">
        <f>'TK1'!D44*'HV Faktor'!$C35</f>
        <v>702.99900000000002</v>
      </c>
      <c r="E42" s="11">
        <f>'TK1'!E44*'HV Faktor'!$C35</f>
        <v>850.01400000000001</v>
      </c>
      <c r="F42" s="11">
        <f>'TK1'!F44*'HV Faktor'!$C35</f>
        <v>990.79200000000003</v>
      </c>
      <c r="G42" s="11">
        <f>'TK1'!G44*'HV Faktor'!$C35</f>
        <v>1126.2239999999999</v>
      </c>
      <c r="H42" s="11">
        <f>'TK1'!H44*'HV Faktor'!$C35</f>
        <v>1364.1210000000001</v>
      </c>
    </row>
    <row r="43" spans="1:8" x14ac:dyDescent="0.25">
      <c r="A43" s="27">
        <v>3400</v>
      </c>
      <c r="B43" s="11">
        <f>'TK1'!B45*'HV Faktor'!$C36</f>
        <v>399.161</v>
      </c>
      <c r="C43" s="11">
        <f>'TK1'!C45*'HV Faktor'!$C36</f>
        <v>556.51400000000001</v>
      </c>
      <c r="D43" s="11">
        <f>'TK1'!D45*'HV Faktor'!$C36</f>
        <v>722.75700000000006</v>
      </c>
      <c r="E43" s="11">
        <f>'TK1'!E45*'HV Faktor'!$C36</f>
        <v>873.88700000000006</v>
      </c>
      <c r="F43" s="11">
        <f>'TK1'!F45*'HV Faktor'!$C36</f>
        <v>1018.794</v>
      </c>
      <c r="G43" s="11">
        <f>'TK1'!G45*'HV Faktor'!$C36</f>
        <v>1157.4780000000001</v>
      </c>
      <c r="H43" s="11">
        <f>'TK1'!H45*'HV Faktor'!$C36</f>
        <v>1402.8420000000001</v>
      </c>
    </row>
    <row r="44" spans="1:8" x14ac:dyDescent="0.25">
      <c r="A44" s="27">
        <v>3500</v>
      </c>
      <c r="B44" s="11">
        <f>'TK1'!B46*'HV Faktor'!$C37</f>
        <v>409.79399999999998</v>
      </c>
      <c r="C44" s="11">
        <f>'TK1'!C46*'HV Faktor'!$C37</f>
        <v>571.22799999999995</v>
      </c>
      <c r="D44" s="11">
        <f>'TK1'!D46*'HV Faktor'!$C37</f>
        <v>742.41899999999998</v>
      </c>
      <c r="E44" s="11">
        <f>'TK1'!E46*'HV Faktor'!$C37</f>
        <v>897.64400000000001</v>
      </c>
      <c r="F44" s="11">
        <f>'TK1'!F46*'HV Faktor'!$C37</f>
        <v>1046.6600000000001</v>
      </c>
      <c r="G44" s="11">
        <f>'TK1'!G46*'HV Faktor'!$C37</f>
        <v>1189.4670000000001</v>
      </c>
      <c r="H44" s="11">
        <f>'TK1'!H46*'HV Faktor'!$C37</f>
        <v>1440.4880000000001</v>
      </c>
    </row>
    <row r="45" spans="1:8" x14ac:dyDescent="0.25">
      <c r="A45" s="27">
        <v>3600</v>
      </c>
      <c r="B45" s="11">
        <f>'TK1'!B47*'HV Faktor'!$C38</f>
        <v>420.85</v>
      </c>
      <c r="C45" s="11">
        <f>'TK1'!C47*'HV Faktor'!$C38</f>
        <v>586.53200000000004</v>
      </c>
      <c r="D45" s="11">
        <f>'TK1'!D47*'HV Faktor'!$C38</f>
        <v>761.96</v>
      </c>
      <c r="E45" s="11">
        <f>'TK1'!E47*'HV Faktor'!$C38</f>
        <v>921.44</v>
      </c>
      <c r="F45" s="11">
        <f>'TK1'!F47*'HV Faktor'!$C38</f>
        <v>1074.7180000000001</v>
      </c>
      <c r="G45" s="11">
        <f>'TK1'!G47*'HV Faktor'!$C38</f>
        <v>1221.7940000000001</v>
      </c>
      <c r="H45" s="11">
        <f>'TK1'!H47*'HV Faktor'!$C38</f>
        <v>1479.6200000000001</v>
      </c>
    </row>
    <row r="46" spans="1:8" x14ac:dyDescent="0.25">
      <c r="A46" s="27">
        <v>3700</v>
      </c>
      <c r="B46" s="11">
        <f>'TK1'!B48*'HV Faktor'!$C39</f>
        <v>431.392</v>
      </c>
      <c r="C46" s="11">
        <f>'TK1'!C48*'HV Faktor'!$C39</f>
        <v>602.00400000000002</v>
      </c>
      <c r="D46" s="11">
        <f>'TK1'!D48*'HV Faktor'!$C39</f>
        <v>781.45600000000002</v>
      </c>
      <c r="E46" s="11">
        <f>'TK1'!E48*'HV Faktor'!$C39</f>
        <v>944.99599999999998</v>
      </c>
      <c r="F46" s="11">
        <f>'TK1'!F48*'HV Faktor'!$C39</f>
        <v>1102.348</v>
      </c>
      <c r="G46" s="11">
        <f>'TK1'!G48*'HV Faktor'!$C39</f>
        <v>1252.6279999999999</v>
      </c>
      <c r="H46" s="11">
        <f>'TK1'!H48*'HV Faktor'!$C39</f>
        <v>1517.828</v>
      </c>
    </row>
    <row r="47" spans="1:8" x14ac:dyDescent="0.25">
      <c r="A47" s="27">
        <v>3800</v>
      </c>
      <c r="B47" s="11">
        <f>'TK1'!B49*'HV Faktor'!$C40</f>
        <v>442.76400000000001</v>
      </c>
      <c r="C47" s="11">
        <f>'TK1'!C49*'HV Faktor'!$C40</f>
        <v>616.51800000000003</v>
      </c>
      <c r="D47" s="11">
        <f>'TK1'!D49*'HV Faktor'!$C40</f>
        <v>800.85599999999999</v>
      </c>
      <c r="E47" s="11">
        <f>'TK1'!E49*'HV Faktor'!$C40</f>
        <v>968.43600000000004</v>
      </c>
      <c r="F47" s="11">
        <f>'TK1'!F49*'HV Faktor'!$C40</f>
        <v>1129.8420000000001</v>
      </c>
      <c r="G47" s="11">
        <f>'TK1'!G49*'HV Faktor'!$C40</f>
        <v>1283.31</v>
      </c>
      <c r="H47" s="11">
        <f>'TK1'!H49*'HV Faktor'!$C40</f>
        <v>1554.9660000000001</v>
      </c>
    </row>
    <row r="48" spans="1:8" x14ac:dyDescent="0.25">
      <c r="A48" s="27">
        <v>3900</v>
      </c>
      <c r="B48" s="11">
        <f>'TK1'!B50*'HV Faktor'!$C41</f>
        <v>452.685</v>
      </c>
      <c r="C48" s="11">
        <f>'TK1'!C50*'HV Faktor'!$C41</f>
        <v>631.12199999999996</v>
      </c>
      <c r="D48" s="11">
        <f>'TK1'!D50*'HV Faktor'!$C41</f>
        <v>819.22799999999995</v>
      </c>
      <c r="E48" s="11">
        <f>'TK1'!E50*'HV Faktor'!$C41</f>
        <v>990.63300000000004</v>
      </c>
      <c r="F48" s="11">
        <f>'TK1'!F50*'HV Faktor'!$C41</f>
        <v>1155.0060000000001</v>
      </c>
      <c r="G48" s="11">
        <f>'TK1'!G50*'HV Faktor'!$C41</f>
        <v>1313.2260000000001</v>
      </c>
      <c r="H48" s="11">
        <f>'TK1'!H50*'HV Faktor'!$C41</f>
        <v>1590.99</v>
      </c>
    </row>
    <row r="49" spans="1:8" x14ac:dyDescent="0.25">
      <c r="A49" s="25">
        <v>4000</v>
      </c>
      <c r="B49" s="17">
        <f>'TK1'!B51*'HV Faktor'!$C42</f>
        <v>462.52800000000002</v>
      </c>
      <c r="C49" s="17">
        <f>'TK1'!C51*'HV Faktor'!$C42</f>
        <v>644.73599999999999</v>
      </c>
      <c r="D49" s="17">
        <f>'TK1'!D51*'HV Faktor'!$C42</f>
        <v>837.45600000000002</v>
      </c>
      <c r="E49" s="17">
        <f>'TK1'!E51*'HV Faktor'!$C42</f>
        <v>1012.6559999999999</v>
      </c>
      <c r="F49" s="17">
        <f>'TK1'!F51*'HV Faktor'!$C42</f>
        <v>1180.848</v>
      </c>
      <c r="G49" s="17">
        <f>'TK1'!G51*'HV Faktor'!$C42</f>
        <v>1342.0319999999999</v>
      </c>
      <c r="H49" s="17">
        <f>'TK1'!H51*'HV Faktor'!$C42</f>
        <v>1625.856</v>
      </c>
    </row>
  </sheetData>
  <sheetProtection algorithmName="SHA-512" hashValue="8iNadio+W6Z/w9+ES7wCh0XYKkd5eafxhBiWD4XOjIELP6+fkPW20CTD90WqZt+93uXOrqSP8e+NMk/cHyQ87g==" saltValue="tq0KQARbMfbESWZ8BsonPA==" spinCount="100000" sheet="1" objects="1" scenarios="1"/>
  <mergeCells count="2">
    <mergeCell ref="G1:H1"/>
    <mergeCell ref="A3:C6"/>
  </mergeCells>
  <hyperlinks>
    <hyperlink ref="G1:H1" location="Übersicht!A1" display="zurück zur Auswahl" xr:uid="{5B74BFC3-F4B7-4249-A759-122F2D583B04}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E6BB-8BC2-481C-8BAC-B681AB7F5DFB}">
  <sheetPr codeName="Tabelle9">
    <pageSetUpPr fitToPage="1"/>
  </sheetPr>
  <dimension ref="A1:H51"/>
  <sheetViews>
    <sheetView workbookViewId="0">
      <selection activeCell="A3" sqref="A3:C6"/>
    </sheetView>
  </sheetViews>
  <sheetFormatPr defaultColWidth="11" defaultRowHeight="13.2" x14ac:dyDescent="0.25"/>
  <cols>
    <col min="1" max="1" width="11" customWidth="1"/>
  </cols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x14ac:dyDescent="0.25">
      <c r="A3" s="47" t="e" vm="4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7" spans="1:8" x14ac:dyDescent="0.25">
      <c r="G7" s="13"/>
    </row>
    <row r="8" spans="1:8" ht="21" customHeight="1" x14ac:dyDescent="0.4">
      <c r="A8" s="29" t="s">
        <v>28</v>
      </c>
      <c r="E8" s="30" t="s">
        <v>48</v>
      </c>
      <c r="G8" s="13"/>
    </row>
    <row r="9" spans="1:8" x14ac:dyDescent="0.25">
      <c r="G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26">
        <v>950</v>
      </c>
    </row>
    <row r="12" spans="1:8" ht="12.75" hidden="1" customHeight="1" x14ac:dyDescent="0.25">
      <c r="A12" s="5" t="s">
        <v>1</v>
      </c>
      <c r="B12" s="5">
        <v>1.26</v>
      </c>
      <c r="C12" s="5">
        <v>1.27</v>
      </c>
      <c r="D12" s="5">
        <v>1.28</v>
      </c>
      <c r="E12" s="5">
        <v>1.3</v>
      </c>
      <c r="F12" s="5">
        <v>1.31</v>
      </c>
      <c r="G12" s="5">
        <v>1.32</v>
      </c>
      <c r="H12" s="6">
        <v>1.33</v>
      </c>
    </row>
    <row r="13" spans="1:8" hidden="1" x14ac:dyDescent="0.25">
      <c r="A13" s="7" t="s">
        <v>2</v>
      </c>
      <c r="B13" s="8">
        <v>861</v>
      </c>
      <c r="C13" s="8">
        <v>1245</v>
      </c>
      <c r="D13" s="8">
        <v>1591</v>
      </c>
      <c r="E13" s="8">
        <v>1927</v>
      </c>
      <c r="F13" s="8">
        <v>2257</v>
      </c>
      <c r="G13" s="8">
        <v>2539</v>
      </c>
      <c r="H13" s="9">
        <v>3151</v>
      </c>
    </row>
    <row r="14" spans="1:8" x14ac:dyDescent="0.25">
      <c r="A14" s="27">
        <v>300</v>
      </c>
      <c r="B14" s="11">
        <f t="shared" ref="B14:H20" si="0">ROUND(B$21*$A14/1000,0)</f>
        <v>45</v>
      </c>
      <c r="C14" s="11">
        <f t="shared" si="0"/>
        <v>64</v>
      </c>
      <c r="D14" s="11">
        <f t="shared" si="0"/>
        <v>81</v>
      </c>
      <c r="E14" s="11">
        <f t="shared" si="0"/>
        <v>95</v>
      </c>
      <c r="F14" s="11">
        <f t="shared" si="0"/>
        <v>110</v>
      </c>
      <c r="G14" s="11">
        <f t="shared" si="0"/>
        <v>122</v>
      </c>
      <c r="H14" s="11">
        <f t="shared" si="0"/>
        <v>149</v>
      </c>
    </row>
    <row r="15" spans="1:8" x14ac:dyDescent="0.25">
      <c r="A15" s="27">
        <v>400</v>
      </c>
      <c r="B15" s="11">
        <f t="shared" si="0"/>
        <v>60</v>
      </c>
      <c r="C15" s="11">
        <f t="shared" si="0"/>
        <v>85</v>
      </c>
      <c r="D15" s="11">
        <f t="shared" si="0"/>
        <v>108</v>
      </c>
      <c r="E15" s="11">
        <f t="shared" si="0"/>
        <v>127</v>
      </c>
      <c r="F15" s="11">
        <f t="shared" si="0"/>
        <v>146</v>
      </c>
      <c r="G15" s="11">
        <f t="shared" si="0"/>
        <v>162</v>
      </c>
      <c r="H15" s="11">
        <f t="shared" si="0"/>
        <v>199</v>
      </c>
    </row>
    <row r="16" spans="1:8" x14ac:dyDescent="0.25">
      <c r="A16" s="27">
        <v>500</v>
      </c>
      <c r="B16" s="11">
        <f t="shared" si="0"/>
        <v>75</v>
      </c>
      <c r="C16" s="11">
        <f t="shared" si="0"/>
        <v>107</v>
      </c>
      <c r="D16" s="11">
        <f t="shared" si="0"/>
        <v>135</v>
      </c>
      <c r="E16" s="11">
        <f t="shared" si="0"/>
        <v>159</v>
      </c>
      <c r="F16" s="11">
        <f t="shared" si="0"/>
        <v>183</v>
      </c>
      <c r="G16" s="11">
        <f t="shared" si="0"/>
        <v>203</v>
      </c>
      <c r="H16" s="11">
        <f t="shared" si="0"/>
        <v>249</v>
      </c>
    </row>
    <row r="17" spans="1:8" x14ac:dyDescent="0.25">
      <c r="A17" s="27">
        <v>600</v>
      </c>
      <c r="B17" s="11">
        <f t="shared" si="0"/>
        <v>90</v>
      </c>
      <c r="C17" s="11">
        <f t="shared" si="0"/>
        <v>128</v>
      </c>
      <c r="D17" s="11">
        <f t="shared" si="0"/>
        <v>161</v>
      </c>
      <c r="E17" s="11">
        <f t="shared" si="0"/>
        <v>190</v>
      </c>
      <c r="F17" s="11">
        <f t="shared" si="0"/>
        <v>220</v>
      </c>
      <c r="G17" s="11">
        <f t="shared" si="0"/>
        <v>244</v>
      </c>
      <c r="H17" s="11">
        <f t="shared" si="0"/>
        <v>298</v>
      </c>
    </row>
    <row r="18" spans="1:8" x14ac:dyDescent="0.25">
      <c r="A18" s="27">
        <v>700</v>
      </c>
      <c r="B18" s="11">
        <f t="shared" si="0"/>
        <v>105</v>
      </c>
      <c r="C18" s="11">
        <f t="shared" si="0"/>
        <v>149</v>
      </c>
      <c r="D18" s="11">
        <f t="shared" si="0"/>
        <v>188</v>
      </c>
      <c r="E18" s="11">
        <f t="shared" si="0"/>
        <v>222</v>
      </c>
      <c r="F18" s="11">
        <f t="shared" si="0"/>
        <v>256</v>
      </c>
      <c r="G18" s="11">
        <f t="shared" si="0"/>
        <v>284</v>
      </c>
      <c r="H18" s="11">
        <f t="shared" si="0"/>
        <v>348</v>
      </c>
    </row>
    <row r="19" spans="1:8" x14ac:dyDescent="0.25">
      <c r="A19" s="27">
        <v>800</v>
      </c>
      <c r="B19" s="11">
        <f t="shared" si="0"/>
        <v>120</v>
      </c>
      <c r="C19" s="11">
        <f t="shared" si="0"/>
        <v>170</v>
      </c>
      <c r="D19" s="11">
        <f t="shared" si="0"/>
        <v>215</v>
      </c>
      <c r="E19" s="11">
        <f t="shared" si="0"/>
        <v>254</v>
      </c>
      <c r="F19" s="11">
        <f t="shared" si="0"/>
        <v>293</v>
      </c>
      <c r="G19" s="11">
        <f t="shared" si="0"/>
        <v>325</v>
      </c>
      <c r="H19" s="11">
        <f t="shared" si="0"/>
        <v>398</v>
      </c>
    </row>
    <row r="20" spans="1:8" x14ac:dyDescent="0.25">
      <c r="A20" s="27">
        <v>900</v>
      </c>
      <c r="B20" s="11">
        <f t="shared" si="0"/>
        <v>135</v>
      </c>
      <c r="C20" s="11">
        <f t="shared" si="0"/>
        <v>192</v>
      </c>
      <c r="D20" s="11">
        <f t="shared" si="0"/>
        <v>242</v>
      </c>
      <c r="E20" s="11">
        <f t="shared" si="0"/>
        <v>285</v>
      </c>
      <c r="F20" s="11">
        <f t="shared" si="0"/>
        <v>329</v>
      </c>
      <c r="G20" s="11">
        <f t="shared" si="0"/>
        <v>365</v>
      </c>
      <c r="H20" s="11">
        <f t="shared" si="0"/>
        <v>447</v>
      </c>
    </row>
    <row r="21" spans="1:8" x14ac:dyDescent="0.25">
      <c r="A21" s="27">
        <v>1000</v>
      </c>
      <c r="B21" s="5">
        <f t="shared" ref="B21:H21" si="1">ROUND((B13/(49.83/((V-_R)/LN((V-L)/(_R-L))))^B12),0)</f>
        <v>150</v>
      </c>
      <c r="C21" s="5">
        <f t="shared" si="1"/>
        <v>213</v>
      </c>
      <c r="D21" s="5">
        <f t="shared" si="1"/>
        <v>269</v>
      </c>
      <c r="E21" s="5">
        <f t="shared" si="1"/>
        <v>317</v>
      </c>
      <c r="F21" s="5">
        <f t="shared" si="1"/>
        <v>366</v>
      </c>
      <c r="G21" s="5">
        <f t="shared" si="1"/>
        <v>406</v>
      </c>
      <c r="H21" s="5">
        <f t="shared" si="1"/>
        <v>497</v>
      </c>
    </row>
    <row r="22" spans="1:8" x14ac:dyDescent="0.25">
      <c r="A22" s="27">
        <v>1100</v>
      </c>
      <c r="B22" s="11">
        <f t="shared" ref="B22:H31" si="2">ROUND(B$21*$A22/1000,0)</f>
        <v>165</v>
      </c>
      <c r="C22" s="11">
        <f t="shared" si="2"/>
        <v>234</v>
      </c>
      <c r="D22" s="11">
        <f t="shared" si="2"/>
        <v>296</v>
      </c>
      <c r="E22" s="11">
        <f t="shared" si="2"/>
        <v>349</v>
      </c>
      <c r="F22" s="11">
        <f t="shared" si="2"/>
        <v>403</v>
      </c>
      <c r="G22" s="11">
        <f t="shared" si="2"/>
        <v>447</v>
      </c>
      <c r="H22" s="11">
        <f t="shared" si="2"/>
        <v>547</v>
      </c>
    </row>
    <row r="23" spans="1:8" x14ac:dyDescent="0.25">
      <c r="A23" s="27">
        <v>1200</v>
      </c>
      <c r="B23" s="11">
        <f t="shared" si="2"/>
        <v>180</v>
      </c>
      <c r="C23" s="11">
        <f t="shared" si="2"/>
        <v>256</v>
      </c>
      <c r="D23" s="11">
        <f t="shared" si="2"/>
        <v>323</v>
      </c>
      <c r="E23" s="11">
        <f t="shared" si="2"/>
        <v>380</v>
      </c>
      <c r="F23" s="11">
        <f t="shared" si="2"/>
        <v>439</v>
      </c>
      <c r="G23" s="11">
        <f t="shared" si="2"/>
        <v>487</v>
      </c>
      <c r="H23" s="11">
        <f t="shared" si="2"/>
        <v>596</v>
      </c>
    </row>
    <row r="24" spans="1:8" x14ac:dyDescent="0.25">
      <c r="A24" s="27">
        <v>1300</v>
      </c>
      <c r="B24" s="11">
        <f t="shared" si="2"/>
        <v>195</v>
      </c>
      <c r="C24" s="11">
        <f t="shared" si="2"/>
        <v>277</v>
      </c>
      <c r="D24" s="11">
        <f t="shared" si="2"/>
        <v>350</v>
      </c>
      <c r="E24" s="11">
        <f t="shared" si="2"/>
        <v>412</v>
      </c>
      <c r="F24" s="11">
        <f t="shared" si="2"/>
        <v>476</v>
      </c>
      <c r="G24" s="11">
        <f t="shared" si="2"/>
        <v>528</v>
      </c>
      <c r="H24" s="11">
        <f t="shared" si="2"/>
        <v>646</v>
      </c>
    </row>
    <row r="25" spans="1:8" x14ac:dyDescent="0.25">
      <c r="A25" s="27">
        <v>1400</v>
      </c>
      <c r="B25" s="11">
        <f t="shared" si="2"/>
        <v>210</v>
      </c>
      <c r="C25" s="11">
        <f t="shared" si="2"/>
        <v>298</v>
      </c>
      <c r="D25" s="11">
        <f t="shared" si="2"/>
        <v>377</v>
      </c>
      <c r="E25" s="11">
        <f t="shared" si="2"/>
        <v>444</v>
      </c>
      <c r="F25" s="11">
        <f t="shared" si="2"/>
        <v>512</v>
      </c>
      <c r="G25" s="11">
        <f t="shared" si="2"/>
        <v>568</v>
      </c>
      <c r="H25" s="11">
        <f t="shared" si="2"/>
        <v>696</v>
      </c>
    </row>
    <row r="26" spans="1:8" x14ac:dyDescent="0.25">
      <c r="A26" s="27">
        <v>1500</v>
      </c>
      <c r="B26" s="11">
        <f t="shared" si="2"/>
        <v>225</v>
      </c>
      <c r="C26" s="11">
        <f t="shared" si="2"/>
        <v>320</v>
      </c>
      <c r="D26" s="11">
        <f t="shared" si="2"/>
        <v>404</v>
      </c>
      <c r="E26" s="11">
        <f t="shared" si="2"/>
        <v>476</v>
      </c>
      <c r="F26" s="11">
        <f t="shared" si="2"/>
        <v>549</v>
      </c>
      <c r="G26" s="11">
        <f t="shared" si="2"/>
        <v>609</v>
      </c>
      <c r="H26" s="11">
        <f t="shared" si="2"/>
        <v>746</v>
      </c>
    </row>
    <row r="27" spans="1:8" x14ac:dyDescent="0.25">
      <c r="A27" s="27">
        <v>1600</v>
      </c>
      <c r="B27" s="11">
        <f t="shared" si="2"/>
        <v>240</v>
      </c>
      <c r="C27" s="11">
        <f t="shared" si="2"/>
        <v>341</v>
      </c>
      <c r="D27" s="11">
        <f t="shared" si="2"/>
        <v>430</v>
      </c>
      <c r="E27" s="11">
        <f t="shared" si="2"/>
        <v>507</v>
      </c>
      <c r="F27" s="11">
        <f t="shared" si="2"/>
        <v>586</v>
      </c>
      <c r="G27" s="11">
        <f t="shared" si="2"/>
        <v>650</v>
      </c>
      <c r="H27" s="11">
        <f t="shared" si="2"/>
        <v>795</v>
      </c>
    </row>
    <row r="28" spans="1:8" x14ac:dyDescent="0.25">
      <c r="A28" s="27">
        <v>1700</v>
      </c>
      <c r="B28" s="11">
        <f t="shared" si="2"/>
        <v>255</v>
      </c>
      <c r="C28" s="11">
        <f t="shared" si="2"/>
        <v>362</v>
      </c>
      <c r="D28" s="11">
        <f t="shared" si="2"/>
        <v>457</v>
      </c>
      <c r="E28" s="11">
        <f t="shared" si="2"/>
        <v>539</v>
      </c>
      <c r="F28" s="11">
        <f t="shared" si="2"/>
        <v>622</v>
      </c>
      <c r="G28" s="11">
        <f t="shared" si="2"/>
        <v>690</v>
      </c>
      <c r="H28" s="11">
        <f t="shared" si="2"/>
        <v>845</v>
      </c>
    </row>
    <row r="29" spans="1:8" x14ac:dyDescent="0.25">
      <c r="A29" s="27">
        <v>1800</v>
      </c>
      <c r="B29" s="11">
        <f t="shared" si="2"/>
        <v>270</v>
      </c>
      <c r="C29" s="11">
        <f t="shared" si="2"/>
        <v>383</v>
      </c>
      <c r="D29" s="11">
        <f t="shared" si="2"/>
        <v>484</v>
      </c>
      <c r="E29" s="11">
        <f t="shared" si="2"/>
        <v>571</v>
      </c>
      <c r="F29" s="11">
        <f t="shared" si="2"/>
        <v>659</v>
      </c>
      <c r="G29" s="11">
        <f t="shared" si="2"/>
        <v>731</v>
      </c>
      <c r="H29" s="11">
        <f t="shared" si="2"/>
        <v>895</v>
      </c>
    </row>
    <row r="30" spans="1:8" x14ac:dyDescent="0.25">
      <c r="A30" s="27">
        <v>1900</v>
      </c>
      <c r="B30" s="11">
        <f t="shared" si="2"/>
        <v>285</v>
      </c>
      <c r="C30" s="11">
        <f t="shared" si="2"/>
        <v>405</v>
      </c>
      <c r="D30" s="11">
        <f t="shared" si="2"/>
        <v>511</v>
      </c>
      <c r="E30" s="11">
        <f t="shared" si="2"/>
        <v>602</v>
      </c>
      <c r="F30" s="11">
        <f t="shared" si="2"/>
        <v>695</v>
      </c>
      <c r="G30" s="11">
        <f t="shared" si="2"/>
        <v>771</v>
      </c>
      <c r="H30" s="11">
        <f t="shared" si="2"/>
        <v>944</v>
      </c>
    </row>
    <row r="31" spans="1:8" x14ac:dyDescent="0.25">
      <c r="A31" s="27">
        <v>2000</v>
      </c>
      <c r="B31" s="11">
        <f t="shared" si="2"/>
        <v>300</v>
      </c>
      <c r="C31" s="11">
        <f t="shared" si="2"/>
        <v>426</v>
      </c>
      <c r="D31" s="11">
        <f t="shared" si="2"/>
        <v>538</v>
      </c>
      <c r="E31" s="11">
        <f t="shared" si="2"/>
        <v>634</v>
      </c>
      <c r="F31" s="11">
        <f t="shared" si="2"/>
        <v>732</v>
      </c>
      <c r="G31" s="11">
        <f t="shared" si="2"/>
        <v>812</v>
      </c>
      <c r="H31" s="11">
        <f t="shared" si="2"/>
        <v>994</v>
      </c>
    </row>
    <row r="32" spans="1:8" x14ac:dyDescent="0.25">
      <c r="A32" s="27">
        <v>2100</v>
      </c>
      <c r="B32" s="11">
        <f t="shared" ref="B32:H41" si="3">ROUND(B$21*$A32/1000,0)</f>
        <v>315</v>
      </c>
      <c r="C32" s="11">
        <f t="shared" si="3"/>
        <v>447</v>
      </c>
      <c r="D32" s="11">
        <f t="shared" si="3"/>
        <v>565</v>
      </c>
      <c r="E32" s="11">
        <f t="shared" si="3"/>
        <v>666</v>
      </c>
      <c r="F32" s="11">
        <f t="shared" si="3"/>
        <v>769</v>
      </c>
      <c r="G32" s="11">
        <f t="shared" si="3"/>
        <v>853</v>
      </c>
      <c r="H32" s="11">
        <f t="shared" si="3"/>
        <v>1044</v>
      </c>
    </row>
    <row r="33" spans="1:8" x14ac:dyDescent="0.25">
      <c r="A33" s="27">
        <v>2200</v>
      </c>
      <c r="B33" s="11">
        <f t="shared" si="3"/>
        <v>330</v>
      </c>
      <c r="C33" s="11">
        <f t="shared" si="3"/>
        <v>469</v>
      </c>
      <c r="D33" s="11">
        <f t="shared" si="3"/>
        <v>592</v>
      </c>
      <c r="E33" s="11">
        <f t="shared" si="3"/>
        <v>697</v>
      </c>
      <c r="F33" s="11">
        <f t="shared" si="3"/>
        <v>805</v>
      </c>
      <c r="G33" s="11">
        <f t="shared" si="3"/>
        <v>893</v>
      </c>
      <c r="H33" s="11">
        <f t="shared" si="3"/>
        <v>1093</v>
      </c>
    </row>
    <row r="34" spans="1:8" x14ac:dyDescent="0.25">
      <c r="A34" s="27">
        <v>2300</v>
      </c>
      <c r="B34" s="11">
        <f t="shared" si="3"/>
        <v>345</v>
      </c>
      <c r="C34" s="11">
        <f t="shared" si="3"/>
        <v>490</v>
      </c>
      <c r="D34" s="11">
        <f t="shared" si="3"/>
        <v>619</v>
      </c>
      <c r="E34" s="11">
        <f t="shared" si="3"/>
        <v>729</v>
      </c>
      <c r="F34" s="11">
        <f t="shared" si="3"/>
        <v>842</v>
      </c>
      <c r="G34" s="11">
        <f t="shared" si="3"/>
        <v>934</v>
      </c>
      <c r="H34" s="11">
        <f t="shared" si="3"/>
        <v>1143</v>
      </c>
    </row>
    <row r="35" spans="1:8" x14ac:dyDescent="0.25">
      <c r="A35" s="27">
        <v>2400</v>
      </c>
      <c r="B35" s="11">
        <f t="shared" si="3"/>
        <v>360</v>
      </c>
      <c r="C35" s="11">
        <f t="shared" si="3"/>
        <v>511</v>
      </c>
      <c r="D35" s="11">
        <f t="shared" si="3"/>
        <v>646</v>
      </c>
      <c r="E35" s="11">
        <f t="shared" si="3"/>
        <v>761</v>
      </c>
      <c r="F35" s="11">
        <f t="shared" si="3"/>
        <v>878</v>
      </c>
      <c r="G35" s="11">
        <f t="shared" si="3"/>
        <v>974</v>
      </c>
      <c r="H35" s="11">
        <f t="shared" si="3"/>
        <v>1193</v>
      </c>
    </row>
    <row r="36" spans="1:8" x14ac:dyDescent="0.25">
      <c r="A36" s="27">
        <v>2500</v>
      </c>
      <c r="B36" s="11">
        <f t="shared" si="3"/>
        <v>375</v>
      </c>
      <c r="C36" s="11">
        <f t="shared" si="3"/>
        <v>533</v>
      </c>
      <c r="D36" s="11">
        <f t="shared" si="3"/>
        <v>673</v>
      </c>
      <c r="E36" s="11">
        <f t="shared" si="3"/>
        <v>793</v>
      </c>
      <c r="F36" s="11">
        <f t="shared" si="3"/>
        <v>915</v>
      </c>
      <c r="G36" s="11">
        <f t="shared" si="3"/>
        <v>1015</v>
      </c>
      <c r="H36" s="11">
        <f t="shared" si="3"/>
        <v>1243</v>
      </c>
    </row>
    <row r="37" spans="1:8" x14ac:dyDescent="0.25">
      <c r="A37" s="27">
        <v>2600</v>
      </c>
      <c r="B37" s="11">
        <f t="shared" si="3"/>
        <v>390</v>
      </c>
      <c r="C37" s="11">
        <f t="shared" si="3"/>
        <v>554</v>
      </c>
      <c r="D37" s="11">
        <f t="shared" si="3"/>
        <v>699</v>
      </c>
      <c r="E37" s="11">
        <f t="shared" si="3"/>
        <v>824</v>
      </c>
      <c r="F37" s="11">
        <f t="shared" si="3"/>
        <v>952</v>
      </c>
      <c r="G37" s="11">
        <f t="shared" si="3"/>
        <v>1056</v>
      </c>
      <c r="H37" s="11">
        <f t="shared" si="3"/>
        <v>1292</v>
      </c>
    </row>
    <row r="38" spans="1:8" x14ac:dyDescent="0.25">
      <c r="A38" s="27">
        <v>2700</v>
      </c>
      <c r="B38" s="11">
        <f t="shared" si="3"/>
        <v>405</v>
      </c>
      <c r="C38" s="11">
        <f t="shared" si="3"/>
        <v>575</v>
      </c>
      <c r="D38" s="11">
        <f t="shared" si="3"/>
        <v>726</v>
      </c>
      <c r="E38" s="11">
        <f t="shared" si="3"/>
        <v>856</v>
      </c>
      <c r="F38" s="11">
        <f t="shared" si="3"/>
        <v>988</v>
      </c>
      <c r="G38" s="11">
        <f t="shared" si="3"/>
        <v>1096</v>
      </c>
      <c r="H38" s="11">
        <f t="shared" si="3"/>
        <v>1342</v>
      </c>
    </row>
    <row r="39" spans="1:8" x14ac:dyDescent="0.25">
      <c r="A39" s="27">
        <v>2800</v>
      </c>
      <c r="B39" s="11">
        <f t="shared" si="3"/>
        <v>420</v>
      </c>
      <c r="C39" s="11">
        <f t="shared" si="3"/>
        <v>596</v>
      </c>
      <c r="D39" s="11">
        <f t="shared" si="3"/>
        <v>753</v>
      </c>
      <c r="E39" s="11">
        <f t="shared" si="3"/>
        <v>888</v>
      </c>
      <c r="F39" s="11">
        <f t="shared" si="3"/>
        <v>1025</v>
      </c>
      <c r="G39" s="11">
        <f t="shared" si="3"/>
        <v>1137</v>
      </c>
      <c r="H39" s="11">
        <f t="shared" si="3"/>
        <v>1392</v>
      </c>
    </row>
    <row r="40" spans="1:8" x14ac:dyDescent="0.25">
      <c r="A40" s="27">
        <v>2900</v>
      </c>
      <c r="B40" s="11">
        <f t="shared" si="3"/>
        <v>435</v>
      </c>
      <c r="C40" s="11">
        <f t="shared" si="3"/>
        <v>618</v>
      </c>
      <c r="D40" s="11">
        <f t="shared" si="3"/>
        <v>780</v>
      </c>
      <c r="E40" s="11">
        <f t="shared" si="3"/>
        <v>919</v>
      </c>
      <c r="F40" s="11">
        <f t="shared" si="3"/>
        <v>1061</v>
      </c>
      <c r="G40" s="11">
        <f t="shared" si="3"/>
        <v>1177</v>
      </c>
      <c r="H40" s="11">
        <f t="shared" si="3"/>
        <v>1441</v>
      </c>
    </row>
    <row r="41" spans="1:8" x14ac:dyDescent="0.25">
      <c r="A41" s="27">
        <v>3000</v>
      </c>
      <c r="B41" s="11">
        <f t="shared" si="3"/>
        <v>450</v>
      </c>
      <c r="C41" s="11">
        <f t="shared" si="3"/>
        <v>639</v>
      </c>
      <c r="D41" s="11">
        <f t="shared" si="3"/>
        <v>807</v>
      </c>
      <c r="E41" s="11">
        <f t="shared" si="3"/>
        <v>951</v>
      </c>
      <c r="F41" s="11">
        <f t="shared" si="3"/>
        <v>1098</v>
      </c>
      <c r="G41" s="11">
        <f t="shared" si="3"/>
        <v>1218</v>
      </c>
      <c r="H41" s="11">
        <f t="shared" si="3"/>
        <v>1491</v>
      </c>
    </row>
    <row r="42" spans="1:8" x14ac:dyDescent="0.25">
      <c r="A42" s="27">
        <v>3100</v>
      </c>
      <c r="B42" s="11">
        <f t="shared" ref="B42:H51" si="4">ROUND(B$21*$A42/1000,0)</f>
        <v>465</v>
      </c>
      <c r="C42" s="11">
        <f t="shared" si="4"/>
        <v>660</v>
      </c>
      <c r="D42" s="11">
        <f t="shared" si="4"/>
        <v>834</v>
      </c>
      <c r="E42" s="11">
        <f t="shared" si="4"/>
        <v>983</v>
      </c>
      <c r="F42" s="11">
        <f t="shared" si="4"/>
        <v>1135</v>
      </c>
      <c r="G42" s="11">
        <f t="shared" si="4"/>
        <v>1259</v>
      </c>
      <c r="H42" s="11">
        <f t="shared" si="4"/>
        <v>1541</v>
      </c>
    </row>
    <row r="43" spans="1:8" x14ac:dyDescent="0.25">
      <c r="A43" s="27">
        <v>3200</v>
      </c>
      <c r="B43" s="11">
        <f t="shared" si="4"/>
        <v>480</v>
      </c>
      <c r="C43" s="11">
        <f t="shared" si="4"/>
        <v>682</v>
      </c>
      <c r="D43" s="11">
        <f t="shared" si="4"/>
        <v>861</v>
      </c>
      <c r="E43" s="11">
        <f t="shared" si="4"/>
        <v>1014</v>
      </c>
      <c r="F43" s="11">
        <f t="shared" si="4"/>
        <v>1171</v>
      </c>
      <c r="G43" s="11">
        <f t="shared" si="4"/>
        <v>1299</v>
      </c>
      <c r="H43" s="11">
        <f t="shared" si="4"/>
        <v>1590</v>
      </c>
    </row>
    <row r="44" spans="1:8" x14ac:dyDescent="0.25">
      <c r="A44" s="27">
        <v>3300</v>
      </c>
      <c r="B44" s="11">
        <f t="shared" si="4"/>
        <v>495</v>
      </c>
      <c r="C44" s="11">
        <f t="shared" si="4"/>
        <v>703</v>
      </c>
      <c r="D44" s="11">
        <f t="shared" si="4"/>
        <v>888</v>
      </c>
      <c r="E44" s="11">
        <f t="shared" si="4"/>
        <v>1046</v>
      </c>
      <c r="F44" s="11">
        <f t="shared" si="4"/>
        <v>1208</v>
      </c>
      <c r="G44" s="11">
        <f t="shared" si="4"/>
        <v>1340</v>
      </c>
      <c r="H44" s="11">
        <f t="shared" si="4"/>
        <v>1640</v>
      </c>
    </row>
    <row r="45" spans="1:8" x14ac:dyDescent="0.25">
      <c r="A45" s="27">
        <v>3400</v>
      </c>
      <c r="B45" s="11">
        <f t="shared" si="4"/>
        <v>510</v>
      </c>
      <c r="C45" s="11">
        <f t="shared" si="4"/>
        <v>724</v>
      </c>
      <c r="D45" s="11">
        <f t="shared" si="4"/>
        <v>915</v>
      </c>
      <c r="E45" s="11">
        <f t="shared" si="4"/>
        <v>1078</v>
      </c>
      <c r="F45" s="11">
        <f t="shared" si="4"/>
        <v>1244</v>
      </c>
      <c r="G45" s="11">
        <f t="shared" si="4"/>
        <v>1380</v>
      </c>
      <c r="H45" s="11">
        <f t="shared" si="4"/>
        <v>1690</v>
      </c>
    </row>
    <row r="46" spans="1:8" x14ac:dyDescent="0.25">
      <c r="A46" s="27">
        <v>3500</v>
      </c>
      <c r="B46" s="11">
        <f t="shared" si="4"/>
        <v>525</v>
      </c>
      <c r="C46" s="11">
        <f t="shared" si="4"/>
        <v>746</v>
      </c>
      <c r="D46" s="11">
        <f t="shared" si="4"/>
        <v>942</v>
      </c>
      <c r="E46" s="11">
        <f t="shared" si="4"/>
        <v>1110</v>
      </c>
      <c r="F46" s="11">
        <f t="shared" si="4"/>
        <v>1281</v>
      </c>
      <c r="G46" s="11">
        <f t="shared" si="4"/>
        <v>1421</v>
      </c>
      <c r="H46" s="11">
        <f t="shared" si="4"/>
        <v>1740</v>
      </c>
    </row>
    <row r="47" spans="1:8" x14ac:dyDescent="0.25">
      <c r="A47" s="27">
        <v>3600</v>
      </c>
      <c r="B47" s="11">
        <f t="shared" si="4"/>
        <v>540</v>
      </c>
      <c r="C47" s="11">
        <f t="shared" si="4"/>
        <v>767</v>
      </c>
      <c r="D47" s="11">
        <f t="shared" si="4"/>
        <v>968</v>
      </c>
      <c r="E47" s="11">
        <f t="shared" si="4"/>
        <v>1141</v>
      </c>
      <c r="F47" s="11">
        <f t="shared" si="4"/>
        <v>1318</v>
      </c>
      <c r="G47" s="11">
        <f t="shared" si="4"/>
        <v>1462</v>
      </c>
      <c r="H47" s="11">
        <f t="shared" si="4"/>
        <v>1789</v>
      </c>
    </row>
    <row r="48" spans="1:8" x14ac:dyDescent="0.25">
      <c r="A48" s="27">
        <v>3700</v>
      </c>
      <c r="B48" s="11">
        <f t="shared" si="4"/>
        <v>555</v>
      </c>
      <c r="C48" s="11">
        <f t="shared" si="4"/>
        <v>788</v>
      </c>
      <c r="D48" s="11">
        <f t="shared" si="4"/>
        <v>995</v>
      </c>
      <c r="E48" s="11">
        <f t="shared" si="4"/>
        <v>1173</v>
      </c>
      <c r="F48" s="11">
        <f t="shared" si="4"/>
        <v>1354</v>
      </c>
      <c r="G48" s="11">
        <f t="shared" si="4"/>
        <v>1502</v>
      </c>
      <c r="H48" s="11">
        <f t="shared" si="4"/>
        <v>1839</v>
      </c>
    </row>
    <row r="49" spans="1:8" x14ac:dyDescent="0.25">
      <c r="A49" s="27">
        <v>3800</v>
      </c>
      <c r="B49" s="11">
        <f t="shared" si="4"/>
        <v>570</v>
      </c>
      <c r="C49" s="11">
        <f t="shared" si="4"/>
        <v>809</v>
      </c>
      <c r="D49" s="11">
        <f t="shared" si="4"/>
        <v>1022</v>
      </c>
      <c r="E49" s="11">
        <f t="shared" si="4"/>
        <v>1205</v>
      </c>
      <c r="F49" s="11">
        <f t="shared" si="4"/>
        <v>1391</v>
      </c>
      <c r="G49" s="11">
        <f t="shared" si="4"/>
        <v>1543</v>
      </c>
      <c r="H49" s="11">
        <f t="shared" si="4"/>
        <v>1889</v>
      </c>
    </row>
    <row r="50" spans="1:8" x14ac:dyDescent="0.25">
      <c r="A50" s="27">
        <v>3900</v>
      </c>
      <c r="B50" s="11">
        <f t="shared" si="4"/>
        <v>585</v>
      </c>
      <c r="C50" s="11">
        <f t="shared" si="4"/>
        <v>831</v>
      </c>
      <c r="D50" s="11">
        <f t="shared" si="4"/>
        <v>1049</v>
      </c>
      <c r="E50" s="11">
        <f t="shared" si="4"/>
        <v>1236</v>
      </c>
      <c r="F50" s="11">
        <f t="shared" si="4"/>
        <v>1427</v>
      </c>
      <c r="G50" s="11">
        <f t="shared" si="4"/>
        <v>1583</v>
      </c>
      <c r="H50" s="11">
        <f t="shared" si="4"/>
        <v>1938</v>
      </c>
    </row>
    <row r="51" spans="1:8" x14ac:dyDescent="0.25">
      <c r="A51" s="25">
        <v>4000</v>
      </c>
      <c r="B51" s="12">
        <f t="shared" si="4"/>
        <v>600</v>
      </c>
      <c r="C51" s="12">
        <f t="shared" si="4"/>
        <v>852</v>
      </c>
      <c r="D51" s="12">
        <f t="shared" si="4"/>
        <v>1076</v>
      </c>
      <c r="E51" s="12">
        <f t="shared" si="4"/>
        <v>1268</v>
      </c>
      <c r="F51" s="12">
        <f t="shared" si="4"/>
        <v>1464</v>
      </c>
      <c r="G51" s="12">
        <f t="shared" si="4"/>
        <v>1624</v>
      </c>
      <c r="H51" s="12">
        <f t="shared" si="4"/>
        <v>1988</v>
      </c>
    </row>
  </sheetData>
  <sheetProtection algorithmName="SHA-512" hashValue="jk/b2x/hTaJG9NbCmN9OIzeSO1QtEON33og67y4HNah1yueV34hj8Cix4mNn0V1roq4zqs90TV3T9nOxLvyQKg==" saltValue="c9E65Vwf/7J2lbgeKzHbbA==" spinCount="100000" sheet="1" objects="1" scenarios="1"/>
  <mergeCells count="2">
    <mergeCell ref="G1:H1"/>
    <mergeCell ref="A3:C6"/>
  </mergeCells>
  <phoneticPr fontId="0" type="noConversion"/>
  <hyperlinks>
    <hyperlink ref="G1:H1" location="Übersicht!A1" display="zurück zur Auswahl" xr:uid="{A52DFA2E-AA92-4EF6-AFE9-75E184AF84A8}"/>
  </hyperlinks>
  <pageMargins left="0.74791666666666667" right="0.74791666666666667" top="0.45" bottom="0.98402777777777783" header="0.51180555555555562" footer="0.49236111111111114"/>
  <pageSetup paperSize="9" firstPageNumber="0" orientation="portrait" horizontalDpi="300" verticalDpi="300"/>
  <headerFooter alignWithMargins="0">
    <oddFooter>&amp;R&amp;D Ett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CAFE-AE85-4E32-8523-50C641EF6971}">
  <dimension ref="A1:H49"/>
  <sheetViews>
    <sheetView workbookViewId="0">
      <selection activeCell="A3" sqref="A3:C6"/>
    </sheetView>
  </sheetViews>
  <sheetFormatPr defaultColWidth="11" defaultRowHeight="13.2" x14ac:dyDescent="0.25"/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x14ac:dyDescent="0.25">
      <c r="A3" s="47" t="e" vm="5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8" spans="1:8" ht="21" customHeight="1" x14ac:dyDescent="0.4">
      <c r="A8" s="29" t="s">
        <v>28</v>
      </c>
      <c r="E8" s="30" t="s">
        <v>49</v>
      </c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13.5" customHeight="1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42">
        <v>950</v>
      </c>
    </row>
    <row r="12" spans="1:8" x14ac:dyDescent="0.25">
      <c r="A12" s="27">
        <v>300</v>
      </c>
      <c r="B12" s="11">
        <f>'TK2'!B14*'HV Faktor'!$C5</f>
        <v>45</v>
      </c>
      <c r="C12" s="11">
        <f>'TK2'!C14*'HV Faktor'!$C5</f>
        <v>64</v>
      </c>
      <c r="D12" s="11">
        <f>'TK2'!D14*'HV Faktor'!$C5</f>
        <v>81</v>
      </c>
      <c r="E12" s="11">
        <f>'TK2'!E14*'HV Faktor'!$C5</f>
        <v>95</v>
      </c>
      <c r="F12" s="11">
        <f>'TK2'!F14*'HV Faktor'!$C5</f>
        <v>110</v>
      </c>
      <c r="G12" s="11">
        <f>'TK2'!G14*'HV Faktor'!$C5</f>
        <v>122</v>
      </c>
      <c r="H12" s="11">
        <f>'TK2'!H14*'HV Faktor'!$C5</f>
        <v>149</v>
      </c>
    </row>
    <row r="13" spans="1:8" x14ac:dyDescent="0.25">
      <c r="A13" s="27">
        <v>400</v>
      </c>
      <c r="B13" s="11">
        <f>'TK2'!B15*'HV Faktor'!$C6</f>
        <v>60</v>
      </c>
      <c r="C13" s="11">
        <f>'TK2'!C15*'HV Faktor'!$C6</f>
        <v>85</v>
      </c>
      <c r="D13" s="11">
        <f>'TK2'!D15*'HV Faktor'!$C6</f>
        <v>108</v>
      </c>
      <c r="E13" s="11">
        <f>'TK2'!E15*'HV Faktor'!$C6</f>
        <v>127</v>
      </c>
      <c r="F13" s="11">
        <f>'TK2'!F15*'HV Faktor'!$C6</f>
        <v>146</v>
      </c>
      <c r="G13" s="11">
        <f>'TK2'!G15*'HV Faktor'!$C6</f>
        <v>162</v>
      </c>
      <c r="H13" s="11">
        <f>'TK2'!H15*'HV Faktor'!$C6</f>
        <v>199</v>
      </c>
    </row>
    <row r="14" spans="1:8" x14ac:dyDescent="0.25">
      <c r="A14" s="27">
        <v>500</v>
      </c>
      <c r="B14" s="11">
        <f>'TK2'!B16*'HV Faktor'!$C7</f>
        <v>74.7</v>
      </c>
      <c r="C14" s="11">
        <f>'TK2'!C16*'HV Faktor'!$C7</f>
        <v>106.572</v>
      </c>
      <c r="D14" s="11">
        <f>'TK2'!D16*'HV Faktor'!$C7</f>
        <v>134.46</v>
      </c>
      <c r="E14" s="11">
        <f>'TK2'!E16*'HV Faktor'!$C7</f>
        <v>158.364</v>
      </c>
      <c r="F14" s="11">
        <f>'TK2'!F16*'HV Faktor'!$C7</f>
        <v>182.268</v>
      </c>
      <c r="G14" s="11">
        <f>'TK2'!G16*'HV Faktor'!$C7</f>
        <v>202.18799999999999</v>
      </c>
      <c r="H14" s="11">
        <f>'TK2'!H16*'HV Faktor'!$C7</f>
        <v>248.00399999999999</v>
      </c>
    </row>
    <row r="15" spans="1:8" x14ac:dyDescent="0.25">
      <c r="A15" s="27">
        <v>600</v>
      </c>
      <c r="B15" s="11">
        <f>'TK2'!B17*'HV Faktor'!$C8</f>
        <v>89.46</v>
      </c>
      <c r="C15" s="11">
        <f>'TK2'!C17*'HV Faktor'!$C8</f>
        <v>127.232</v>
      </c>
      <c r="D15" s="11">
        <f>'TK2'!D17*'HV Faktor'!$C8</f>
        <v>160.03399999999999</v>
      </c>
      <c r="E15" s="11">
        <f>'TK2'!E17*'HV Faktor'!$C8</f>
        <v>188.85999999999999</v>
      </c>
      <c r="F15" s="11">
        <f>'TK2'!F17*'HV Faktor'!$C8</f>
        <v>218.68</v>
      </c>
      <c r="G15" s="11">
        <f>'TK2'!G17*'HV Faktor'!$C8</f>
        <v>242.536</v>
      </c>
      <c r="H15" s="11">
        <f>'TK2'!H17*'HV Faktor'!$C8</f>
        <v>296.21199999999999</v>
      </c>
    </row>
    <row r="16" spans="1:8" x14ac:dyDescent="0.25">
      <c r="A16" s="27">
        <v>700</v>
      </c>
      <c r="B16" s="11">
        <f>'TK2'!B18*'HV Faktor'!$C9</f>
        <v>104.05499999999999</v>
      </c>
      <c r="C16" s="11">
        <f>'TK2'!C18*'HV Faktor'!$C9</f>
        <v>147.65899999999999</v>
      </c>
      <c r="D16" s="11">
        <f>'TK2'!D18*'HV Faktor'!$C9</f>
        <v>186.30799999999999</v>
      </c>
      <c r="E16" s="11">
        <f>'TK2'!E18*'HV Faktor'!$C9</f>
        <v>220.00200000000001</v>
      </c>
      <c r="F16" s="11">
        <f>'TK2'!F18*'HV Faktor'!$C9</f>
        <v>253.696</v>
      </c>
      <c r="G16" s="11">
        <f>'TK2'!G18*'HV Faktor'!$C9</f>
        <v>281.44400000000002</v>
      </c>
      <c r="H16" s="11">
        <f>'TK2'!H18*'HV Faktor'!$C9</f>
        <v>344.86799999999999</v>
      </c>
    </row>
    <row r="17" spans="1:8" x14ac:dyDescent="0.25">
      <c r="A17" s="27">
        <v>800</v>
      </c>
      <c r="B17" s="11">
        <f>'TK2'!B19*'HV Faktor'!$C10</f>
        <v>118.44</v>
      </c>
      <c r="C17" s="11">
        <f>'TK2'!C19*'HV Faktor'!$C10</f>
        <v>167.79</v>
      </c>
      <c r="D17" s="11">
        <f>'TK2'!D19*'HV Faktor'!$C10</f>
        <v>212.20499999999998</v>
      </c>
      <c r="E17" s="11">
        <f>'TK2'!E19*'HV Faktor'!$C10</f>
        <v>250.69800000000001</v>
      </c>
      <c r="F17" s="11">
        <f>'TK2'!F19*'HV Faktor'!$C10</f>
        <v>289.19099999999997</v>
      </c>
      <c r="G17" s="11">
        <f>'TK2'!G19*'HV Faktor'!$C10</f>
        <v>320.77499999999998</v>
      </c>
      <c r="H17" s="11">
        <f>'TK2'!H19*'HV Faktor'!$C10</f>
        <v>392.82600000000002</v>
      </c>
    </row>
    <row r="18" spans="1:8" x14ac:dyDescent="0.25">
      <c r="A18" s="27">
        <v>900</v>
      </c>
      <c r="B18" s="11">
        <f>'TK2'!B20*'HV Faktor'!$C11</f>
        <v>132.97499999999999</v>
      </c>
      <c r="C18" s="11">
        <f>'TK2'!C20*'HV Faktor'!$C11</f>
        <v>189.12</v>
      </c>
      <c r="D18" s="11">
        <f>'TK2'!D20*'HV Faktor'!$C11</f>
        <v>238.37</v>
      </c>
      <c r="E18" s="11">
        <f>'TK2'!E20*'HV Faktor'!$C11</f>
        <v>280.72500000000002</v>
      </c>
      <c r="F18" s="11">
        <f>'TK2'!F20*'HV Faktor'!$C11</f>
        <v>324.065</v>
      </c>
      <c r="G18" s="11">
        <f>'TK2'!G20*'HV Faktor'!$C11</f>
        <v>359.52499999999998</v>
      </c>
      <c r="H18" s="11">
        <f>'TK2'!H20*'HV Faktor'!$C11</f>
        <v>440.29500000000002</v>
      </c>
    </row>
    <row r="19" spans="1:8" x14ac:dyDescent="0.25">
      <c r="A19" s="27">
        <v>1000</v>
      </c>
      <c r="B19" s="11">
        <f>'TK2'!B21*'HV Faktor'!$C12</f>
        <v>147.44999999999999</v>
      </c>
      <c r="C19" s="11">
        <f>'TK2'!C21*'HV Faktor'!$C12</f>
        <v>209.37899999999999</v>
      </c>
      <c r="D19" s="11">
        <f>'TK2'!D21*'HV Faktor'!$C12</f>
        <v>264.42700000000002</v>
      </c>
      <c r="E19" s="11">
        <f>'TK2'!E21*'HV Faktor'!$C12</f>
        <v>311.61099999999999</v>
      </c>
      <c r="F19" s="11">
        <f>'TK2'!F21*'HV Faktor'!$C12</f>
        <v>359.77800000000002</v>
      </c>
      <c r="G19" s="11">
        <f>'TK2'!G21*'HV Faktor'!$C12</f>
        <v>399.09800000000001</v>
      </c>
      <c r="H19" s="11">
        <f>'TK2'!H21*'HV Faktor'!$C12</f>
        <v>488.55099999999999</v>
      </c>
    </row>
    <row r="20" spans="1:8" x14ac:dyDescent="0.25">
      <c r="A20" s="27">
        <v>1100</v>
      </c>
      <c r="B20" s="11">
        <f>'TK2'!B22*'HV Faktor'!$C13</f>
        <v>160.875</v>
      </c>
      <c r="C20" s="11">
        <f>'TK2'!C22*'HV Faktor'!$C13</f>
        <v>228.15</v>
      </c>
      <c r="D20" s="11">
        <f>'TK2'!D22*'HV Faktor'!$C13</f>
        <v>288.59999999999997</v>
      </c>
      <c r="E20" s="11">
        <f>'TK2'!E22*'HV Faktor'!$C13</f>
        <v>340.27499999999998</v>
      </c>
      <c r="F20" s="11">
        <f>'TK2'!F22*'HV Faktor'!$C13</f>
        <v>392.92500000000001</v>
      </c>
      <c r="G20" s="11">
        <f>'TK2'!G22*'HV Faktor'!$C13</f>
        <v>435.82499999999999</v>
      </c>
      <c r="H20" s="11">
        <f>'TK2'!H22*'HV Faktor'!$C13</f>
        <v>533.32499999999993</v>
      </c>
    </row>
    <row r="21" spans="1:8" x14ac:dyDescent="0.25">
      <c r="A21" s="27">
        <v>1200</v>
      </c>
      <c r="B21" s="11">
        <f>'TK2'!B23*'HV Faktor'!$C14</f>
        <v>173.7</v>
      </c>
      <c r="C21" s="11">
        <f>'TK2'!C23*'HV Faktor'!$C14</f>
        <v>247.04</v>
      </c>
      <c r="D21" s="11">
        <f>'TK2'!D23*'HV Faktor'!$C14</f>
        <v>311.69499999999999</v>
      </c>
      <c r="E21" s="11">
        <f>'TK2'!E23*'HV Faktor'!$C14</f>
        <v>366.7</v>
      </c>
      <c r="F21" s="11">
        <f>'TK2'!F23*'HV Faktor'!$C14</f>
        <v>423.63499999999999</v>
      </c>
      <c r="G21" s="11">
        <f>'TK2'!G23*'HV Faktor'!$C14</f>
        <v>469.95499999999998</v>
      </c>
      <c r="H21" s="11">
        <f>'TK2'!H23*'HV Faktor'!$C14</f>
        <v>575.14</v>
      </c>
    </row>
    <row r="22" spans="1:8" x14ac:dyDescent="0.25">
      <c r="A22" s="27">
        <v>1300</v>
      </c>
      <c r="B22" s="11">
        <f>'TK2'!B24*'HV Faktor'!$C15</f>
        <v>186.22499999999999</v>
      </c>
      <c r="C22" s="11">
        <f>'TK2'!C24*'HV Faktor'!$C15</f>
        <v>264.53499999999997</v>
      </c>
      <c r="D22" s="11">
        <f>'TK2'!D24*'HV Faktor'!$C15</f>
        <v>334.25</v>
      </c>
      <c r="E22" s="11">
        <f>'TK2'!E24*'HV Faktor'!$C15</f>
        <v>393.46</v>
      </c>
      <c r="F22" s="11">
        <f>'TK2'!F24*'HV Faktor'!$C15</f>
        <v>454.58</v>
      </c>
      <c r="G22" s="11">
        <f>'TK2'!G24*'HV Faktor'!$C15</f>
        <v>504.23999999999995</v>
      </c>
      <c r="H22" s="11">
        <f>'TK2'!H24*'HV Faktor'!$C15</f>
        <v>616.92999999999995</v>
      </c>
    </row>
    <row r="23" spans="1:8" x14ac:dyDescent="0.25">
      <c r="A23" s="27">
        <v>1400</v>
      </c>
      <c r="B23" s="11">
        <f>'TK2'!B25*'HV Faktor'!$C16</f>
        <v>198.45</v>
      </c>
      <c r="C23" s="11">
        <f>'TK2'!C25*'HV Faktor'!$C16</f>
        <v>281.61</v>
      </c>
      <c r="D23" s="11">
        <f>'TK2'!D25*'HV Faktor'!$C16</f>
        <v>356.26499999999999</v>
      </c>
      <c r="E23" s="11">
        <f>'TK2'!E25*'HV Faktor'!$C16</f>
        <v>419.58</v>
      </c>
      <c r="F23" s="11">
        <f>'TK2'!F25*'HV Faktor'!$C16</f>
        <v>483.84</v>
      </c>
      <c r="G23" s="11">
        <f>'TK2'!G25*'HV Faktor'!$C16</f>
        <v>536.76</v>
      </c>
      <c r="H23" s="11">
        <f>'TK2'!H25*'HV Faktor'!$C16</f>
        <v>657.71999999999991</v>
      </c>
    </row>
    <row r="24" spans="1:8" x14ac:dyDescent="0.25">
      <c r="A24" s="27">
        <v>1500</v>
      </c>
      <c r="B24" s="11">
        <f>'TK2'!B26*'HV Faktor'!$C17</f>
        <v>212.39999999999998</v>
      </c>
      <c r="C24" s="11">
        <f>'TK2'!C26*'HV Faktor'!$C17</f>
        <v>302.08</v>
      </c>
      <c r="D24" s="11">
        <f>'TK2'!D26*'HV Faktor'!$C17</f>
        <v>381.37599999999998</v>
      </c>
      <c r="E24" s="11">
        <f>'TK2'!E26*'HV Faktor'!$C17</f>
        <v>449.34399999999999</v>
      </c>
      <c r="F24" s="11">
        <f>'TK2'!F26*'HV Faktor'!$C17</f>
        <v>518.25599999999997</v>
      </c>
      <c r="G24" s="11">
        <f>'TK2'!G26*'HV Faktor'!$C17</f>
        <v>574.89599999999996</v>
      </c>
      <c r="H24" s="11">
        <f>'TK2'!H26*'HV Faktor'!$C17</f>
        <v>704.22399999999993</v>
      </c>
    </row>
    <row r="25" spans="1:8" x14ac:dyDescent="0.25">
      <c r="A25" s="27">
        <v>1600</v>
      </c>
      <c r="B25" s="11">
        <f>'TK2'!B27*'HV Faktor'!$C18</f>
        <v>226.32</v>
      </c>
      <c r="C25" s="11">
        <f>'TK2'!C27*'HV Faktor'!$C18</f>
        <v>321.56299999999999</v>
      </c>
      <c r="D25" s="11">
        <f>'TK2'!D27*'HV Faktor'!$C18</f>
        <v>405.48999999999995</v>
      </c>
      <c r="E25" s="11">
        <f>'TK2'!E27*'HV Faktor'!$C18</f>
        <v>478.101</v>
      </c>
      <c r="F25" s="11">
        <f>'TK2'!F27*'HV Faktor'!$C18</f>
        <v>552.59799999999996</v>
      </c>
      <c r="G25" s="11">
        <f>'TK2'!G27*'HV Faktor'!$C18</f>
        <v>612.94999999999993</v>
      </c>
      <c r="H25" s="11">
        <f>'TK2'!H27*'HV Faktor'!$C18</f>
        <v>749.68499999999995</v>
      </c>
    </row>
    <row r="26" spans="1:8" x14ac:dyDescent="0.25">
      <c r="A26" s="27">
        <v>1700</v>
      </c>
      <c r="B26" s="11">
        <f>'TK2'!B28*'HV Faktor'!$C19</f>
        <v>239.19</v>
      </c>
      <c r="C26" s="11">
        <f>'TK2'!C28*'HV Faktor'!$C19</f>
        <v>339.55599999999998</v>
      </c>
      <c r="D26" s="11">
        <f>'TK2'!D28*'HV Faktor'!$C19</f>
        <v>428.666</v>
      </c>
      <c r="E26" s="11">
        <f>'TK2'!E28*'HV Faktor'!$C19</f>
        <v>505.58199999999999</v>
      </c>
      <c r="F26" s="11">
        <f>'TK2'!F28*'HV Faktor'!$C19</f>
        <v>583.43599999999992</v>
      </c>
      <c r="G26" s="11">
        <f>'TK2'!G28*'HV Faktor'!$C19</f>
        <v>647.21999999999991</v>
      </c>
      <c r="H26" s="11">
        <f>'TK2'!H28*'HV Faktor'!$C19</f>
        <v>792.6099999999999</v>
      </c>
    </row>
    <row r="27" spans="1:8" x14ac:dyDescent="0.25">
      <c r="A27" s="27">
        <v>1800</v>
      </c>
      <c r="B27" s="11">
        <f>'TK2'!B29*'HV Faktor'!$C20</f>
        <v>251.91000000000003</v>
      </c>
      <c r="C27" s="11">
        <f>'TK2'!C29*'HV Faktor'!$C20</f>
        <v>357.339</v>
      </c>
      <c r="D27" s="11">
        <f>'TK2'!D29*'HV Faktor'!$C20</f>
        <v>451.572</v>
      </c>
      <c r="E27" s="11">
        <f>'TK2'!E29*'HV Faktor'!$C20</f>
        <v>532.74300000000005</v>
      </c>
      <c r="F27" s="11">
        <f>'TK2'!F29*'HV Faktor'!$C20</f>
        <v>614.84699999999998</v>
      </c>
      <c r="G27" s="11">
        <f>'TK2'!G29*'HV Faktor'!$C20</f>
        <v>682.02300000000002</v>
      </c>
      <c r="H27" s="11">
        <f>'TK2'!H29*'HV Faktor'!$C20</f>
        <v>835.03500000000008</v>
      </c>
    </row>
    <row r="28" spans="1:8" x14ac:dyDescent="0.25">
      <c r="A28" s="27">
        <v>1900</v>
      </c>
      <c r="B28" s="11">
        <f>'TK2'!B30*'HV Faktor'!$C21</f>
        <v>264.76499999999999</v>
      </c>
      <c r="C28" s="11">
        <f>'TK2'!C30*'HV Faktor'!$C21</f>
        <v>376.245</v>
      </c>
      <c r="D28" s="11">
        <f>'TK2'!D30*'HV Faktor'!$C21</f>
        <v>474.71900000000005</v>
      </c>
      <c r="E28" s="11">
        <f>'TK2'!E30*'HV Faktor'!$C21</f>
        <v>559.25800000000004</v>
      </c>
      <c r="F28" s="11">
        <f>'TK2'!F30*'HV Faktor'!$C21</f>
        <v>645.65500000000009</v>
      </c>
      <c r="G28" s="11">
        <f>'TK2'!G30*'HV Faktor'!$C21</f>
        <v>716.25900000000001</v>
      </c>
      <c r="H28" s="11">
        <f>'TK2'!H30*'HV Faktor'!$C21</f>
        <v>876.976</v>
      </c>
    </row>
    <row r="29" spans="1:8" x14ac:dyDescent="0.25">
      <c r="A29" s="27">
        <v>2000</v>
      </c>
      <c r="B29" s="11">
        <f>'TK2'!B31*'HV Faktor'!$C22</f>
        <v>277.5</v>
      </c>
      <c r="C29" s="11">
        <f>'TK2'!C31*'HV Faktor'!$C22</f>
        <v>394.05</v>
      </c>
      <c r="D29" s="11">
        <f>'TK2'!D31*'HV Faktor'!$C22</f>
        <v>497.65000000000003</v>
      </c>
      <c r="E29" s="11">
        <f>'TK2'!E31*'HV Faktor'!$C22</f>
        <v>586.45000000000005</v>
      </c>
      <c r="F29" s="11">
        <f>'TK2'!F31*'HV Faktor'!$C22</f>
        <v>677.1</v>
      </c>
      <c r="G29" s="11">
        <f>'TK2'!G31*'HV Faktor'!$C22</f>
        <v>751.1</v>
      </c>
      <c r="H29" s="11">
        <f>'TK2'!H31*'HV Faktor'!$C22</f>
        <v>919.45</v>
      </c>
    </row>
    <row r="30" spans="1:8" x14ac:dyDescent="0.25">
      <c r="A30" s="27">
        <v>2100</v>
      </c>
      <c r="B30" s="11">
        <f>'TK2'!B32*'HV Faktor'!$C23</f>
        <v>290.43</v>
      </c>
      <c r="C30" s="11">
        <f>'TK2'!C32*'HV Faktor'!$C23</f>
        <v>412.13400000000001</v>
      </c>
      <c r="D30" s="11">
        <f>'TK2'!D32*'HV Faktor'!$C23</f>
        <v>520.93000000000006</v>
      </c>
      <c r="E30" s="11">
        <f>'TK2'!E32*'HV Faktor'!$C23</f>
        <v>614.05200000000002</v>
      </c>
      <c r="F30" s="11">
        <f>'TK2'!F32*'HV Faktor'!$C23</f>
        <v>709.01800000000003</v>
      </c>
      <c r="G30" s="11">
        <f>'TK2'!G32*'HV Faktor'!$C23</f>
        <v>786.46600000000001</v>
      </c>
      <c r="H30" s="11">
        <f>'TK2'!H32*'HV Faktor'!$C23</f>
        <v>962.5680000000001</v>
      </c>
    </row>
    <row r="31" spans="1:8" x14ac:dyDescent="0.25">
      <c r="A31" s="27">
        <v>2200</v>
      </c>
      <c r="B31" s="11">
        <f>'TK2'!B33*'HV Faktor'!$C24</f>
        <v>302.94</v>
      </c>
      <c r="C31" s="11">
        <f>'TK2'!C33*'HV Faktor'!$C24</f>
        <v>430.54200000000003</v>
      </c>
      <c r="D31" s="11">
        <f>'TK2'!D33*'HV Faktor'!$C24</f>
        <v>543.45600000000002</v>
      </c>
      <c r="E31" s="11">
        <f>'TK2'!E33*'HV Faktor'!$C24</f>
        <v>639.846</v>
      </c>
      <c r="F31" s="11">
        <f>'TK2'!F33*'HV Faktor'!$C24</f>
        <v>738.99</v>
      </c>
      <c r="G31" s="11">
        <f>'TK2'!G33*'HV Faktor'!$C24</f>
        <v>819.774</v>
      </c>
      <c r="H31" s="11">
        <f>'TK2'!H33*'HV Faktor'!$C24</f>
        <v>1003.374</v>
      </c>
    </row>
    <row r="32" spans="1:8" x14ac:dyDescent="0.25">
      <c r="A32" s="27">
        <v>2300</v>
      </c>
      <c r="B32" s="11">
        <f>'TK2'!B34*'HV Faktor'!$C25</f>
        <v>315.67500000000001</v>
      </c>
      <c r="C32" s="11">
        <f>'TK2'!C34*'HV Faktor'!$C25</f>
        <v>448.35</v>
      </c>
      <c r="D32" s="11">
        <f>'TK2'!D34*'HV Faktor'!$C25</f>
        <v>566.38499999999999</v>
      </c>
      <c r="E32" s="11">
        <f>'TK2'!E34*'HV Faktor'!$C25</f>
        <v>667.03500000000008</v>
      </c>
      <c r="F32" s="11">
        <f>'TK2'!F34*'HV Faktor'!$C25</f>
        <v>770.43000000000006</v>
      </c>
      <c r="G32" s="11">
        <f>'TK2'!G34*'HV Faktor'!$C25</f>
        <v>854.61</v>
      </c>
      <c r="H32" s="11">
        <f>'TK2'!H34*'HV Faktor'!$C25</f>
        <v>1045.845</v>
      </c>
    </row>
    <row r="33" spans="1:8" x14ac:dyDescent="0.25">
      <c r="A33" s="27">
        <v>2400</v>
      </c>
      <c r="B33" s="11">
        <f>'TK2'!B35*'HV Faktor'!$C26</f>
        <v>328.32</v>
      </c>
      <c r="C33" s="11">
        <f>'TK2'!C35*'HV Faktor'!$C26</f>
        <v>466.03200000000004</v>
      </c>
      <c r="D33" s="11">
        <f>'TK2'!D35*'HV Faktor'!$C26</f>
        <v>589.15200000000004</v>
      </c>
      <c r="E33" s="11">
        <f>'TK2'!E35*'HV Faktor'!$C26</f>
        <v>694.03200000000004</v>
      </c>
      <c r="F33" s="11">
        <f>'TK2'!F35*'HV Faktor'!$C26</f>
        <v>800.73599999999999</v>
      </c>
      <c r="G33" s="11">
        <f>'TK2'!G35*'HV Faktor'!$C26</f>
        <v>888.28800000000001</v>
      </c>
      <c r="H33" s="11">
        <f>'TK2'!H35*'HV Faktor'!$C26</f>
        <v>1088.0160000000001</v>
      </c>
    </row>
    <row r="34" spans="1:8" x14ac:dyDescent="0.25">
      <c r="A34" s="27">
        <v>2500</v>
      </c>
      <c r="B34" s="11">
        <f>'TK2'!B36*'HV Faktor'!$C27</f>
        <v>340.875</v>
      </c>
      <c r="C34" s="11">
        <f>'TK2'!C36*'HV Faktor'!$C27</f>
        <v>484.49700000000001</v>
      </c>
      <c r="D34" s="11">
        <f>'TK2'!D36*'HV Faktor'!$C27</f>
        <v>611.75700000000006</v>
      </c>
      <c r="E34" s="11">
        <f>'TK2'!E36*'HV Faktor'!$C27</f>
        <v>720.83699999999999</v>
      </c>
      <c r="F34" s="11">
        <f>'TK2'!F36*'HV Faktor'!$C27</f>
        <v>831.73500000000001</v>
      </c>
      <c r="G34" s="11">
        <f>'TK2'!G36*'HV Faktor'!$C27</f>
        <v>922.63499999999999</v>
      </c>
      <c r="H34" s="11">
        <f>'TK2'!H36*'HV Faktor'!$C27</f>
        <v>1129.8869999999999</v>
      </c>
    </row>
    <row r="35" spans="1:8" x14ac:dyDescent="0.25">
      <c r="A35" s="27">
        <v>2600</v>
      </c>
      <c r="B35" s="11">
        <f>'TK2'!B37*'HV Faktor'!$C28</f>
        <v>353.34000000000003</v>
      </c>
      <c r="C35" s="11">
        <f>'TK2'!C37*'HV Faktor'!$C28</f>
        <v>501.92400000000004</v>
      </c>
      <c r="D35" s="11">
        <f>'TK2'!D37*'HV Faktor'!$C28</f>
        <v>633.29399999999998</v>
      </c>
      <c r="E35" s="11">
        <f>'TK2'!E37*'HV Faktor'!$C28</f>
        <v>746.54399999999998</v>
      </c>
      <c r="F35" s="11">
        <f>'TK2'!F37*'HV Faktor'!$C28</f>
        <v>862.51200000000006</v>
      </c>
      <c r="G35" s="11">
        <f>'TK2'!G37*'HV Faktor'!$C28</f>
        <v>956.73599999999999</v>
      </c>
      <c r="H35" s="11">
        <f>'TK2'!H37*'HV Faktor'!$C28</f>
        <v>1170.5520000000001</v>
      </c>
    </row>
    <row r="36" spans="1:8" x14ac:dyDescent="0.25">
      <c r="A36" s="27">
        <v>2700</v>
      </c>
      <c r="B36" s="11">
        <f>'TK2'!B38*'HV Faktor'!$C29</f>
        <v>366.12</v>
      </c>
      <c r="C36" s="11">
        <f>'TK2'!C38*'HV Faktor'!$C29</f>
        <v>519.80000000000007</v>
      </c>
      <c r="D36" s="11">
        <f>'TK2'!D38*'HV Faktor'!$C29</f>
        <v>656.30399999999997</v>
      </c>
      <c r="E36" s="11">
        <f>'TK2'!E38*'HV Faktor'!$C29</f>
        <v>773.82400000000007</v>
      </c>
      <c r="F36" s="11">
        <f>'TK2'!F38*'HV Faktor'!$C29</f>
        <v>893.15200000000004</v>
      </c>
      <c r="G36" s="11">
        <f>'TK2'!G38*'HV Faktor'!$C29</f>
        <v>990.78399999999999</v>
      </c>
      <c r="H36" s="11">
        <f>'TK2'!H38*'HV Faktor'!$C29</f>
        <v>1213.1680000000001</v>
      </c>
    </row>
    <row r="37" spans="1:8" x14ac:dyDescent="0.25">
      <c r="A37" s="27">
        <v>2800</v>
      </c>
      <c r="B37" s="11">
        <f>'TK2'!B39*'HV Faktor'!$C30</f>
        <v>378.84000000000003</v>
      </c>
      <c r="C37" s="11">
        <f>'TK2'!C39*'HV Faktor'!$C30</f>
        <v>537.59199999999998</v>
      </c>
      <c r="D37" s="11">
        <f>'TK2'!D39*'HV Faktor'!$C30</f>
        <v>679.20600000000002</v>
      </c>
      <c r="E37" s="11">
        <f>'TK2'!E39*'HV Faktor'!$C30</f>
        <v>800.976</v>
      </c>
      <c r="F37" s="11">
        <f>'TK2'!F39*'HV Faktor'!$C30</f>
        <v>924.55000000000007</v>
      </c>
      <c r="G37" s="11">
        <f>'TK2'!G39*'HV Faktor'!$C30</f>
        <v>1025.5740000000001</v>
      </c>
      <c r="H37" s="11">
        <f>'TK2'!H39*'HV Faktor'!$C30</f>
        <v>1255.5840000000001</v>
      </c>
    </row>
    <row r="38" spans="1:8" x14ac:dyDescent="0.25">
      <c r="A38" s="27">
        <v>2900</v>
      </c>
      <c r="B38" s="11">
        <f>'TK2'!B40*'HV Faktor'!$C31</f>
        <v>391.065</v>
      </c>
      <c r="C38" s="11">
        <f>'TK2'!C40*'HV Faktor'!$C31</f>
        <v>555.58199999999999</v>
      </c>
      <c r="D38" s="11">
        <f>'TK2'!D40*'HV Faktor'!$C31</f>
        <v>701.22</v>
      </c>
      <c r="E38" s="11">
        <f>'TK2'!E40*'HV Faktor'!$C31</f>
        <v>826.18100000000004</v>
      </c>
      <c r="F38" s="11">
        <f>'TK2'!F40*'HV Faktor'!$C31</f>
        <v>953.83900000000006</v>
      </c>
      <c r="G38" s="11">
        <f>'TK2'!G40*'HV Faktor'!$C31</f>
        <v>1058.123</v>
      </c>
      <c r="H38" s="11">
        <f>'TK2'!H40*'HV Faktor'!$C31</f>
        <v>1295.4590000000001</v>
      </c>
    </row>
    <row r="39" spans="1:8" x14ac:dyDescent="0.25">
      <c r="A39" s="27">
        <v>3000</v>
      </c>
      <c r="B39" s="11">
        <f>'TK2'!B41*'HV Faktor'!$C32</f>
        <v>403.65000000000003</v>
      </c>
      <c r="C39" s="11">
        <f>'TK2'!C41*'HV Faktor'!$C32</f>
        <v>573.18299999999999</v>
      </c>
      <c r="D39" s="11">
        <f>'TK2'!D41*'HV Faktor'!$C32</f>
        <v>723.87900000000002</v>
      </c>
      <c r="E39" s="11">
        <f>'TK2'!E41*'HV Faktor'!$C32</f>
        <v>853.04700000000003</v>
      </c>
      <c r="F39" s="11">
        <f>'TK2'!F41*'HV Faktor'!$C32</f>
        <v>984.90600000000006</v>
      </c>
      <c r="G39" s="11">
        <f>'TK2'!G41*'HV Faktor'!$C32</f>
        <v>1092.546</v>
      </c>
      <c r="H39" s="11">
        <f>'TK2'!H41*'HV Faktor'!$C32</f>
        <v>1337.4270000000001</v>
      </c>
    </row>
    <row r="40" spans="1:8" x14ac:dyDescent="0.25">
      <c r="A40" s="27">
        <v>3100</v>
      </c>
      <c r="B40" s="11">
        <f>'TK2'!B42*'HV Faktor'!$C33</f>
        <v>416.17500000000001</v>
      </c>
      <c r="C40" s="11">
        <f>'TK2'!C42*'HV Faktor'!$C33</f>
        <v>590.70000000000005</v>
      </c>
      <c r="D40" s="11">
        <f>'TK2'!D42*'HV Faktor'!$C33</f>
        <v>746.43000000000006</v>
      </c>
      <c r="E40" s="11">
        <f>'TK2'!E42*'HV Faktor'!$C33</f>
        <v>879.78499999999997</v>
      </c>
      <c r="F40" s="11">
        <f>'TK2'!F42*'HV Faktor'!$C33</f>
        <v>1015.825</v>
      </c>
      <c r="G40" s="11">
        <f>'TK2'!G42*'HV Faktor'!$C33</f>
        <v>1126.8050000000001</v>
      </c>
      <c r="H40" s="11">
        <f>'TK2'!H42*'HV Faktor'!$C33</f>
        <v>1379.1949999999999</v>
      </c>
    </row>
    <row r="41" spans="1:8" x14ac:dyDescent="0.25">
      <c r="A41" s="27">
        <v>3200</v>
      </c>
      <c r="B41" s="11">
        <f>'TK2'!B43*'HV Faktor'!$C34</f>
        <v>428.64</v>
      </c>
      <c r="C41" s="11">
        <f>'TK2'!C43*'HV Faktor'!$C34</f>
        <v>609.02600000000007</v>
      </c>
      <c r="D41" s="11">
        <f>'TK2'!D43*'HV Faktor'!$C34</f>
        <v>768.87300000000005</v>
      </c>
      <c r="E41" s="11">
        <f>'TK2'!E43*'HV Faktor'!$C34</f>
        <v>905.50200000000007</v>
      </c>
      <c r="F41" s="11">
        <f>'TK2'!F43*'HV Faktor'!$C34</f>
        <v>1045.703</v>
      </c>
      <c r="G41" s="11">
        <f>'TK2'!G43*'HV Faktor'!$C34</f>
        <v>1160.0070000000001</v>
      </c>
      <c r="H41" s="11">
        <f>'TK2'!H43*'HV Faktor'!$C34</f>
        <v>1419.8700000000001</v>
      </c>
    </row>
    <row r="42" spans="1:8" x14ac:dyDescent="0.25">
      <c r="A42" s="27">
        <v>3300</v>
      </c>
      <c r="B42" s="11">
        <f>'TK2'!B44*'HV Faktor'!$C35</f>
        <v>441.04500000000002</v>
      </c>
      <c r="C42" s="11">
        <f>'TK2'!C44*'HV Faktor'!$C35</f>
        <v>626.37300000000005</v>
      </c>
      <c r="D42" s="11">
        <f>'TK2'!D44*'HV Faktor'!$C35</f>
        <v>791.20799999999997</v>
      </c>
      <c r="E42" s="11">
        <f>'TK2'!E44*'HV Faktor'!$C35</f>
        <v>931.98599999999999</v>
      </c>
      <c r="F42" s="11">
        <f>'TK2'!F44*'HV Faktor'!$C35</f>
        <v>1076.328</v>
      </c>
      <c r="G42" s="11">
        <f>'TK2'!G44*'HV Faktor'!$C35</f>
        <v>1193.94</v>
      </c>
      <c r="H42" s="11">
        <f>'TK2'!H44*'HV Faktor'!$C35</f>
        <v>1461.24</v>
      </c>
    </row>
    <row r="43" spans="1:8" x14ac:dyDescent="0.25">
      <c r="A43" s="27">
        <v>3400</v>
      </c>
      <c r="B43" s="11">
        <f>'TK2'!B45*'HV Faktor'!$C36</f>
        <v>453.39</v>
      </c>
      <c r="C43" s="11">
        <f>'TK2'!C45*'HV Faktor'!$C36</f>
        <v>643.63599999999997</v>
      </c>
      <c r="D43" s="11">
        <f>'TK2'!D45*'HV Faktor'!$C36</f>
        <v>813.43500000000006</v>
      </c>
      <c r="E43" s="11">
        <f>'TK2'!E45*'HV Faktor'!$C36</f>
        <v>958.34199999999998</v>
      </c>
      <c r="F43" s="11">
        <f>'TK2'!F45*'HV Faktor'!$C36</f>
        <v>1105.9159999999999</v>
      </c>
      <c r="G43" s="11">
        <f>'TK2'!G45*'HV Faktor'!$C36</f>
        <v>1226.82</v>
      </c>
      <c r="H43" s="11">
        <f>'TK2'!H45*'HV Faktor'!$C36</f>
        <v>1502.41</v>
      </c>
    </row>
    <row r="44" spans="1:8" x14ac:dyDescent="0.25">
      <c r="A44" s="27">
        <v>3500</v>
      </c>
      <c r="B44" s="11">
        <f>'TK2'!B46*'HV Faktor'!$C37</f>
        <v>465.67500000000001</v>
      </c>
      <c r="C44" s="11">
        <f>'TK2'!C46*'HV Faktor'!$C37</f>
        <v>661.702</v>
      </c>
      <c r="D44" s="11">
        <f>'TK2'!D46*'HV Faktor'!$C37</f>
        <v>835.55399999999997</v>
      </c>
      <c r="E44" s="11">
        <f>'TK2'!E46*'HV Faktor'!$C37</f>
        <v>984.57</v>
      </c>
      <c r="F44" s="11">
        <f>'TK2'!F46*'HV Faktor'!$C37</f>
        <v>1136.2470000000001</v>
      </c>
      <c r="G44" s="11">
        <f>'TK2'!G46*'HV Faktor'!$C37</f>
        <v>1260.4269999999999</v>
      </c>
      <c r="H44" s="11">
        <f>'TK2'!H46*'HV Faktor'!$C37</f>
        <v>1543.38</v>
      </c>
    </row>
    <row r="45" spans="1:8" x14ac:dyDescent="0.25">
      <c r="A45" s="27">
        <v>3600</v>
      </c>
      <c r="B45" s="11">
        <f>'TK2'!B47*'HV Faktor'!$C38</f>
        <v>478.44</v>
      </c>
      <c r="C45" s="11">
        <f>'TK2'!C47*'HV Faktor'!$C38</f>
        <v>679.56200000000001</v>
      </c>
      <c r="D45" s="11">
        <f>'TK2'!D47*'HV Faktor'!$C38</f>
        <v>857.64800000000002</v>
      </c>
      <c r="E45" s="11">
        <f>'TK2'!E47*'HV Faktor'!$C38</f>
        <v>1010.926</v>
      </c>
      <c r="F45" s="11">
        <f>'TK2'!F47*'HV Faktor'!$C38</f>
        <v>1167.748</v>
      </c>
      <c r="G45" s="11">
        <f>'TK2'!G47*'HV Faktor'!$C38</f>
        <v>1295.3320000000001</v>
      </c>
      <c r="H45" s="11">
        <f>'TK2'!H47*'HV Faktor'!$C38</f>
        <v>1585.0540000000001</v>
      </c>
    </row>
    <row r="46" spans="1:8" x14ac:dyDescent="0.25">
      <c r="A46" s="27">
        <v>3700</v>
      </c>
      <c r="B46" s="11">
        <f>'TK2'!B48*'HV Faktor'!$C39</f>
        <v>490.62</v>
      </c>
      <c r="C46" s="11">
        <f>'TK2'!C48*'HV Faktor'!$C39</f>
        <v>696.59199999999998</v>
      </c>
      <c r="D46" s="11">
        <f>'TK2'!D48*'HV Faktor'!$C39</f>
        <v>879.58</v>
      </c>
      <c r="E46" s="11">
        <f>'TK2'!E48*'HV Faktor'!$C39</f>
        <v>1036.932</v>
      </c>
      <c r="F46" s="11">
        <f>'TK2'!F48*'HV Faktor'!$C39</f>
        <v>1196.9359999999999</v>
      </c>
      <c r="G46" s="11">
        <f>'TK2'!G48*'HV Faktor'!$C39</f>
        <v>1327.768</v>
      </c>
      <c r="H46" s="11">
        <f>'TK2'!H48*'HV Faktor'!$C39</f>
        <v>1625.6759999999999</v>
      </c>
    </row>
    <row r="47" spans="1:8" x14ac:dyDescent="0.25">
      <c r="A47" s="27">
        <v>3800</v>
      </c>
      <c r="B47" s="11">
        <f>'TK2'!B49*'HV Faktor'!$C40</f>
        <v>502.74</v>
      </c>
      <c r="C47" s="11">
        <f>'TK2'!C49*'HV Faktor'!$C40</f>
        <v>713.53800000000001</v>
      </c>
      <c r="D47" s="11">
        <f>'TK2'!D49*'HV Faktor'!$C40</f>
        <v>901.404</v>
      </c>
      <c r="E47" s="11">
        <f>'TK2'!E49*'HV Faktor'!$C40</f>
        <v>1062.81</v>
      </c>
      <c r="F47" s="11">
        <f>'TK2'!F49*'HV Faktor'!$C40</f>
        <v>1226.8620000000001</v>
      </c>
      <c r="G47" s="11">
        <f>'TK2'!G49*'HV Faktor'!$C40</f>
        <v>1360.9259999999999</v>
      </c>
      <c r="H47" s="11">
        <f>'TK2'!H49*'HV Faktor'!$C40</f>
        <v>1666.098</v>
      </c>
    </row>
    <row r="48" spans="1:8" x14ac:dyDescent="0.25">
      <c r="A48" s="27">
        <v>3900</v>
      </c>
      <c r="B48" s="11">
        <f>'TK2'!B50*'HV Faktor'!$C41</f>
        <v>514.21500000000003</v>
      </c>
      <c r="C48" s="11">
        <f>'TK2'!C50*'HV Faktor'!$C41</f>
        <v>730.44899999999996</v>
      </c>
      <c r="D48" s="11">
        <f>'TK2'!D50*'HV Faktor'!$C41</f>
        <v>922.07100000000003</v>
      </c>
      <c r="E48" s="11">
        <f>'TK2'!E50*'HV Faktor'!$C41</f>
        <v>1086.444</v>
      </c>
      <c r="F48" s="11">
        <f>'TK2'!F50*'HV Faktor'!$C41</f>
        <v>1254.3330000000001</v>
      </c>
      <c r="G48" s="11">
        <f>'TK2'!G50*'HV Faktor'!$C41</f>
        <v>1391.4570000000001</v>
      </c>
      <c r="H48" s="11">
        <f>'TK2'!H50*'HV Faktor'!$C41</f>
        <v>1703.502</v>
      </c>
    </row>
    <row r="49" spans="1:8" x14ac:dyDescent="0.25">
      <c r="A49" s="25">
        <v>4000</v>
      </c>
      <c r="B49" s="17">
        <f>'TK2'!B51*'HV Faktor'!$C42</f>
        <v>525.6</v>
      </c>
      <c r="C49" s="17">
        <f>'TK2'!C51*'HV Faktor'!$C42</f>
        <v>746.35199999999998</v>
      </c>
      <c r="D49" s="17">
        <f>'TK2'!D51*'HV Faktor'!$C42</f>
        <v>942.57600000000002</v>
      </c>
      <c r="E49" s="17">
        <f>'TK2'!E51*'HV Faktor'!$C42</f>
        <v>1110.768</v>
      </c>
      <c r="F49" s="17">
        <f>'TK2'!F51*'HV Faktor'!$C42</f>
        <v>1282.4639999999999</v>
      </c>
      <c r="G49" s="17">
        <f>'TK2'!G51*'HV Faktor'!$C42</f>
        <v>1422.624</v>
      </c>
      <c r="H49" s="17">
        <f>'TK2'!H51*'HV Faktor'!$C42</f>
        <v>1741.4880000000001</v>
      </c>
    </row>
  </sheetData>
  <sheetProtection algorithmName="SHA-512" hashValue="ZYVl0xVxDtxi+1s2p2LTIz4foGGBPn7189K6HMQHpRh7omo3ffmd/98yVFygfuF7jC4M679XG2lgN+CZ33FqlQ==" saltValue="PMDnYq9RXPZhn+J/tg+OyQ==" spinCount="100000" sheet="1" objects="1" scenarios="1"/>
  <mergeCells count="2">
    <mergeCell ref="G1:H1"/>
    <mergeCell ref="A3:C6"/>
  </mergeCells>
  <hyperlinks>
    <hyperlink ref="G1:H1" location="Übersicht!A1" display="zurück zur Auswahl" xr:uid="{C278123D-9FEA-4A4E-AC13-B173C9D189CA}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F002-A41B-4F2B-85BA-30204183772B}">
  <sheetPr codeName="Tabelle10">
    <pageSetUpPr fitToPage="1"/>
  </sheetPr>
  <dimension ref="A2:H51"/>
  <sheetViews>
    <sheetView tabSelected="1" workbookViewId="0">
      <selection activeCell="I8" sqref="I8"/>
    </sheetView>
  </sheetViews>
  <sheetFormatPr defaultColWidth="11" defaultRowHeight="13.2" x14ac:dyDescent="0.25"/>
  <cols>
    <col min="1" max="1" width="11" customWidth="1"/>
  </cols>
  <sheetData>
    <row r="2" spans="1:8" x14ac:dyDescent="0.25">
      <c r="G2" s="45" t="s">
        <v>12</v>
      </c>
      <c r="H2" s="45"/>
    </row>
    <row r="3" spans="1:8" x14ac:dyDescent="0.25">
      <c r="A3" s="47" t="e" vm="5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7" spans="1:8" x14ac:dyDescent="0.25">
      <c r="G7" s="13"/>
    </row>
    <row r="8" spans="1:8" ht="21" customHeight="1" x14ac:dyDescent="0.4">
      <c r="A8" s="29" t="s">
        <v>28</v>
      </c>
      <c r="E8" s="30" t="s">
        <v>50</v>
      </c>
      <c r="G8" s="13"/>
    </row>
    <row r="9" spans="1:8" x14ac:dyDescent="0.25">
      <c r="G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13.5" customHeight="1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26">
        <v>950</v>
      </c>
    </row>
    <row r="12" spans="1:8" ht="12.75" hidden="1" customHeight="1" x14ac:dyDescent="0.25">
      <c r="A12" s="5" t="s">
        <v>1</v>
      </c>
      <c r="B12" s="5">
        <v>1.2343999999999999</v>
      </c>
      <c r="C12" s="5">
        <v>1.2607999999999999</v>
      </c>
      <c r="D12" s="5">
        <v>1.2826</v>
      </c>
      <c r="E12" s="5">
        <v>1.3012999999999999</v>
      </c>
      <c r="F12" s="5">
        <v>1.3169</v>
      </c>
      <c r="G12" s="5">
        <v>1.3293999999999999</v>
      </c>
      <c r="H12" s="6">
        <v>1.3464</v>
      </c>
    </row>
    <row r="13" spans="1:8" hidden="1" x14ac:dyDescent="0.25">
      <c r="A13" s="7" t="s">
        <v>2</v>
      </c>
      <c r="B13" s="8">
        <v>987</v>
      </c>
      <c r="C13" s="8">
        <v>1439</v>
      </c>
      <c r="D13" s="8">
        <v>1849</v>
      </c>
      <c r="E13" s="8">
        <v>2252</v>
      </c>
      <c r="F13" s="8">
        <v>2629</v>
      </c>
      <c r="G13" s="8">
        <v>2980</v>
      </c>
      <c r="H13" s="9">
        <v>3689</v>
      </c>
    </row>
    <row r="14" spans="1:8" x14ac:dyDescent="0.25">
      <c r="A14" s="27">
        <v>300</v>
      </c>
      <c r="B14" s="11">
        <f t="shared" ref="B14:H20" si="0">ROUND(B$21*$A14/1000,0)</f>
        <v>53</v>
      </c>
      <c r="C14" s="11">
        <f t="shared" si="0"/>
        <v>75</v>
      </c>
      <c r="D14" s="11">
        <f t="shared" si="0"/>
        <v>93</v>
      </c>
      <c r="E14" s="11">
        <f t="shared" si="0"/>
        <v>111</v>
      </c>
      <c r="F14" s="11">
        <f t="shared" si="0"/>
        <v>127</v>
      </c>
      <c r="G14" s="11">
        <f t="shared" si="0"/>
        <v>141</v>
      </c>
      <c r="H14" s="11">
        <f t="shared" si="0"/>
        <v>171</v>
      </c>
    </row>
    <row r="15" spans="1:8" x14ac:dyDescent="0.25">
      <c r="A15" s="27">
        <v>400</v>
      </c>
      <c r="B15" s="11">
        <f t="shared" si="0"/>
        <v>71</v>
      </c>
      <c r="C15" s="11">
        <f t="shared" si="0"/>
        <v>100</v>
      </c>
      <c r="D15" s="11">
        <f t="shared" si="0"/>
        <v>124</v>
      </c>
      <c r="E15" s="11">
        <f t="shared" si="0"/>
        <v>148</v>
      </c>
      <c r="F15" s="11">
        <f t="shared" si="0"/>
        <v>169</v>
      </c>
      <c r="G15" s="11">
        <f t="shared" si="0"/>
        <v>188</v>
      </c>
      <c r="H15" s="11">
        <f t="shared" si="0"/>
        <v>228</v>
      </c>
    </row>
    <row r="16" spans="1:8" x14ac:dyDescent="0.25">
      <c r="A16" s="27">
        <v>500</v>
      </c>
      <c r="B16" s="11">
        <f t="shared" si="0"/>
        <v>89</v>
      </c>
      <c r="C16" s="11">
        <f t="shared" si="0"/>
        <v>125</v>
      </c>
      <c r="D16" s="11">
        <f t="shared" si="0"/>
        <v>156</v>
      </c>
      <c r="E16" s="11">
        <f t="shared" si="0"/>
        <v>185</v>
      </c>
      <c r="F16" s="11">
        <f t="shared" si="0"/>
        <v>211</v>
      </c>
      <c r="G16" s="11">
        <f t="shared" si="0"/>
        <v>235</v>
      </c>
      <c r="H16" s="11">
        <f t="shared" si="0"/>
        <v>285</v>
      </c>
    </row>
    <row r="17" spans="1:8" x14ac:dyDescent="0.25">
      <c r="A17" s="27">
        <v>600</v>
      </c>
      <c r="B17" s="11">
        <f t="shared" si="0"/>
        <v>107</v>
      </c>
      <c r="C17" s="11">
        <f t="shared" si="0"/>
        <v>150</v>
      </c>
      <c r="D17" s="11">
        <f t="shared" si="0"/>
        <v>187</v>
      </c>
      <c r="E17" s="11">
        <f t="shared" si="0"/>
        <v>222</v>
      </c>
      <c r="F17" s="11">
        <f t="shared" si="0"/>
        <v>253</v>
      </c>
      <c r="G17" s="11">
        <f t="shared" si="0"/>
        <v>282</v>
      </c>
      <c r="H17" s="11">
        <f t="shared" si="0"/>
        <v>341</v>
      </c>
    </row>
    <row r="18" spans="1:8" x14ac:dyDescent="0.25">
      <c r="A18" s="27">
        <v>700</v>
      </c>
      <c r="B18" s="11">
        <f t="shared" si="0"/>
        <v>125</v>
      </c>
      <c r="C18" s="11">
        <f t="shared" si="0"/>
        <v>175</v>
      </c>
      <c r="D18" s="11">
        <f t="shared" si="0"/>
        <v>218</v>
      </c>
      <c r="E18" s="11">
        <f t="shared" si="0"/>
        <v>259</v>
      </c>
      <c r="F18" s="11">
        <f t="shared" si="0"/>
        <v>295</v>
      </c>
      <c r="G18" s="11">
        <f t="shared" si="0"/>
        <v>329</v>
      </c>
      <c r="H18" s="11">
        <f t="shared" si="0"/>
        <v>398</v>
      </c>
    </row>
    <row r="19" spans="1:8" x14ac:dyDescent="0.25">
      <c r="A19" s="27">
        <v>800</v>
      </c>
      <c r="B19" s="11">
        <f t="shared" si="0"/>
        <v>142</v>
      </c>
      <c r="C19" s="11">
        <f t="shared" si="0"/>
        <v>200</v>
      </c>
      <c r="D19" s="11">
        <f t="shared" si="0"/>
        <v>249</v>
      </c>
      <c r="E19" s="11">
        <f t="shared" si="0"/>
        <v>296</v>
      </c>
      <c r="F19" s="11">
        <f t="shared" si="0"/>
        <v>338</v>
      </c>
      <c r="G19" s="11">
        <f t="shared" si="0"/>
        <v>376</v>
      </c>
      <c r="H19" s="11">
        <f t="shared" si="0"/>
        <v>455</v>
      </c>
    </row>
    <row r="20" spans="1:8" x14ac:dyDescent="0.25">
      <c r="A20" s="27">
        <v>900</v>
      </c>
      <c r="B20" s="11">
        <f t="shared" si="0"/>
        <v>160</v>
      </c>
      <c r="C20" s="11">
        <f t="shared" si="0"/>
        <v>225</v>
      </c>
      <c r="D20" s="11">
        <f t="shared" si="0"/>
        <v>280</v>
      </c>
      <c r="E20" s="11">
        <f t="shared" si="0"/>
        <v>333</v>
      </c>
      <c r="F20" s="11">
        <f t="shared" si="0"/>
        <v>380</v>
      </c>
      <c r="G20" s="11">
        <f t="shared" si="0"/>
        <v>423</v>
      </c>
      <c r="H20" s="11">
        <f t="shared" si="0"/>
        <v>512</v>
      </c>
    </row>
    <row r="21" spans="1:8" x14ac:dyDescent="0.25">
      <c r="A21" s="27">
        <v>1000</v>
      </c>
      <c r="B21" s="5">
        <f t="shared" ref="B21:H21" si="1">ROUND((B13/(49.83/((V-_R)/LN((V-L)/(_R-L))))^B12),0)</f>
        <v>178</v>
      </c>
      <c r="C21" s="5">
        <f t="shared" si="1"/>
        <v>250</v>
      </c>
      <c r="D21" s="5">
        <f t="shared" si="1"/>
        <v>311</v>
      </c>
      <c r="E21" s="5">
        <f t="shared" si="1"/>
        <v>370</v>
      </c>
      <c r="F21" s="5">
        <f t="shared" si="1"/>
        <v>422</v>
      </c>
      <c r="G21" s="5">
        <f t="shared" si="1"/>
        <v>470</v>
      </c>
      <c r="H21" s="5">
        <f t="shared" si="1"/>
        <v>569</v>
      </c>
    </row>
    <row r="22" spans="1:8" x14ac:dyDescent="0.25">
      <c r="A22" s="27">
        <v>1100</v>
      </c>
      <c r="B22" s="11">
        <f t="shared" ref="B22:H31" si="2">ROUND(B$21*$A22/1000,0)</f>
        <v>196</v>
      </c>
      <c r="C22" s="11">
        <f t="shared" si="2"/>
        <v>275</v>
      </c>
      <c r="D22" s="11">
        <f t="shared" si="2"/>
        <v>342</v>
      </c>
      <c r="E22" s="11">
        <f t="shared" si="2"/>
        <v>407</v>
      </c>
      <c r="F22" s="11">
        <f t="shared" si="2"/>
        <v>464</v>
      </c>
      <c r="G22" s="11">
        <f t="shared" si="2"/>
        <v>517</v>
      </c>
      <c r="H22" s="11">
        <f t="shared" si="2"/>
        <v>626</v>
      </c>
    </row>
    <row r="23" spans="1:8" x14ac:dyDescent="0.25">
      <c r="A23" s="27">
        <v>1200</v>
      </c>
      <c r="B23" s="11">
        <f t="shared" si="2"/>
        <v>214</v>
      </c>
      <c r="C23" s="11">
        <f t="shared" si="2"/>
        <v>300</v>
      </c>
      <c r="D23" s="11">
        <f t="shared" si="2"/>
        <v>373</v>
      </c>
      <c r="E23" s="11">
        <f t="shared" si="2"/>
        <v>444</v>
      </c>
      <c r="F23" s="11">
        <f t="shared" si="2"/>
        <v>506</v>
      </c>
      <c r="G23" s="11">
        <f t="shared" si="2"/>
        <v>564</v>
      </c>
      <c r="H23" s="11">
        <f t="shared" si="2"/>
        <v>683</v>
      </c>
    </row>
    <row r="24" spans="1:8" x14ac:dyDescent="0.25">
      <c r="A24" s="27">
        <v>1300</v>
      </c>
      <c r="B24" s="11">
        <f t="shared" si="2"/>
        <v>231</v>
      </c>
      <c r="C24" s="11">
        <f t="shared" si="2"/>
        <v>325</v>
      </c>
      <c r="D24" s="11">
        <f t="shared" si="2"/>
        <v>404</v>
      </c>
      <c r="E24" s="11">
        <f t="shared" si="2"/>
        <v>481</v>
      </c>
      <c r="F24" s="11">
        <f t="shared" si="2"/>
        <v>549</v>
      </c>
      <c r="G24" s="11">
        <f t="shared" si="2"/>
        <v>611</v>
      </c>
      <c r="H24" s="11">
        <f t="shared" si="2"/>
        <v>740</v>
      </c>
    </row>
    <row r="25" spans="1:8" x14ac:dyDescent="0.25">
      <c r="A25" s="27">
        <v>1400</v>
      </c>
      <c r="B25" s="11">
        <f t="shared" si="2"/>
        <v>249</v>
      </c>
      <c r="C25" s="11">
        <f t="shared" si="2"/>
        <v>350</v>
      </c>
      <c r="D25" s="11">
        <f t="shared" si="2"/>
        <v>435</v>
      </c>
      <c r="E25" s="11">
        <f t="shared" si="2"/>
        <v>518</v>
      </c>
      <c r="F25" s="11">
        <f t="shared" si="2"/>
        <v>591</v>
      </c>
      <c r="G25" s="11">
        <f t="shared" si="2"/>
        <v>658</v>
      </c>
      <c r="H25" s="11">
        <f t="shared" si="2"/>
        <v>797</v>
      </c>
    </row>
    <row r="26" spans="1:8" x14ac:dyDescent="0.25">
      <c r="A26" s="27">
        <v>1500</v>
      </c>
      <c r="B26" s="11">
        <f t="shared" si="2"/>
        <v>267</v>
      </c>
      <c r="C26" s="11">
        <f t="shared" si="2"/>
        <v>375</v>
      </c>
      <c r="D26" s="11">
        <f t="shared" si="2"/>
        <v>467</v>
      </c>
      <c r="E26" s="11">
        <f t="shared" si="2"/>
        <v>555</v>
      </c>
      <c r="F26" s="11">
        <f t="shared" si="2"/>
        <v>633</v>
      </c>
      <c r="G26" s="11">
        <f t="shared" si="2"/>
        <v>705</v>
      </c>
      <c r="H26" s="11">
        <f t="shared" si="2"/>
        <v>854</v>
      </c>
    </row>
    <row r="27" spans="1:8" x14ac:dyDescent="0.25">
      <c r="A27" s="27">
        <v>1600</v>
      </c>
      <c r="B27" s="11">
        <f t="shared" si="2"/>
        <v>285</v>
      </c>
      <c r="C27" s="11">
        <f t="shared" si="2"/>
        <v>400</v>
      </c>
      <c r="D27" s="11">
        <f t="shared" si="2"/>
        <v>498</v>
      </c>
      <c r="E27" s="11">
        <f t="shared" si="2"/>
        <v>592</v>
      </c>
      <c r="F27" s="11">
        <f t="shared" si="2"/>
        <v>675</v>
      </c>
      <c r="G27" s="11">
        <f t="shared" si="2"/>
        <v>752</v>
      </c>
      <c r="H27" s="11">
        <f t="shared" si="2"/>
        <v>910</v>
      </c>
    </row>
    <row r="28" spans="1:8" x14ac:dyDescent="0.25">
      <c r="A28" s="27">
        <v>1700</v>
      </c>
      <c r="B28" s="11">
        <f t="shared" si="2"/>
        <v>303</v>
      </c>
      <c r="C28" s="11">
        <f t="shared" si="2"/>
        <v>425</v>
      </c>
      <c r="D28" s="11">
        <f t="shared" si="2"/>
        <v>529</v>
      </c>
      <c r="E28" s="11">
        <f t="shared" si="2"/>
        <v>629</v>
      </c>
      <c r="F28" s="11">
        <f t="shared" si="2"/>
        <v>717</v>
      </c>
      <c r="G28" s="11">
        <f t="shared" si="2"/>
        <v>799</v>
      </c>
      <c r="H28" s="11">
        <f t="shared" si="2"/>
        <v>967</v>
      </c>
    </row>
    <row r="29" spans="1:8" x14ac:dyDescent="0.25">
      <c r="A29" s="27">
        <v>1800</v>
      </c>
      <c r="B29" s="11">
        <f t="shared" si="2"/>
        <v>320</v>
      </c>
      <c r="C29" s="11">
        <f t="shared" si="2"/>
        <v>450</v>
      </c>
      <c r="D29" s="11">
        <f t="shared" si="2"/>
        <v>560</v>
      </c>
      <c r="E29" s="11">
        <f t="shared" si="2"/>
        <v>666</v>
      </c>
      <c r="F29" s="11">
        <f t="shared" si="2"/>
        <v>760</v>
      </c>
      <c r="G29" s="11">
        <f t="shared" si="2"/>
        <v>846</v>
      </c>
      <c r="H29" s="11">
        <f t="shared" si="2"/>
        <v>1024</v>
      </c>
    </row>
    <row r="30" spans="1:8" x14ac:dyDescent="0.25">
      <c r="A30" s="27">
        <v>1900</v>
      </c>
      <c r="B30" s="11">
        <f t="shared" si="2"/>
        <v>338</v>
      </c>
      <c r="C30" s="11">
        <f t="shared" si="2"/>
        <v>475</v>
      </c>
      <c r="D30" s="11">
        <f t="shared" si="2"/>
        <v>591</v>
      </c>
      <c r="E30" s="11">
        <f t="shared" si="2"/>
        <v>703</v>
      </c>
      <c r="F30" s="11">
        <f t="shared" si="2"/>
        <v>802</v>
      </c>
      <c r="G30" s="11">
        <f t="shared" si="2"/>
        <v>893</v>
      </c>
      <c r="H30" s="11">
        <f t="shared" si="2"/>
        <v>1081</v>
      </c>
    </row>
    <row r="31" spans="1:8" x14ac:dyDescent="0.25">
      <c r="A31" s="27">
        <v>2000</v>
      </c>
      <c r="B31" s="11">
        <f t="shared" si="2"/>
        <v>356</v>
      </c>
      <c r="C31" s="11">
        <f t="shared" si="2"/>
        <v>500</v>
      </c>
      <c r="D31" s="11">
        <f t="shared" si="2"/>
        <v>622</v>
      </c>
      <c r="E31" s="11">
        <f t="shared" si="2"/>
        <v>740</v>
      </c>
      <c r="F31" s="11">
        <f t="shared" si="2"/>
        <v>844</v>
      </c>
      <c r="G31" s="11">
        <f t="shared" si="2"/>
        <v>940</v>
      </c>
      <c r="H31" s="11">
        <f t="shared" si="2"/>
        <v>1138</v>
      </c>
    </row>
    <row r="32" spans="1:8" x14ac:dyDescent="0.25">
      <c r="A32" s="27">
        <v>2100</v>
      </c>
      <c r="B32" s="11">
        <f t="shared" ref="B32:H41" si="3">ROUND(B$21*$A32/1000,0)</f>
        <v>374</v>
      </c>
      <c r="C32" s="11">
        <f t="shared" si="3"/>
        <v>525</v>
      </c>
      <c r="D32" s="11">
        <f t="shared" si="3"/>
        <v>653</v>
      </c>
      <c r="E32" s="11">
        <f t="shared" si="3"/>
        <v>777</v>
      </c>
      <c r="F32" s="11">
        <f t="shared" si="3"/>
        <v>886</v>
      </c>
      <c r="G32" s="11">
        <f t="shared" si="3"/>
        <v>987</v>
      </c>
      <c r="H32" s="11">
        <f t="shared" si="3"/>
        <v>1195</v>
      </c>
    </row>
    <row r="33" spans="1:8" x14ac:dyDescent="0.25">
      <c r="A33" s="27">
        <v>2200</v>
      </c>
      <c r="B33" s="11">
        <f t="shared" si="3"/>
        <v>392</v>
      </c>
      <c r="C33" s="11">
        <f t="shared" si="3"/>
        <v>550</v>
      </c>
      <c r="D33" s="11">
        <f t="shared" si="3"/>
        <v>684</v>
      </c>
      <c r="E33" s="11">
        <f t="shared" si="3"/>
        <v>814</v>
      </c>
      <c r="F33" s="11">
        <f t="shared" si="3"/>
        <v>928</v>
      </c>
      <c r="G33" s="11">
        <f t="shared" si="3"/>
        <v>1034</v>
      </c>
      <c r="H33" s="11">
        <f t="shared" si="3"/>
        <v>1252</v>
      </c>
    </row>
    <row r="34" spans="1:8" x14ac:dyDescent="0.25">
      <c r="A34" s="27">
        <v>2300</v>
      </c>
      <c r="B34" s="11">
        <f t="shared" si="3"/>
        <v>409</v>
      </c>
      <c r="C34" s="11">
        <f t="shared" si="3"/>
        <v>575</v>
      </c>
      <c r="D34" s="11">
        <f t="shared" si="3"/>
        <v>715</v>
      </c>
      <c r="E34" s="11">
        <f t="shared" si="3"/>
        <v>851</v>
      </c>
      <c r="F34" s="11">
        <f t="shared" si="3"/>
        <v>971</v>
      </c>
      <c r="G34" s="11">
        <f t="shared" si="3"/>
        <v>1081</v>
      </c>
      <c r="H34" s="11">
        <f t="shared" si="3"/>
        <v>1309</v>
      </c>
    </row>
    <row r="35" spans="1:8" x14ac:dyDescent="0.25">
      <c r="A35" s="27">
        <v>2400</v>
      </c>
      <c r="B35" s="11">
        <f t="shared" si="3"/>
        <v>427</v>
      </c>
      <c r="C35" s="11">
        <f t="shared" si="3"/>
        <v>600</v>
      </c>
      <c r="D35" s="11">
        <f t="shared" si="3"/>
        <v>746</v>
      </c>
      <c r="E35" s="11">
        <f t="shared" si="3"/>
        <v>888</v>
      </c>
      <c r="F35" s="11">
        <f t="shared" si="3"/>
        <v>1013</v>
      </c>
      <c r="G35" s="11">
        <f t="shared" si="3"/>
        <v>1128</v>
      </c>
      <c r="H35" s="11">
        <f t="shared" si="3"/>
        <v>1366</v>
      </c>
    </row>
    <row r="36" spans="1:8" x14ac:dyDescent="0.25">
      <c r="A36" s="27">
        <v>2500</v>
      </c>
      <c r="B36" s="11">
        <f t="shared" si="3"/>
        <v>445</v>
      </c>
      <c r="C36" s="11">
        <f t="shared" si="3"/>
        <v>625</v>
      </c>
      <c r="D36" s="11">
        <f t="shared" si="3"/>
        <v>778</v>
      </c>
      <c r="E36" s="11">
        <f t="shared" si="3"/>
        <v>925</v>
      </c>
      <c r="F36" s="11">
        <f t="shared" si="3"/>
        <v>1055</v>
      </c>
      <c r="G36" s="11">
        <f t="shared" si="3"/>
        <v>1175</v>
      </c>
      <c r="H36" s="11">
        <f t="shared" si="3"/>
        <v>1423</v>
      </c>
    </row>
    <row r="37" spans="1:8" x14ac:dyDescent="0.25">
      <c r="A37" s="27">
        <v>2600</v>
      </c>
      <c r="B37" s="11">
        <f t="shared" si="3"/>
        <v>463</v>
      </c>
      <c r="C37" s="11">
        <f t="shared" si="3"/>
        <v>650</v>
      </c>
      <c r="D37" s="11">
        <f t="shared" si="3"/>
        <v>809</v>
      </c>
      <c r="E37" s="11">
        <f t="shared" si="3"/>
        <v>962</v>
      </c>
      <c r="F37" s="11">
        <f t="shared" si="3"/>
        <v>1097</v>
      </c>
      <c r="G37" s="11">
        <f t="shared" si="3"/>
        <v>1222</v>
      </c>
      <c r="H37" s="11">
        <f t="shared" si="3"/>
        <v>1479</v>
      </c>
    </row>
    <row r="38" spans="1:8" x14ac:dyDescent="0.25">
      <c r="A38" s="27">
        <v>2700</v>
      </c>
      <c r="B38" s="11">
        <f t="shared" si="3"/>
        <v>481</v>
      </c>
      <c r="C38" s="11">
        <f t="shared" si="3"/>
        <v>675</v>
      </c>
      <c r="D38" s="11">
        <f t="shared" si="3"/>
        <v>840</v>
      </c>
      <c r="E38" s="11">
        <f t="shared" si="3"/>
        <v>999</v>
      </c>
      <c r="F38" s="11">
        <f t="shared" si="3"/>
        <v>1139</v>
      </c>
      <c r="G38" s="11">
        <f t="shared" si="3"/>
        <v>1269</v>
      </c>
      <c r="H38" s="11">
        <f t="shared" si="3"/>
        <v>1536</v>
      </c>
    </row>
    <row r="39" spans="1:8" x14ac:dyDescent="0.25">
      <c r="A39" s="27">
        <v>2800</v>
      </c>
      <c r="B39" s="11">
        <f t="shared" si="3"/>
        <v>498</v>
      </c>
      <c r="C39" s="11">
        <f t="shared" si="3"/>
        <v>700</v>
      </c>
      <c r="D39" s="11">
        <f t="shared" si="3"/>
        <v>871</v>
      </c>
      <c r="E39" s="11">
        <f t="shared" si="3"/>
        <v>1036</v>
      </c>
      <c r="F39" s="11">
        <f t="shared" si="3"/>
        <v>1182</v>
      </c>
      <c r="G39" s="11">
        <f t="shared" si="3"/>
        <v>1316</v>
      </c>
      <c r="H39" s="11">
        <f t="shared" si="3"/>
        <v>1593</v>
      </c>
    </row>
    <row r="40" spans="1:8" x14ac:dyDescent="0.25">
      <c r="A40" s="27">
        <v>2900</v>
      </c>
      <c r="B40" s="11">
        <f t="shared" si="3"/>
        <v>516</v>
      </c>
      <c r="C40" s="11">
        <f t="shared" si="3"/>
        <v>725</v>
      </c>
      <c r="D40" s="11">
        <f t="shared" si="3"/>
        <v>902</v>
      </c>
      <c r="E40" s="11">
        <f t="shared" si="3"/>
        <v>1073</v>
      </c>
      <c r="F40" s="11">
        <f t="shared" si="3"/>
        <v>1224</v>
      </c>
      <c r="G40" s="11">
        <f t="shared" si="3"/>
        <v>1363</v>
      </c>
      <c r="H40" s="11">
        <f t="shared" si="3"/>
        <v>1650</v>
      </c>
    </row>
    <row r="41" spans="1:8" x14ac:dyDescent="0.25">
      <c r="A41" s="27">
        <v>3000</v>
      </c>
      <c r="B41" s="11">
        <f t="shared" si="3"/>
        <v>534</v>
      </c>
      <c r="C41" s="11">
        <f t="shared" si="3"/>
        <v>750</v>
      </c>
      <c r="D41" s="11">
        <f t="shared" si="3"/>
        <v>933</v>
      </c>
      <c r="E41" s="11">
        <f t="shared" si="3"/>
        <v>1110</v>
      </c>
      <c r="F41" s="11">
        <f t="shared" si="3"/>
        <v>1266</v>
      </c>
      <c r="G41" s="11">
        <f t="shared" si="3"/>
        <v>1410</v>
      </c>
      <c r="H41" s="11">
        <f t="shared" si="3"/>
        <v>1707</v>
      </c>
    </row>
    <row r="42" spans="1:8" x14ac:dyDescent="0.25">
      <c r="A42" s="27">
        <v>3100</v>
      </c>
      <c r="B42" s="11">
        <f t="shared" ref="B42:H51" si="4">ROUND(B$21*$A42/1000,0)</f>
        <v>552</v>
      </c>
      <c r="C42" s="11">
        <f t="shared" si="4"/>
        <v>775</v>
      </c>
      <c r="D42" s="11">
        <f t="shared" si="4"/>
        <v>964</v>
      </c>
      <c r="E42" s="11">
        <f t="shared" si="4"/>
        <v>1147</v>
      </c>
      <c r="F42" s="11">
        <f t="shared" si="4"/>
        <v>1308</v>
      </c>
      <c r="G42" s="11">
        <f t="shared" si="4"/>
        <v>1457</v>
      </c>
      <c r="H42" s="11">
        <f t="shared" si="4"/>
        <v>1764</v>
      </c>
    </row>
    <row r="43" spans="1:8" x14ac:dyDescent="0.25">
      <c r="A43" s="27">
        <v>3200</v>
      </c>
      <c r="B43" s="11">
        <f t="shared" si="4"/>
        <v>570</v>
      </c>
      <c r="C43" s="11">
        <f t="shared" si="4"/>
        <v>800</v>
      </c>
      <c r="D43" s="11">
        <f t="shared" si="4"/>
        <v>995</v>
      </c>
      <c r="E43" s="11">
        <f t="shared" si="4"/>
        <v>1184</v>
      </c>
      <c r="F43" s="11">
        <f t="shared" si="4"/>
        <v>1350</v>
      </c>
      <c r="G43" s="11">
        <f t="shared" si="4"/>
        <v>1504</v>
      </c>
      <c r="H43" s="11">
        <f t="shared" si="4"/>
        <v>1821</v>
      </c>
    </row>
    <row r="44" spans="1:8" x14ac:dyDescent="0.25">
      <c r="A44" s="27">
        <v>3300</v>
      </c>
      <c r="B44" s="11">
        <f t="shared" si="4"/>
        <v>587</v>
      </c>
      <c r="C44" s="11">
        <f t="shared" si="4"/>
        <v>825</v>
      </c>
      <c r="D44" s="11">
        <f t="shared" si="4"/>
        <v>1026</v>
      </c>
      <c r="E44" s="11">
        <f t="shared" si="4"/>
        <v>1221</v>
      </c>
      <c r="F44" s="11">
        <f t="shared" si="4"/>
        <v>1393</v>
      </c>
      <c r="G44" s="11">
        <f t="shared" si="4"/>
        <v>1551</v>
      </c>
      <c r="H44" s="11">
        <f t="shared" si="4"/>
        <v>1878</v>
      </c>
    </row>
    <row r="45" spans="1:8" x14ac:dyDescent="0.25">
      <c r="A45" s="27">
        <v>3400</v>
      </c>
      <c r="B45" s="11">
        <f t="shared" si="4"/>
        <v>605</v>
      </c>
      <c r="C45" s="11">
        <f t="shared" si="4"/>
        <v>850</v>
      </c>
      <c r="D45" s="11">
        <f t="shared" si="4"/>
        <v>1057</v>
      </c>
      <c r="E45" s="11">
        <f t="shared" si="4"/>
        <v>1258</v>
      </c>
      <c r="F45" s="11">
        <f t="shared" si="4"/>
        <v>1435</v>
      </c>
      <c r="G45" s="11">
        <f t="shared" si="4"/>
        <v>1598</v>
      </c>
      <c r="H45" s="11">
        <f t="shared" si="4"/>
        <v>1935</v>
      </c>
    </row>
    <row r="46" spans="1:8" x14ac:dyDescent="0.25">
      <c r="A46" s="27">
        <v>3500</v>
      </c>
      <c r="B46" s="11">
        <f t="shared" si="4"/>
        <v>623</v>
      </c>
      <c r="C46" s="11">
        <f t="shared" si="4"/>
        <v>875</v>
      </c>
      <c r="D46" s="11">
        <f t="shared" si="4"/>
        <v>1089</v>
      </c>
      <c r="E46" s="11">
        <f t="shared" si="4"/>
        <v>1295</v>
      </c>
      <c r="F46" s="11">
        <f t="shared" si="4"/>
        <v>1477</v>
      </c>
      <c r="G46" s="11">
        <f t="shared" si="4"/>
        <v>1645</v>
      </c>
      <c r="H46" s="11">
        <f t="shared" si="4"/>
        <v>1992</v>
      </c>
    </row>
    <row r="47" spans="1:8" x14ac:dyDescent="0.25">
      <c r="A47" s="27">
        <v>3600</v>
      </c>
      <c r="B47" s="11">
        <f t="shared" si="4"/>
        <v>641</v>
      </c>
      <c r="C47" s="11">
        <f t="shared" si="4"/>
        <v>900</v>
      </c>
      <c r="D47" s="11">
        <f t="shared" si="4"/>
        <v>1120</v>
      </c>
      <c r="E47" s="11">
        <f t="shared" si="4"/>
        <v>1332</v>
      </c>
      <c r="F47" s="11">
        <f t="shared" si="4"/>
        <v>1519</v>
      </c>
      <c r="G47" s="11">
        <f t="shared" si="4"/>
        <v>1692</v>
      </c>
      <c r="H47" s="11">
        <f t="shared" si="4"/>
        <v>2048</v>
      </c>
    </row>
    <row r="48" spans="1:8" x14ac:dyDescent="0.25">
      <c r="A48" s="27">
        <v>3700</v>
      </c>
      <c r="B48" s="11">
        <f t="shared" si="4"/>
        <v>659</v>
      </c>
      <c r="C48" s="11">
        <f t="shared" si="4"/>
        <v>925</v>
      </c>
      <c r="D48" s="11">
        <f t="shared" si="4"/>
        <v>1151</v>
      </c>
      <c r="E48" s="11">
        <f t="shared" si="4"/>
        <v>1369</v>
      </c>
      <c r="F48" s="11">
        <f t="shared" si="4"/>
        <v>1561</v>
      </c>
      <c r="G48" s="11">
        <f t="shared" si="4"/>
        <v>1739</v>
      </c>
      <c r="H48" s="11">
        <f t="shared" si="4"/>
        <v>2105</v>
      </c>
    </row>
    <row r="49" spans="1:8" x14ac:dyDescent="0.25">
      <c r="A49" s="27">
        <v>3800</v>
      </c>
      <c r="B49" s="11">
        <f t="shared" si="4"/>
        <v>676</v>
      </c>
      <c r="C49" s="11">
        <f t="shared" si="4"/>
        <v>950</v>
      </c>
      <c r="D49" s="11">
        <f t="shared" si="4"/>
        <v>1182</v>
      </c>
      <c r="E49" s="11">
        <f t="shared" si="4"/>
        <v>1406</v>
      </c>
      <c r="F49" s="11">
        <f t="shared" si="4"/>
        <v>1604</v>
      </c>
      <c r="G49" s="11">
        <f t="shared" si="4"/>
        <v>1786</v>
      </c>
      <c r="H49" s="11">
        <f t="shared" si="4"/>
        <v>2162</v>
      </c>
    </row>
    <row r="50" spans="1:8" x14ac:dyDescent="0.25">
      <c r="A50" s="27">
        <v>3900</v>
      </c>
      <c r="B50" s="11">
        <f t="shared" si="4"/>
        <v>694</v>
      </c>
      <c r="C50" s="11">
        <f t="shared" si="4"/>
        <v>975</v>
      </c>
      <c r="D50" s="11">
        <f t="shared" si="4"/>
        <v>1213</v>
      </c>
      <c r="E50" s="11">
        <f t="shared" si="4"/>
        <v>1443</v>
      </c>
      <c r="F50" s="11">
        <f t="shared" si="4"/>
        <v>1646</v>
      </c>
      <c r="G50" s="11">
        <f t="shared" si="4"/>
        <v>1833</v>
      </c>
      <c r="H50" s="11">
        <f t="shared" si="4"/>
        <v>2219</v>
      </c>
    </row>
    <row r="51" spans="1:8" x14ac:dyDescent="0.25">
      <c r="A51" s="25">
        <v>4000</v>
      </c>
      <c r="B51" s="12">
        <f t="shared" si="4"/>
        <v>712</v>
      </c>
      <c r="C51" s="12">
        <f t="shared" si="4"/>
        <v>1000</v>
      </c>
      <c r="D51" s="12">
        <f t="shared" si="4"/>
        <v>1244</v>
      </c>
      <c r="E51" s="12">
        <f t="shared" si="4"/>
        <v>1480</v>
      </c>
      <c r="F51" s="12">
        <f t="shared" si="4"/>
        <v>1688</v>
      </c>
      <c r="G51" s="12">
        <f t="shared" si="4"/>
        <v>1880</v>
      </c>
      <c r="H51" s="12">
        <f t="shared" si="4"/>
        <v>2276</v>
      </c>
    </row>
  </sheetData>
  <sheetProtection algorithmName="SHA-512" hashValue="5RdFvdsA7ItFVl4A8JYwF8B3It42ZN88sR1CDgRAF2GlJMxHwGFdl8WvpcBgq6YfGS1hFwCtVM+TwnI/0eALWQ==" saltValue="bxjnG8IdIWmbpPIh+V3tmw==" spinCount="100000" sheet="1" objects="1" scenarios="1"/>
  <mergeCells count="2">
    <mergeCell ref="G2:H2"/>
    <mergeCell ref="A3:C6"/>
  </mergeCells>
  <phoneticPr fontId="0" type="noConversion"/>
  <hyperlinks>
    <hyperlink ref="G2:H2" location="Übersicht!A1" display="zurück zur Auswahl" xr:uid="{9D22ED98-5E5D-49AD-9BAA-CCCBFBE68041}"/>
  </hyperlinks>
  <pageMargins left="0.74791666666666667" right="0.74791666666666667" top="0.45" bottom="0.98402777777777783" header="0.51180555555555562" footer="0.49236111111111114"/>
  <pageSetup paperSize="9" firstPageNumber="0" orientation="portrait" horizontalDpi="300" verticalDpi="300"/>
  <headerFooter alignWithMargins="0">
    <oddFooter>&amp;R&amp;D Ett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9DCB-EB27-4E22-B6E7-C9267D4D2317}">
  <dimension ref="A1:H49"/>
  <sheetViews>
    <sheetView workbookViewId="0">
      <selection activeCell="M27" sqref="M27"/>
    </sheetView>
  </sheetViews>
  <sheetFormatPr defaultColWidth="11" defaultRowHeight="13.2" x14ac:dyDescent="0.25"/>
  <sheetData>
    <row r="1" spans="1:8" ht="13.5" customHeight="1" x14ac:dyDescent="0.25">
      <c r="G1" s="45" t="s">
        <v>12</v>
      </c>
      <c r="H1" s="45"/>
    </row>
    <row r="2" spans="1:8" ht="13.5" customHeight="1" x14ac:dyDescent="0.25">
      <c r="G2" s="28"/>
      <c r="H2" s="28"/>
    </row>
    <row r="3" spans="1:8" ht="13.5" customHeight="1" x14ac:dyDescent="0.25">
      <c r="G3" s="28"/>
      <c r="H3" s="28"/>
    </row>
    <row r="4" spans="1:8" ht="13.5" customHeight="1" x14ac:dyDescent="0.25"/>
    <row r="5" spans="1:8" ht="13.5" customHeight="1" x14ac:dyDescent="0.3">
      <c r="C5" s="1"/>
      <c r="E5" t="s">
        <v>32</v>
      </c>
    </row>
    <row r="6" spans="1:8" ht="13.5" customHeight="1" x14ac:dyDescent="0.25">
      <c r="E6" t="str">
        <f>"bei "&amp;V&amp;"/"&amp;_R&amp;"/"&amp;L&amp;"°C"</f>
        <v>bei 50/30/25°C</v>
      </c>
    </row>
    <row r="7" spans="1:8" ht="13.5" customHeight="1" x14ac:dyDescent="0.25"/>
    <row r="8" spans="1:8" ht="21" customHeight="1" x14ac:dyDescent="0.4">
      <c r="A8" s="29" t="s">
        <v>28</v>
      </c>
      <c r="E8" s="30" t="s">
        <v>51</v>
      </c>
    </row>
    <row r="9" spans="1:8" ht="13.5" customHeight="1" x14ac:dyDescent="0.25"/>
    <row r="10" spans="1:8" ht="13.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42">
        <v>950</v>
      </c>
    </row>
    <row r="12" spans="1:8" x14ac:dyDescent="0.25">
      <c r="A12" s="27">
        <v>300</v>
      </c>
      <c r="B12" s="11">
        <f>'TK3'!B14*'HV Faktor'!$C5</f>
        <v>53</v>
      </c>
      <c r="C12" s="11">
        <f>'TK3'!C14*'HV Faktor'!$C5</f>
        <v>75</v>
      </c>
      <c r="D12" s="11">
        <f>'TK3'!D14*'HV Faktor'!$C5</f>
        <v>93</v>
      </c>
      <c r="E12" s="11">
        <f>'TK3'!E14*'HV Faktor'!$C5</f>
        <v>111</v>
      </c>
      <c r="F12" s="11">
        <f>'TK3'!F14*'HV Faktor'!$C5</f>
        <v>127</v>
      </c>
      <c r="G12" s="11">
        <f>'TK3'!G14*'HV Faktor'!$C5</f>
        <v>141</v>
      </c>
      <c r="H12" s="11">
        <f>'TK3'!H14*'HV Faktor'!$C5</f>
        <v>171</v>
      </c>
    </row>
    <row r="13" spans="1:8" x14ac:dyDescent="0.25">
      <c r="A13" s="27">
        <v>400</v>
      </c>
      <c r="B13" s="11">
        <f>'TK3'!B15*'HV Faktor'!$C6</f>
        <v>71</v>
      </c>
      <c r="C13" s="11">
        <f>'TK3'!C15*'HV Faktor'!$C6</f>
        <v>100</v>
      </c>
      <c r="D13" s="11">
        <f>'TK3'!D15*'HV Faktor'!$C6</f>
        <v>124</v>
      </c>
      <c r="E13" s="11">
        <f>'TK3'!E15*'HV Faktor'!$C6</f>
        <v>148</v>
      </c>
      <c r="F13" s="11">
        <f>'TK3'!F15*'HV Faktor'!$C6</f>
        <v>169</v>
      </c>
      <c r="G13" s="11">
        <f>'TK3'!G15*'HV Faktor'!$C6</f>
        <v>188</v>
      </c>
      <c r="H13" s="11">
        <f>'TK3'!H15*'HV Faktor'!$C6</f>
        <v>228</v>
      </c>
    </row>
    <row r="14" spans="1:8" x14ac:dyDescent="0.25">
      <c r="A14" s="27">
        <v>500</v>
      </c>
      <c r="B14" s="11">
        <f>'TK3'!B16*'HV Faktor'!$C7</f>
        <v>88.644000000000005</v>
      </c>
      <c r="C14" s="11">
        <f>'TK3'!C16*'HV Faktor'!$C7</f>
        <v>124.5</v>
      </c>
      <c r="D14" s="11">
        <f>'TK3'!D16*'HV Faktor'!$C7</f>
        <v>155.376</v>
      </c>
      <c r="E14" s="11">
        <f>'TK3'!E16*'HV Faktor'!$C7</f>
        <v>184.26</v>
      </c>
      <c r="F14" s="11">
        <f>'TK3'!F16*'HV Faktor'!$C7</f>
        <v>210.15600000000001</v>
      </c>
      <c r="G14" s="11">
        <f>'TK3'!G16*'HV Faktor'!$C7</f>
        <v>234.06</v>
      </c>
      <c r="H14" s="11">
        <f>'TK3'!H16*'HV Faktor'!$C7</f>
        <v>283.86</v>
      </c>
    </row>
    <row r="15" spans="1:8" x14ac:dyDescent="0.25">
      <c r="A15" s="27">
        <v>600</v>
      </c>
      <c r="B15" s="11">
        <f>'TK3'!B17*'HV Faktor'!$C8</f>
        <v>106.358</v>
      </c>
      <c r="C15" s="11">
        <f>'TK3'!C17*'HV Faktor'!$C8</f>
        <v>149.1</v>
      </c>
      <c r="D15" s="11">
        <f>'TK3'!D17*'HV Faktor'!$C8</f>
        <v>185.87799999999999</v>
      </c>
      <c r="E15" s="11">
        <f>'TK3'!E17*'HV Faktor'!$C8</f>
        <v>220.66800000000001</v>
      </c>
      <c r="F15" s="11">
        <f>'TK3'!F17*'HV Faktor'!$C8</f>
        <v>251.482</v>
      </c>
      <c r="G15" s="11">
        <f>'TK3'!G17*'HV Faktor'!$C8</f>
        <v>280.30799999999999</v>
      </c>
      <c r="H15" s="11">
        <f>'TK3'!H17*'HV Faktor'!$C8</f>
        <v>338.95400000000001</v>
      </c>
    </row>
    <row r="16" spans="1:8" x14ac:dyDescent="0.25">
      <c r="A16" s="27">
        <v>700</v>
      </c>
      <c r="B16" s="11">
        <f>'TK3'!B18*'HV Faktor'!$C9</f>
        <v>123.875</v>
      </c>
      <c r="C16" s="11">
        <f>'TK3'!C18*'HV Faktor'!$C9</f>
        <v>173.42500000000001</v>
      </c>
      <c r="D16" s="11">
        <f>'TK3'!D18*'HV Faktor'!$C9</f>
        <v>216.03800000000001</v>
      </c>
      <c r="E16" s="11">
        <f>'TK3'!E18*'HV Faktor'!$C9</f>
        <v>256.66899999999998</v>
      </c>
      <c r="F16" s="11">
        <f>'TK3'!F18*'HV Faktor'!$C9</f>
        <v>292.34499999999997</v>
      </c>
      <c r="G16" s="11">
        <f>'TK3'!G18*'HV Faktor'!$C9</f>
        <v>326.03899999999999</v>
      </c>
      <c r="H16" s="11">
        <f>'TK3'!H18*'HV Faktor'!$C9</f>
        <v>394.41800000000001</v>
      </c>
    </row>
    <row r="17" spans="1:8" x14ac:dyDescent="0.25">
      <c r="A17" s="27">
        <v>800</v>
      </c>
      <c r="B17" s="11">
        <f>'TK3'!B19*'HV Faktor'!$C10</f>
        <v>140.154</v>
      </c>
      <c r="C17" s="11">
        <f>'TK3'!C19*'HV Faktor'!$C10</f>
        <v>197.4</v>
      </c>
      <c r="D17" s="11">
        <f>'TK3'!D19*'HV Faktor'!$C10</f>
        <v>245.76300000000001</v>
      </c>
      <c r="E17" s="11">
        <f>'TK3'!E19*'HV Faktor'!$C10</f>
        <v>292.15199999999999</v>
      </c>
      <c r="F17" s="11">
        <f>'TK3'!F19*'HV Faktor'!$C10</f>
        <v>333.60599999999999</v>
      </c>
      <c r="G17" s="11">
        <f>'TK3'!G19*'HV Faktor'!$C10</f>
        <v>371.11200000000002</v>
      </c>
      <c r="H17" s="11">
        <f>'TK3'!H19*'HV Faktor'!$C10</f>
        <v>449.08499999999998</v>
      </c>
    </row>
    <row r="18" spans="1:8" x14ac:dyDescent="0.25">
      <c r="A18" s="27">
        <v>900</v>
      </c>
      <c r="B18" s="11">
        <f>'TK3'!B20*'HV Faktor'!$C11</f>
        <v>157.6</v>
      </c>
      <c r="C18" s="11">
        <f>'TK3'!C20*'HV Faktor'!$C11</f>
        <v>221.625</v>
      </c>
      <c r="D18" s="11">
        <f>'TK3'!D20*'HV Faktor'!$C11</f>
        <v>275.8</v>
      </c>
      <c r="E18" s="11">
        <f>'TK3'!E20*'HV Faktor'!$C11</f>
        <v>328.005</v>
      </c>
      <c r="F18" s="11">
        <f>'TK3'!F20*'HV Faktor'!$C11</f>
        <v>374.3</v>
      </c>
      <c r="G18" s="11">
        <f>'TK3'!G20*'HV Faktor'!$C11</f>
        <v>416.65499999999997</v>
      </c>
      <c r="H18" s="11">
        <f>'TK3'!H20*'HV Faktor'!$C11</f>
        <v>504.32</v>
      </c>
    </row>
    <row r="19" spans="1:8" x14ac:dyDescent="0.25">
      <c r="A19" s="27">
        <v>1000</v>
      </c>
      <c r="B19" s="11">
        <f>'TK3'!B21*'HV Faktor'!$C12</f>
        <v>174.97399999999999</v>
      </c>
      <c r="C19" s="11">
        <f>'TK3'!C21*'HV Faktor'!$C12</f>
        <v>245.75</v>
      </c>
      <c r="D19" s="11">
        <f>'TK3'!D21*'HV Faktor'!$C12</f>
        <v>305.71300000000002</v>
      </c>
      <c r="E19" s="11">
        <f>'TK3'!E21*'HV Faktor'!$C12</f>
        <v>363.71</v>
      </c>
      <c r="F19" s="11">
        <f>'TK3'!F21*'HV Faktor'!$C12</f>
        <v>414.82600000000002</v>
      </c>
      <c r="G19" s="11">
        <f>'TK3'!G21*'HV Faktor'!$C12</f>
        <v>462.01</v>
      </c>
      <c r="H19" s="11">
        <f>'TK3'!H21*'HV Faktor'!$C12</f>
        <v>559.327</v>
      </c>
    </row>
    <row r="20" spans="1:8" x14ac:dyDescent="0.25">
      <c r="A20" s="27">
        <v>1100</v>
      </c>
      <c r="B20" s="11">
        <f>'TK3'!B22*'HV Faktor'!$C13</f>
        <v>191.1</v>
      </c>
      <c r="C20" s="11">
        <f>'TK3'!C22*'HV Faktor'!$C13</f>
        <v>268.125</v>
      </c>
      <c r="D20" s="11">
        <f>'TK3'!D22*'HV Faktor'!$C13</f>
        <v>333.45</v>
      </c>
      <c r="E20" s="11">
        <f>'TK3'!E22*'HV Faktor'!$C13</f>
        <v>396.82499999999999</v>
      </c>
      <c r="F20" s="11">
        <f>'TK3'!F22*'HV Faktor'!$C13</f>
        <v>452.4</v>
      </c>
      <c r="G20" s="11">
        <f>'TK3'!G22*'HV Faktor'!$C13</f>
        <v>504.07499999999999</v>
      </c>
      <c r="H20" s="11">
        <f>'TK3'!H22*'HV Faktor'!$C13</f>
        <v>610.35</v>
      </c>
    </row>
    <row r="21" spans="1:8" x14ac:dyDescent="0.25">
      <c r="A21" s="27">
        <v>1200</v>
      </c>
      <c r="B21" s="11">
        <f>'TK3'!B23*'HV Faktor'!$C14</f>
        <v>206.51</v>
      </c>
      <c r="C21" s="11">
        <f>'TK3'!C23*'HV Faktor'!$C14</f>
        <v>289.5</v>
      </c>
      <c r="D21" s="11">
        <f>'TK3'!D23*'HV Faktor'!$C14</f>
        <v>359.94499999999999</v>
      </c>
      <c r="E21" s="11">
        <f>'TK3'!E23*'HV Faktor'!$C14</f>
        <v>428.46</v>
      </c>
      <c r="F21" s="11">
        <f>'TK3'!F23*'HV Faktor'!$C14</f>
        <v>488.28999999999996</v>
      </c>
      <c r="G21" s="11">
        <f>'TK3'!G23*'HV Faktor'!$C14</f>
        <v>544.26</v>
      </c>
      <c r="H21" s="11">
        <f>'TK3'!H23*'HV Faktor'!$C14</f>
        <v>659.09500000000003</v>
      </c>
    </row>
    <row r="22" spans="1:8" x14ac:dyDescent="0.25">
      <c r="A22" s="27">
        <v>1300</v>
      </c>
      <c r="B22" s="11">
        <f>'TK3'!B24*'HV Faktor'!$C15</f>
        <v>220.60499999999999</v>
      </c>
      <c r="C22" s="11">
        <f>'TK3'!C24*'HV Faktor'!$C15</f>
        <v>310.375</v>
      </c>
      <c r="D22" s="11">
        <f>'TK3'!D24*'HV Faktor'!$C15</f>
        <v>385.82</v>
      </c>
      <c r="E22" s="11">
        <f>'TK3'!E24*'HV Faktor'!$C15</f>
        <v>459.35499999999996</v>
      </c>
      <c r="F22" s="11">
        <f>'TK3'!F24*'HV Faktor'!$C15</f>
        <v>524.29499999999996</v>
      </c>
      <c r="G22" s="11">
        <f>'TK3'!G24*'HV Faktor'!$C15</f>
        <v>583.505</v>
      </c>
      <c r="H22" s="11">
        <f>'TK3'!H24*'HV Faktor'!$C15</f>
        <v>706.69999999999993</v>
      </c>
    </row>
    <row r="23" spans="1:8" x14ac:dyDescent="0.25">
      <c r="A23" s="27">
        <v>1400</v>
      </c>
      <c r="B23" s="11">
        <f>'TK3'!B25*'HV Faktor'!$C16</f>
        <v>235.30499999999998</v>
      </c>
      <c r="C23" s="11">
        <f>'TK3'!C25*'HV Faktor'!$C16</f>
        <v>330.75</v>
      </c>
      <c r="D23" s="11">
        <f>'TK3'!D25*'HV Faktor'!$C16</f>
        <v>411.07499999999999</v>
      </c>
      <c r="E23" s="11">
        <f>'TK3'!E25*'HV Faktor'!$C16</f>
        <v>489.51</v>
      </c>
      <c r="F23" s="11">
        <f>'TK3'!F25*'HV Faktor'!$C16</f>
        <v>558.495</v>
      </c>
      <c r="G23" s="11">
        <f>'TK3'!G25*'HV Faktor'!$C16</f>
        <v>621.80999999999995</v>
      </c>
      <c r="H23" s="11">
        <f>'TK3'!H25*'HV Faktor'!$C16</f>
        <v>753.16499999999996</v>
      </c>
    </row>
    <row r="24" spans="1:8" x14ac:dyDescent="0.25">
      <c r="A24" s="27">
        <v>1500</v>
      </c>
      <c r="B24" s="11">
        <f>'TK3'!B26*'HV Faktor'!$C17</f>
        <v>252.04799999999997</v>
      </c>
      <c r="C24" s="11">
        <f>'TK3'!C26*'HV Faktor'!$C17</f>
        <v>354</v>
      </c>
      <c r="D24" s="11">
        <f>'TK3'!D26*'HV Faktor'!$C17</f>
        <v>440.84799999999996</v>
      </c>
      <c r="E24" s="11">
        <f>'TK3'!E26*'HV Faktor'!$C17</f>
        <v>523.91999999999996</v>
      </c>
      <c r="F24" s="11">
        <f>'TK3'!F26*'HV Faktor'!$C17</f>
        <v>597.55200000000002</v>
      </c>
      <c r="G24" s="11">
        <f>'TK3'!G26*'HV Faktor'!$C17</f>
        <v>665.52</v>
      </c>
      <c r="H24" s="11">
        <f>'TK3'!H26*'HV Faktor'!$C17</f>
        <v>806.17599999999993</v>
      </c>
    </row>
    <row r="25" spans="1:8" x14ac:dyDescent="0.25">
      <c r="A25" s="27">
        <v>1600</v>
      </c>
      <c r="B25" s="11">
        <f>'TK3'!B27*'HV Faktor'!$C18</f>
        <v>268.755</v>
      </c>
      <c r="C25" s="11">
        <f>'TK3'!C27*'HV Faktor'!$C18</f>
        <v>377.2</v>
      </c>
      <c r="D25" s="11">
        <f>'TK3'!D27*'HV Faktor'!$C18</f>
        <v>469.61399999999998</v>
      </c>
      <c r="E25" s="11">
        <f>'TK3'!E27*'HV Faktor'!$C18</f>
        <v>558.25599999999997</v>
      </c>
      <c r="F25" s="11">
        <f>'TK3'!F27*'HV Faktor'!$C18</f>
        <v>636.52499999999998</v>
      </c>
      <c r="G25" s="11">
        <f>'TK3'!G27*'HV Faktor'!$C18</f>
        <v>709.13599999999997</v>
      </c>
      <c r="H25" s="11">
        <f>'TK3'!H27*'HV Faktor'!$C18</f>
        <v>858.13</v>
      </c>
    </row>
    <row r="26" spans="1:8" x14ac:dyDescent="0.25">
      <c r="A26" s="27">
        <v>1700</v>
      </c>
      <c r="B26" s="11">
        <f>'TK3'!B28*'HV Faktor'!$C19</f>
        <v>284.214</v>
      </c>
      <c r="C26" s="11">
        <f>'TK3'!C28*'HV Faktor'!$C19</f>
        <v>398.65</v>
      </c>
      <c r="D26" s="11">
        <f>'TK3'!D28*'HV Faktor'!$C19</f>
        <v>496.202</v>
      </c>
      <c r="E26" s="11">
        <f>'TK3'!E28*'HV Faktor'!$C19</f>
        <v>590.00199999999995</v>
      </c>
      <c r="F26" s="11">
        <f>'TK3'!F28*'HV Faktor'!$C19</f>
        <v>672.54599999999994</v>
      </c>
      <c r="G26" s="11">
        <f>'TK3'!G28*'HV Faktor'!$C19</f>
        <v>749.46199999999999</v>
      </c>
      <c r="H26" s="11">
        <f>'TK3'!H28*'HV Faktor'!$C19</f>
        <v>907.04599999999994</v>
      </c>
    </row>
    <row r="27" spans="1:8" x14ac:dyDescent="0.25">
      <c r="A27" s="27">
        <v>1800</v>
      </c>
      <c r="B27" s="11">
        <f>'TK3'!B29*'HV Faktor'!$C20</f>
        <v>298.56</v>
      </c>
      <c r="C27" s="11">
        <f>'TK3'!C29*'HV Faktor'!$C20</f>
        <v>419.85</v>
      </c>
      <c r="D27" s="11">
        <f>'TK3'!D29*'HV Faktor'!$C20</f>
        <v>522.48</v>
      </c>
      <c r="E27" s="11">
        <f>'TK3'!E29*'HV Faktor'!$C20</f>
        <v>621.37800000000004</v>
      </c>
      <c r="F27" s="11">
        <f>'TK3'!F29*'HV Faktor'!$C20</f>
        <v>709.08</v>
      </c>
      <c r="G27" s="11">
        <f>'TK3'!G29*'HV Faktor'!$C20</f>
        <v>789.3180000000001</v>
      </c>
      <c r="H27" s="11">
        <f>'TK3'!H29*'HV Faktor'!$C20</f>
        <v>955.39200000000005</v>
      </c>
    </row>
    <row r="28" spans="1:8" x14ac:dyDescent="0.25">
      <c r="A28" s="27">
        <v>1900</v>
      </c>
      <c r="B28" s="11">
        <f>'TK3'!B30*'HV Faktor'!$C21</f>
        <v>314.00200000000001</v>
      </c>
      <c r="C28" s="11">
        <f>'TK3'!C30*'HV Faktor'!$C21</f>
        <v>441.27500000000003</v>
      </c>
      <c r="D28" s="11">
        <f>'TK3'!D30*'HV Faktor'!$C21</f>
        <v>549.03899999999999</v>
      </c>
      <c r="E28" s="11">
        <f>'TK3'!E30*'HV Faktor'!$C21</f>
        <v>653.08699999999999</v>
      </c>
      <c r="F28" s="11">
        <f>'TK3'!F30*'HV Faktor'!$C21</f>
        <v>745.05799999999999</v>
      </c>
      <c r="G28" s="11">
        <f>'TK3'!G30*'HV Faktor'!$C21</f>
        <v>829.59700000000009</v>
      </c>
      <c r="H28" s="11">
        <f>'TK3'!H30*'HV Faktor'!$C21</f>
        <v>1004.249</v>
      </c>
    </row>
    <row r="29" spans="1:8" x14ac:dyDescent="0.25">
      <c r="A29" s="27">
        <v>2000</v>
      </c>
      <c r="B29" s="11">
        <f>'TK3'!B31*'HV Faktor'!$C22</f>
        <v>329.3</v>
      </c>
      <c r="C29" s="11">
        <f>'TK3'!C31*'HV Faktor'!$C22</f>
        <v>462.5</v>
      </c>
      <c r="D29" s="11">
        <f>'TK3'!D31*'HV Faktor'!$C22</f>
        <v>575.35</v>
      </c>
      <c r="E29" s="11">
        <f>'TK3'!E31*'HV Faktor'!$C22</f>
        <v>684.5</v>
      </c>
      <c r="F29" s="11">
        <f>'TK3'!F31*'HV Faktor'!$C22</f>
        <v>780.7</v>
      </c>
      <c r="G29" s="11">
        <f>'TK3'!G31*'HV Faktor'!$C22</f>
        <v>869.5</v>
      </c>
      <c r="H29" s="11">
        <f>'TK3'!H31*'HV Faktor'!$C22</f>
        <v>1052.6500000000001</v>
      </c>
    </row>
    <row r="30" spans="1:8" x14ac:dyDescent="0.25">
      <c r="A30" s="27">
        <v>2100</v>
      </c>
      <c r="B30" s="11">
        <f>'TK3'!B32*'HV Faktor'!$C23</f>
        <v>344.82800000000003</v>
      </c>
      <c r="C30" s="11">
        <f>'TK3'!C32*'HV Faktor'!$C23</f>
        <v>484.05</v>
      </c>
      <c r="D30" s="11">
        <f>'TK3'!D32*'HV Faktor'!$C23</f>
        <v>602.06600000000003</v>
      </c>
      <c r="E30" s="11">
        <f>'TK3'!E32*'HV Faktor'!$C23</f>
        <v>716.39400000000001</v>
      </c>
      <c r="F30" s="11">
        <f>'TK3'!F32*'HV Faktor'!$C23</f>
        <v>816.89200000000005</v>
      </c>
      <c r="G30" s="11">
        <f>'TK3'!G32*'HV Faktor'!$C23</f>
        <v>910.01400000000001</v>
      </c>
      <c r="H30" s="11">
        <f>'TK3'!H32*'HV Faktor'!$C23</f>
        <v>1101.79</v>
      </c>
    </row>
    <row r="31" spans="1:8" x14ac:dyDescent="0.25">
      <c r="A31" s="27">
        <v>2200</v>
      </c>
      <c r="B31" s="11">
        <f>'TK3'!B33*'HV Faktor'!$C24</f>
        <v>359.85599999999999</v>
      </c>
      <c r="C31" s="11">
        <f>'TK3'!C33*'HV Faktor'!$C24</f>
        <v>504.90000000000003</v>
      </c>
      <c r="D31" s="11">
        <f>'TK3'!D33*'HV Faktor'!$C24</f>
        <v>627.91200000000003</v>
      </c>
      <c r="E31" s="11">
        <f>'TK3'!E33*'HV Faktor'!$C24</f>
        <v>747.25200000000007</v>
      </c>
      <c r="F31" s="11">
        <f>'TK3'!F33*'HV Faktor'!$C24</f>
        <v>851.904</v>
      </c>
      <c r="G31" s="11">
        <f>'TK3'!G33*'HV Faktor'!$C24</f>
        <v>949.21199999999999</v>
      </c>
      <c r="H31" s="11">
        <f>'TK3'!H33*'HV Faktor'!$C24</f>
        <v>1149.336</v>
      </c>
    </row>
    <row r="32" spans="1:8" x14ac:dyDescent="0.25">
      <c r="A32" s="27">
        <v>2300</v>
      </c>
      <c r="B32" s="11">
        <f>'TK3'!B34*'HV Faktor'!$C25</f>
        <v>374.23500000000001</v>
      </c>
      <c r="C32" s="11">
        <f>'TK3'!C34*'HV Faktor'!$C25</f>
        <v>526.125</v>
      </c>
      <c r="D32" s="11">
        <f>'TK3'!D34*'HV Faktor'!$C25</f>
        <v>654.22500000000002</v>
      </c>
      <c r="E32" s="11">
        <f>'TK3'!E34*'HV Faktor'!$C25</f>
        <v>778.66500000000008</v>
      </c>
      <c r="F32" s="11">
        <f>'TK3'!F34*'HV Faktor'!$C25</f>
        <v>888.46500000000003</v>
      </c>
      <c r="G32" s="11">
        <f>'TK3'!G34*'HV Faktor'!$C25</f>
        <v>989.11500000000001</v>
      </c>
      <c r="H32" s="11">
        <f>'TK3'!H34*'HV Faktor'!$C25</f>
        <v>1197.7350000000001</v>
      </c>
    </row>
    <row r="33" spans="1:8" x14ac:dyDescent="0.25">
      <c r="A33" s="27">
        <v>2400</v>
      </c>
      <c r="B33" s="11">
        <f>'TK3'!B35*'HV Faktor'!$C26</f>
        <v>389.42400000000004</v>
      </c>
      <c r="C33" s="11">
        <f>'TK3'!C35*'HV Faktor'!$C26</f>
        <v>547.20000000000005</v>
      </c>
      <c r="D33" s="11">
        <f>'TK3'!D35*'HV Faktor'!$C26</f>
        <v>680.35199999999998</v>
      </c>
      <c r="E33" s="11">
        <f>'TK3'!E35*'HV Faktor'!$C26</f>
        <v>809.85599999999999</v>
      </c>
      <c r="F33" s="11">
        <f>'TK3'!F35*'HV Faktor'!$C26</f>
        <v>923.85599999999999</v>
      </c>
      <c r="G33" s="11">
        <f>'TK3'!G35*'HV Faktor'!$C26</f>
        <v>1028.7360000000001</v>
      </c>
      <c r="H33" s="11">
        <f>'TK3'!H35*'HV Faktor'!$C26</f>
        <v>1245.7920000000001</v>
      </c>
    </row>
    <row r="34" spans="1:8" x14ac:dyDescent="0.25">
      <c r="A34" s="27">
        <v>2500</v>
      </c>
      <c r="B34" s="11">
        <f>'TK3'!B36*'HV Faktor'!$C27</f>
        <v>404.505</v>
      </c>
      <c r="C34" s="11">
        <f>'TK3'!C36*'HV Faktor'!$C27</f>
        <v>568.125</v>
      </c>
      <c r="D34" s="11">
        <f>'TK3'!D36*'HV Faktor'!$C27</f>
        <v>707.202</v>
      </c>
      <c r="E34" s="11">
        <f>'TK3'!E36*'HV Faktor'!$C27</f>
        <v>840.82500000000005</v>
      </c>
      <c r="F34" s="11">
        <f>'TK3'!F36*'HV Faktor'!$C27</f>
        <v>958.995</v>
      </c>
      <c r="G34" s="11">
        <f>'TK3'!G36*'HV Faktor'!$C27</f>
        <v>1068.075</v>
      </c>
      <c r="H34" s="11">
        <f>'TK3'!H36*'HV Faktor'!$C27</f>
        <v>1293.5070000000001</v>
      </c>
    </row>
    <row r="35" spans="1:8" x14ac:dyDescent="0.25">
      <c r="A35" s="27">
        <v>2600</v>
      </c>
      <c r="B35" s="11">
        <f>'TK3'!B37*'HV Faktor'!$C28</f>
        <v>419.47800000000001</v>
      </c>
      <c r="C35" s="11">
        <f>'TK3'!C37*'HV Faktor'!$C28</f>
        <v>588.9</v>
      </c>
      <c r="D35" s="11">
        <f>'TK3'!D37*'HV Faktor'!$C28</f>
        <v>732.95400000000006</v>
      </c>
      <c r="E35" s="11">
        <f>'TK3'!E37*'HV Faktor'!$C28</f>
        <v>871.572</v>
      </c>
      <c r="F35" s="11">
        <f>'TK3'!F37*'HV Faktor'!$C28</f>
        <v>993.88200000000006</v>
      </c>
      <c r="G35" s="11">
        <f>'TK3'!G37*'HV Faktor'!$C28</f>
        <v>1107.1320000000001</v>
      </c>
      <c r="H35" s="11">
        <f>'TK3'!H37*'HV Faktor'!$C28</f>
        <v>1339.9739999999999</v>
      </c>
    </row>
    <row r="36" spans="1:8" x14ac:dyDescent="0.25">
      <c r="A36" s="27">
        <v>2700</v>
      </c>
      <c r="B36" s="11">
        <f>'TK3'!B38*'HV Faktor'!$C29</f>
        <v>434.82400000000001</v>
      </c>
      <c r="C36" s="11">
        <f>'TK3'!C38*'HV Faktor'!$C29</f>
        <v>610.20000000000005</v>
      </c>
      <c r="D36" s="11">
        <f>'TK3'!D38*'HV Faktor'!$C29</f>
        <v>759.36</v>
      </c>
      <c r="E36" s="11">
        <f>'TK3'!E38*'HV Faktor'!$C29</f>
        <v>903.096</v>
      </c>
      <c r="F36" s="11">
        <f>'TK3'!F38*'HV Faktor'!$C29</f>
        <v>1029.6559999999999</v>
      </c>
      <c r="G36" s="11">
        <f>'TK3'!G38*'HV Faktor'!$C29</f>
        <v>1147.1759999999999</v>
      </c>
      <c r="H36" s="11">
        <f>'TK3'!H38*'HV Faktor'!$C29</f>
        <v>1388.5440000000001</v>
      </c>
    </row>
    <row r="37" spans="1:8" x14ac:dyDescent="0.25">
      <c r="A37" s="27">
        <v>2800</v>
      </c>
      <c r="B37" s="11">
        <f>'TK3'!B39*'HV Faktor'!$C30</f>
        <v>449.19600000000003</v>
      </c>
      <c r="C37" s="11">
        <f>'TK3'!C39*'HV Faktor'!$C30</f>
        <v>631.4</v>
      </c>
      <c r="D37" s="11">
        <f>'TK3'!D39*'HV Faktor'!$C30</f>
        <v>785.64200000000005</v>
      </c>
      <c r="E37" s="11">
        <f>'TK3'!E39*'HV Faktor'!$C30</f>
        <v>934.47199999999998</v>
      </c>
      <c r="F37" s="11">
        <f>'TK3'!F39*'HV Faktor'!$C30</f>
        <v>1066.164</v>
      </c>
      <c r="G37" s="11">
        <f>'TK3'!G39*'HV Faktor'!$C30</f>
        <v>1187.0319999999999</v>
      </c>
      <c r="H37" s="11">
        <f>'TK3'!H39*'HV Faktor'!$C30</f>
        <v>1436.886</v>
      </c>
    </row>
    <row r="38" spans="1:8" x14ac:dyDescent="0.25">
      <c r="A38" s="27">
        <v>2900</v>
      </c>
      <c r="B38" s="11">
        <f>'TK3'!B40*'HV Faktor'!$C31</f>
        <v>463.88400000000001</v>
      </c>
      <c r="C38" s="11">
        <f>'TK3'!C40*'HV Faktor'!$C31</f>
        <v>651.77499999999998</v>
      </c>
      <c r="D38" s="11">
        <f>'TK3'!D40*'HV Faktor'!$C31</f>
        <v>810.89800000000002</v>
      </c>
      <c r="E38" s="11">
        <f>'TK3'!E40*'HV Faktor'!$C31</f>
        <v>964.62700000000007</v>
      </c>
      <c r="F38" s="11">
        <f>'TK3'!F40*'HV Faktor'!$C31</f>
        <v>1100.376</v>
      </c>
      <c r="G38" s="11">
        <f>'TK3'!G40*'HV Faktor'!$C31</f>
        <v>1225.337</v>
      </c>
      <c r="H38" s="11">
        <f>'TK3'!H40*'HV Faktor'!$C31</f>
        <v>1483.3500000000001</v>
      </c>
    </row>
    <row r="39" spans="1:8" x14ac:dyDescent="0.25">
      <c r="A39" s="27">
        <v>3000</v>
      </c>
      <c r="B39" s="11">
        <f>'TK3'!B41*'HV Faktor'!$C32</f>
        <v>478.99799999999999</v>
      </c>
      <c r="C39" s="11">
        <f>'TK3'!C41*'HV Faktor'!$C32</f>
        <v>672.75</v>
      </c>
      <c r="D39" s="11">
        <f>'TK3'!D41*'HV Faktor'!$C32</f>
        <v>836.90100000000007</v>
      </c>
      <c r="E39" s="11">
        <f>'TK3'!E41*'HV Faktor'!$C32</f>
        <v>995.67000000000007</v>
      </c>
      <c r="F39" s="11">
        <f>'TK3'!F41*'HV Faktor'!$C32</f>
        <v>1135.6020000000001</v>
      </c>
      <c r="G39" s="11">
        <f>'TK3'!G41*'HV Faktor'!$C32</f>
        <v>1264.77</v>
      </c>
      <c r="H39" s="11">
        <f>'TK3'!H41*'HV Faktor'!$C32</f>
        <v>1531.1790000000001</v>
      </c>
    </row>
    <row r="40" spans="1:8" x14ac:dyDescent="0.25">
      <c r="A40" s="27">
        <v>3100</v>
      </c>
      <c r="B40" s="11">
        <f>'TK3'!B42*'HV Faktor'!$C33</f>
        <v>494.04</v>
      </c>
      <c r="C40" s="11">
        <f>'TK3'!C42*'HV Faktor'!$C33</f>
        <v>693.625</v>
      </c>
      <c r="D40" s="11">
        <f>'TK3'!D42*'HV Faktor'!$C33</f>
        <v>862.78</v>
      </c>
      <c r="E40" s="11">
        <f>'TK3'!E42*'HV Faktor'!$C33</f>
        <v>1026.5650000000001</v>
      </c>
      <c r="F40" s="11">
        <f>'TK3'!F42*'HV Faktor'!$C33</f>
        <v>1170.6600000000001</v>
      </c>
      <c r="G40" s="11">
        <f>'TK3'!G42*'HV Faktor'!$C33</f>
        <v>1304.0150000000001</v>
      </c>
      <c r="H40" s="11">
        <f>'TK3'!H42*'HV Faktor'!$C33</f>
        <v>1578.78</v>
      </c>
    </row>
    <row r="41" spans="1:8" x14ac:dyDescent="0.25">
      <c r="A41" s="27">
        <v>3200</v>
      </c>
      <c r="B41" s="11">
        <f>'TK3'!B43*'HV Faktor'!$C34</f>
        <v>509.01</v>
      </c>
      <c r="C41" s="11">
        <f>'TK3'!C43*'HV Faktor'!$C34</f>
        <v>714.4</v>
      </c>
      <c r="D41" s="11">
        <f>'TK3'!D43*'HV Faktor'!$C34</f>
        <v>888.53499999999997</v>
      </c>
      <c r="E41" s="11">
        <f>'TK3'!E43*'HV Faktor'!$C34</f>
        <v>1057.3120000000001</v>
      </c>
      <c r="F41" s="11">
        <f>'TK3'!F43*'HV Faktor'!$C34</f>
        <v>1205.55</v>
      </c>
      <c r="G41" s="11">
        <f>'TK3'!G43*'HV Faktor'!$C34</f>
        <v>1343.0720000000001</v>
      </c>
      <c r="H41" s="11">
        <f>'TK3'!H43*'HV Faktor'!$C34</f>
        <v>1626.153</v>
      </c>
    </row>
    <row r="42" spans="1:8" x14ac:dyDescent="0.25">
      <c r="A42" s="27">
        <v>3300</v>
      </c>
      <c r="B42" s="11">
        <f>'TK3'!B44*'HV Faktor'!$C35</f>
        <v>523.01700000000005</v>
      </c>
      <c r="C42" s="11">
        <f>'TK3'!C44*'HV Faktor'!$C35</f>
        <v>735.07500000000005</v>
      </c>
      <c r="D42" s="11">
        <f>'TK3'!D44*'HV Faktor'!$C35</f>
        <v>914.16600000000005</v>
      </c>
      <c r="E42" s="11">
        <f>'TK3'!E44*'HV Faktor'!$C35</f>
        <v>1087.9110000000001</v>
      </c>
      <c r="F42" s="11">
        <f>'TK3'!F44*'HV Faktor'!$C35</f>
        <v>1241.163</v>
      </c>
      <c r="G42" s="11">
        <f>'TK3'!G44*'HV Faktor'!$C35</f>
        <v>1381.941</v>
      </c>
      <c r="H42" s="11">
        <f>'TK3'!H44*'HV Faktor'!$C35</f>
        <v>1673.298</v>
      </c>
    </row>
    <row r="43" spans="1:8" x14ac:dyDescent="0.25">
      <c r="A43" s="27">
        <v>3400</v>
      </c>
      <c r="B43" s="11">
        <f>'TK3'!B45*'HV Faktor'!$C36</f>
        <v>537.84500000000003</v>
      </c>
      <c r="C43" s="11">
        <f>'TK3'!C45*'HV Faktor'!$C36</f>
        <v>755.65</v>
      </c>
      <c r="D43" s="11">
        <f>'TK3'!D45*'HV Faktor'!$C36</f>
        <v>939.673</v>
      </c>
      <c r="E43" s="11">
        <f>'TK3'!E45*'HV Faktor'!$C36</f>
        <v>1118.3620000000001</v>
      </c>
      <c r="F43" s="11">
        <f>'TK3'!F45*'HV Faktor'!$C36</f>
        <v>1275.7149999999999</v>
      </c>
      <c r="G43" s="11">
        <f>'TK3'!G45*'HV Faktor'!$C36</f>
        <v>1420.6220000000001</v>
      </c>
      <c r="H43" s="11">
        <f>'TK3'!H45*'HV Faktor'!$C36</f>
        <v>1720.2149999999999</v>
      </c>
    </row>
    <row r="44" spans="1:8" x14ac:dyDescent="0.25">
      <c r="A44" s="27">
        <v>3500</v>
      </c>
      <c r="B44" s="11">
        <f>'TK3'!B46*'HV Faktor'!$C37</f>
        <v>552.601</v>
      </c>
      <c r="C44" s="11">
        <f>'TK3'!C46*'HV Faktor'!$C37</f>
        <v>776.125</v>
      </c>
      <c r="D44" s="11">
        <f>'TK3'!D46*'HV Faktor'!$C37</f>
        <v>965.94299999999998</v>
      </c>
      <c r="E44" s="11">
        <f>'TK3'!E46*'HV Faktor'!$C37</f>
        <v>1148.665</v>
      </c>
      <c r="F44" s="11">
        <f>'TK3'!F46*'HV Faktor'!$C37</f>
        <v>1310.0989999999999</v>
      </c>
      <c r="G44" s="11">
        <f>'TK3'!G46*'HV Faktor'!$C37</f>
        <v>1459.115</v>
      </c>
      <c r="H44" s="11">
        <f>'TK3'!H46*'HV Faktor'!$C37</f>
        <v>1766.904</v>
      </c>
    </row>
    <row r="45" spans="1:8" x14ac:dyDescent="0.25">
      <c r="A45" s="27">
        <v>3600</v>
      </c>
      <c r="B45" s="11">
        <f>'TK3'!B47*'HV Faktor'!$C38</f>
        <v>567.92600000000004</v>
      </c>
      <c r="C45" s="11">
        <f>'TK3'!C47*'HV Faktor'!$C38</f>
        <v>797.4</v>
      </c>
      <c r="D45" s="11">
        <f>'TK3'!D47*'HV Faktor'!$C38</f>
        <v>992.32</v>
      </c>
      <c r="E45" s="11">
        <f>'TK3'!E47*'HV Faktor'!$C38</f>
        <v>1180.152</v>
      </c>
      <c r="F45" s="11">
        <f>'TK3'!F47*'HV Faktor'!$C38</f>
        <v>1345.8340000000001</v>
      </c>
      <c r="G45" s="11">
        <f>'TK3'!G47*'HV Faktor'!$C38</f>
        <v>1499.1120000000001</v>
      </c>
      <c r="H45" s="11">
        <f>'TK3'!H47*'HV Faktor'!$C38</f>
        <v>1814.528</v>
      </c>
    </row>
    <row r="46" spans="1:8" x14ac:dyDescent="0.25">
      <c r="A46" s="27">
        <v>3700</v>
      </c>
      <c r="B46" s="11">
        <f>'TK3'!B48*'HV Faktor'!$C39</f>
        <v>582.55600000000004</v>
      </c>
      <c r="C46" s="11">
        <f>'TK3'!C48*'HV Faktor'!$C39</f>
        <v>817.7</v>
      </c>
      <c r="D46" s="11">
        <f>'TK3'!D48*'HV Faktor'!$C39</f>
        <v>1017.484</v>
      </c>
      <c r="E46" s="11">
        <f>'TK3'!E48*'HV Faktor'!$C39</f>
        <v>1210.1959999999999</v>
      </c>
      <c r="F46" s="11">
        <f>'TK3'!F48*'HV Faktor'!$C39</f>
        <v>1379.924</v>
      </c>
      <c r="G46" s="11">
        <f>'TK3'!G48*'HV Faktor'!$C39</f>
        <v>1537.2760000000001</v>
      </c>
      <c r="H46" s="11">
        <f>'TK3'!H48*'HV Faktor'!$C39</f>
        <v>1860.82</v>
      </c>
    </row>
    <row r="47" spans="1:8" x14ac:dyDescent="0.25">
      <c r="A47" s="27">
        <v>3800</v>
      </c>
      <c r="B47" s="11">
        <f>'TK3'!B49*'HV Faktor'!$C40</f>
        <v>596.23199999999997</v>
      </c>
      <c r="C47" s="11">
        <f>'TK3'!C49*'HV Faktor'!$C40</f>
        <v>837.9</v>
      </c>
      <c r="D47" s="11">
        <f>'TK3'!D49*'HV Faktor'!$C40</f>
        <v>1042.5240000000001</v>
      </c>
      <c r="E47" s="11">
        <f>'TK3'!E49*'HV Faktor'!$C40</f>
        <v>1240.0920000000001</v>
      </c>
      <c r="F47" s="11">
        <f>'TK3'!F49*'HV Faktor'!$C40</f>
        <v>1414.7280000000001</v>
      </c>
      <c r="G47" s="11">
        <f>'TK3'!G49*'HV Faktor'!$C40</f>
        <v>1575.252</v>
      </c>
      <c r="H47" s="11">
        <f>'TK3'!H49*'HV Faktor'!$C40</f>
        <v>1906.884</v>
      </c>
    </row>
    <row r="48" spans="1:8" x14ac:dyDescent="0.25">
      <c r="A48" s="27">
        <v>3900</v>
      </c>
      <c r="B48" s="11">
        <f>'TK3'!B50*'HV Faktor'!$C41</f>
        <v>610.02599999999995</v>
      </c>
      <c r="C48" s="11">
        <f>'TK3'!C50*'HV Faktor'!$C41</f>
        <v>857.02499999999998</v>
      </c>
      <c r="D48" s="11">
        <f>'TK3'!D50*'HV Faktor'!$C41</f>
        <v>1066.2270000000001</v>
      </c>
      <c r="E48" s="11">
        <f>'TK3'!E50*'HV Faktor'!$C41</f>
        <v>1268.3969999999999</v>
      </c>
      <c r="F48" s="11">
        <f>'TK3'!F50*'HV Faktor'!$C41</f>
        <v>1446.8340000000001</v>
      </c>
      <c r="G48" s="11">
        <f>'TK3'!G50*'HV Faktor'!$C41</f>
        <v>1611.2070000000001</v>
      </c>
      <c r="H48" s="11">
        <f>'TK3'!H50*'HV Faktor'!$C41</f>
        <v>1950.501</v>
      </c>
    </row>
    <row r="49" spans="1:8" x14ac:dyDescent="0.25">
      <c r="A49" s="25">
        <v>4000</v>
      </c>
      <c r="B49" s="17">
        <f>'TK3'!B51*'HV Faktor'!$C42</f>
        <v>623.71199999999999</v>
      </c>
      <c r="C49" s="17">
        <f>'TK3'!C51*'HV Faktor'!$C42</f>
        <v>876</v>
      </c>
      <c r="D49" s="17">
        <f>'TK3'!D51*'HV Faktor'!$C42</f>
        <v>1089.7439999999999</v>
      </c>
      <c r="E49" s="17">
        <f>'TK3'!E51*'HV Faktor'!$C42</f>
        <v>1296.48</v>
      </c>
      <c r="F49" s="17">
        <f>'TK3'!F51*'HV Faktor'!$C42</f>
        <v>1478.6880000000001</v>
      </c>
      <c r="G49" s="17">
        <f>'TK3'!G51*'HV Faktor'!$C42</f>
        <v>1646.88</v>
      </c>
      <c r="H49" s="17">
        <f>'TK3'!H51*'HV Faktor'!$C42</f>
        <v>1993.7760000000001</v>
      </c>
    </row>
  </sheetData>
  <mergeCells count="1">
    <mergeCell ref="G1:H1"/>
  </mergeCells>
  <hyperlinks>
    <hyperlink ref="G1:H1" location="Übersicht!A1" display="zurück zur Auswahl" xr:uid="{939C065A-22EC-4834-A1E0-6F31DBC2DDE3}"/>
  </hyperlink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91BF-64BF-48B0-AE5C-85DB57D2FAB8}">
  <sheetPr codeName="Tabelle2">
    <pageSetUpPr fitToPage="1"/>
  </sheetPr>
  <dimension ref="A1:H51"/>
  <sheetViews>
    <sheetView zoomScaleNormal="100" workbookViewId="0"/>
  </sheetViews>
  <sheetFormatPr defaultColWidth="11" defaultRowHeight="13.2" x14ac:dyDescent="0.25"/>
  <cols>
    <col min="1" max="1" width="11" customWidth="1"/>
  </cols>
  <sheetData>
    <row r="1" spans="1:8" x14ac:dyDescent="0.25">
      <c r="G1" s="45" t="s">
        <v>12</v>
      </c>
      <c r="H1" s="45"/>
    </row>
    <row r="2" spans="1:8" ht="13.5" customHeight="1" x14ac:dyDescent="0.25"/>
    <row r="3" spans="1:8" ht="13.5" customHeight="1" x14ac:dyDescent="0.25">
      <c r="A3" s="48" t="e" vm="2">
        <v>#VALUE!</v>
      </c>
      <c r="B3" s="48"/>
      <c r="C3" s="48"/>
    </row>
    <row r="4" spans="1:8" ht="13.5" customHeight="1" x14ac:dyDescent="0.25">
      <c r="A4" s="48"/>
      <c r="B4" s="48"/>
      <c r="C4" s="48"/>
    </row>
    <row r="5" spans="1:8" ht="13.5" customHeight="1" x14ac:dyDescent="0.25">
      <c r="A5" s="48"/>
      <c r="B5" s="48"/>
      <c r="C5" s="48"/>
      <c r="E5" t="s">
        <v>30</v>
      </c>
    </row>
    <row r="6" spans="1:8" ht="13.5" customHeight="1" x14ac:dyDescent="0.25">
      <c r="A6" s="48"/>
      <c r="B6" s="48"/>
      <c r="C6" s="48"/>
      <c r="E6" t="str">
        <f>"ved "&amp;V&amp;"/"&amp;_R&amp;"/"&amp;L&amp;"°C"</f>
        <v>ved 50/30/25°C</v>
      </c>
    </row>
    <row r="7" spans="1:8" ht="13.5" customHeight="1" x14ac:dyDescent="0.3">
      <c r="C7" s="1"/>
    </row>
    <row r="8" spans="1:8" ht="21" x14ac:dyDescent="0.4">
      <c r="A8" s="29" t="s">
        <v>28</v>
      </c>
      <c r="E8" s="30" t="s">
        <v>31</v>
      </c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26">
        <v>950</v>
      </c>
    </row>
    <row r="12" spans="1:8" ht="12.75" hidden="1" customHeight="1" x14ac:dyDescent="0.25">
      <c r="A12" s="5" t="s">
        <v>1</v>
      </c>
      <c r="B12" s="5">
        <v>1.2412000000000001</v>
      </c>
      <c r="C12" s="5">
        <v>1.2269000000000001</v>
      </c>
      <c r="D12" s="5">
        <v>1.2614000000000001</v>
      </c>
      <c r="E12" s="5">
        <v>1.2858000000000001</v>
      </c>
      <c r="F12" s="5">
        <v>1.3002</v>
      </c>
      <c r="G12" s="5">
        <v>1.3045</v>
      </c>
      <c r="H12" s="6">
        <v>1.2763</v>
      </c>
    </row>
    <row r="13" spans="1:8" hidden="1" x14ac:dyDescent="0.25">
      <c r="A13" s="7" t="s">
        <v>2</v>
      </c>
      <c r="B13" s="8">
        <v>278</v>
      </c>
      <c r="C13" s="8">
        <v>374</v>
      </c>
      <c r="D13" s="8">
        <v>466</v>
      </c>
      <c r="E13" s="8">
        <v>560</v>
      </c>
      <c r="F13" s="8">
        <v>650</v>
      </c>
      <c r="G13" s="8">
        <v>749</v>
      </c>
      <c r="H13" s="9">
        <v>973</v>
      </c>
    </row>
    <row r="14" spans="1:8" x14ac:dyDescent="0.25">
      <c r="A14" s="27">
        <v>300</v>
      </c>
      <c r="B14" s="11">
        <f t="shared" ref="B14:H19" ca="1" si="0">ROUND(B$21*$A14/1000,0)</f>
        <v>41</v>
      </c>
      <c r="C14" s="11">
        <f t="shared" si="0"/>
        <v>20</v>
      </c>
      <c r="D14" s="11">
        <f t="shared" si="0"/>
        <v>24</v>
      </c>
      <c r="E14" s="11">
        <f t="shared" si="0"/>
        <v>28</v>
      </c>
      <c r="F14" s="11">
        <f t="shared" si="0"/>
        <v>32</v>
      </c>
      <c r="G14" s="11">
        <f t="shared" si="0"/>
        <v>37</v>
      </c>
      <c r="H14" s="11">
        <f t="shared" si="0"/>
        <v>50</v>
      </c>
    </row>
    <row r="15" spans="1:8" x14ac:dyDescent="0.25">
      <c r="A15" s="27">
        <v>400</v>
      </c>
      <c r="B15" s="11">
        <f t="shared" ca="1" si="0"/>
        <v>54</v>
      </c>
      <c r="C15" s="11">
        <f t="shared" si="0"/>
        <v>27</v>
      </c>
      <c r="D15" s="11">
        <f t="shared" si="0"/>
        <v>32</v>
      </c>
      <c r="E15" s="11">
        <f t="shared" si="0"/>
        <v>38</v>
      </c>
      <c r="F15" s="11">
        <f t="shared" si="0"/>
        <v>43</v>
      </c>
      <c r="G15" s="11">
        <f t="shared" si="0"/>
        <v>49</v>
      </c>
      <c r="H15" s="11">
        <f t="shared" si="0"/>
        <v>66</v>
      </c>
    </row>
    <row r="16" spans="1:8" x14ac:dyDescent="0.25">
      <c r="A16" s="27">
        <v>500</v>
      </c>
      <c r="B16" s="11">
        <f t="shared" ca="1" si="0"/>
        <v>68</v>
      </c>
      <c r="C16" s="11">
        <f t="shared" si="0"/>
        <v>34</v>
      </c>
      <c r="D16" s="11">
        <f t="shared" si="0"/>
        <v>41</v>
      </c>
      <c r="E16" s="11">
        <f t="shared" si="0"/>
        <v>47</v>
      </c>
      <c r="F16" s="11">
        <f t="shared" si="0"/>
        <v>54</v>
      </c>
      <c r="G16" s="11">
        <f t="shared" si="0"/>
        <v>61</v>
      </c>
      <c r="H16" s="11">
        <f t="shared" si="0"/>
        <v>83</v>
      </c>
    </row>
    <row r="17" spans="1:8" x14ac:dyDescent="0.25">
      <c r="A17" s="27">
        <v>600</v>
      </c>
      <c r="B17" s="11">
        <f t="shared" ca="1" si="0"/>
        <v>81</v>
      </c>
      <c r="C17" s="11">
        <f t="shared" si="0"/>
        <v>41</v>
      </c>
      <c r="D17" s="11">
        <f t="shared" si="0"/>
        <v>49</v>
      </c>
      <c r="E17" s="11">
        <f t="shared" si="0"/>
        <v>56</v>
      </c>
      <c r="F17" s="11">
        <f t="shared" si="0"/>
        <v>64</v>
      </c>
      <c r="G17" s="11">
        <f t="shared" si="0"/>
        <v>73</v>
      </c>
      <c r="H17" s="11">
        <f t="shared" si="0"/>
        <v>99</v>
      </c>
    </row>
    <row r="18" spans="1:8" x14ac:dyDescent="0.25">
      <c r="A18" s="27">
        <v>700</v>
      </c>
      <c r="B18" s="11">
        <f t="shared" ca="1" si="0"/>
        <v>95</v>
      </c>
      <c r="C18" s="11">
        <f t="shared" si="0"/>
        <v>48</v>
      </c>
      <c r="D18" s="11">
        <f t="shared" si="0"/>
        <v>57</v>
      </c>
      <c r="E18" s="11">
        <f t="shared" si="0"/>
        <v>66</v>
      </c>
      <c r="F18" s="11">
        <f t="shared" si="0"/>
        <v>75</v>
      </c>
      <c r="G18" s="11">
        <f t="shared" si="0"/>
        <v>85</v>
      </c>
      <c r="H18" s="11">
        <f t="shared" si="0"/>
        <v>116</v>
      </c>
    </row>
    <row r="19" spans="1:8" x14ac:dyDescent="0.25">
      <c r="A19" s="27">
        <v>800</v>
      </c>
      <c r="B19" s="11">
        <f t="shared" ca="1" si="0"/>
        <v>108</v>
      </c>
      <c r="C19" s="11">
        <f t="shared" si="0"/>
        <v>54</v>
      </c>
      <c r="D19" s="11">
        <f t="shared" si="0"/>
        <v>65</v>
      </c>
      <c r="E19" s="11">
        <f t="shared" si="0"/>
        <v>75</v>
      </c>
      <c r="F19" s="11">
        <f t="shared" si="0"/>
        <v>86</v>
      </c>
      <c r="G19" s="11">
        <f t="shared" si="0"/>
        <v>98</v>
      </c>
      <c r="H19" s="11">
        <f t="shared" si="0"/>
        <v>132</v>
      </c>
    </row>
    <row r="20" spans="1:8" x14ac:dyDescent="0.25">
      <c r="A20" s="27">
        <v>900</v>
      </c>
      <c r="B20" s="11">
        <f t="shared" ref="B20:H21" ca="1" si="1">ROUND(B$21*$A20/1000,0)</f>
        <v>122</v>
      </c>
      <c r="C20" s="11">
        <f t="shared" si="1"/>
        <v>61</v>
      </c>
      <c r="D20" s="11">
        <f t="shared" si="1"/>
        <v>73</v>
      </c>
      <c r="E20" s="11">
        <f t="shared" si="1"/>
        <v>85</v>
      </c>
      <c r="F20" s="11">
        <f t="shared" si="1"/>
        <v>96</v>
      </c>
      <c r="G20" s="11">
        <f t="shared" si="1"/>
        <v>110</v>
      </c>
      <c r="H20" s="11">
        <f t="shared" si="1"/>
        <v>149</v>
      </c>
    </row>
    <row r="21" spans="1:8" x14ac:dyDescent="0.25">
      <c r="A21" s="27">
        <v>1000</v>
      </c>
      <c r="B21" s="11">
        <f t="shared" ca="1" si="1"/>
        <v>122</v>
      </c>
      <c r="C21" s="5">
        <f t="shared" ref="C21:H21" si="2">ROUND((C13/(49.83/((V-_R)/LN((V-L)/(_R-L))))^C12),0)</f>
        <v>68</v>
      </c>
      <c r="D21" s="5">
        <f t="shared" si="2"/>
        <v>81</v>
      </c>
      <c r="E21" s="5">
        <f t="shared" si="2"/>
        <v>94</v>
      </c>
      <c r="F21" s="5">
        <f t="shared" si="2"/>
        <v>107</v>
      </c>
      <c r="G21" s="5">
        <f t="shared" si="2"/>
        <v>122</v>
      </c>
      <c r="H21" s="5">
        <f t="shared" si="2"/>
        <v>165</v>
      </c>
    </row>
    <row r="22" spans="1:8" x14ac:dyDescent="0.25">
      <c r="A22" s="27">
        <v>1100</v>
      </c>
      <c r="B22" s="11">
        <f ca="1">ROUND(B$21*$A22/1000,0)</f>
        <v>149</v>
      </c>
      <c r="C22" s="11">
        <f t="shared" ref="C22:H37" si="3">ROUND(C$21*$A22/1000,0)</f>
        <v>75</v>
      </c>
      <c r="D22" s="11">
        <f t="shared" si="3"/>
        <v>89</v>
      </c>
      <c r="E22" s="11">
        <f t="shared" si="3"/>
        <v>103</v>
      </c>
      <c r="F22" s="11">
        <f t="shared" si="3"/>
        <v>118</v>
      </c>
      <c r="G22" s="11">
        <f t="shared" si="3"/>
        <v>134</v>
      </c>
      <c r="H22" s="11">
        <f t="shared" si="3"/>
        <v>182</v>
      </c>
    </row>
    <row r="23" spans="1:8" x14ac:dyDescent="0.25">
      <c r="A23" s="27">
        <v>1200</v>
      </c>
      <c r="B23" s="11">
        <f t="shared" ref="B23:H51" ca="1" si="4">ROUND(B$21*$A23/1000,0)</f>
        <v>162</v>
      </c>
      <c r="C23" s="11">
        <f t="shared" si="3"/>
        <v>82</v>
      </c>
      <c r="D23" s="11">
        <f t="shared" si="3"/>
        <v>97</v>
      </c>
      <c r="E23" s="11">
        <f t="shared" si="3"/>
        <v>113</v>
      </c>
      <c r="F23" s="11">
        <f t="shared" si="3"/>
        <v>128</v>
      </c>
      <c r="G23" s="11">
        <f t="shared" si="3"/>
        <v>146</v>
      </c>
      <c r="H23" s="11">
        <f t="shared" si="3"/>
        <v>198</v>
      </c>
    </row>
    <row r="24" spans="1:8" x14ac:dyDescent="0.25">
      <c r="A24" s="27">
        <v>1300</v>
      </c>
      <c r="B24" s="11">
        <f t="shared" ca="1" si="4"/>
        <v>176</v>
      </c>
      <c r="C24" s="11">
        <f t="shared" si="3"/>
        <v>88</v>
      </c>
      <c r="D24" s="11">
        <f t="shared" si="3"/>
        <v>105</v>
      </c>
      <c r="E24" s="11">
        <f t="shared" si="3"/>
        <v>122</v>
      </c>
      <c r="F24" s="11">
        <f t="shared" si="3"/>
        <v>139</v>
      </c>
      <c r="G24" s="11">
        <f t="shared" si="3"/>
        <v>159</v>
      </c>
      <c r="H24" s="11">
        <f t="shared" si="3"/>
        <v>215</v>
      </c>
    </row>
    <row r="25" spans="1:8" x14ac:dyDescent="0.25">
      <c r="A25" s="27">
        <v>1400</v>
      </c>
      <c r="B25" s="11">
        <f t="shared" ca="1" si="4"/>
        <v>189</v>
      </c>
      <c r="C25" s="11">
        <f t="shared" si="3"/>
        <v>95</v>
      </c>
      <c r="D25" s="11">
        <f t="shared" si="3"/>
        <v>113</v>
      </c>
      <c r="E25" s="11">
        <f t="shared" si="3"/>
        <v>132</v>
      </c>
      <c r="F25" s="11">
        <f t="shared" si="3"/>
        <v>150</v>
      </c>
      <c r="G25" s="11">
        <f t="shared" si="3"/>
        <v>171</v>
      </c>
      <c r="H25" s="11">
        <f t="shared" si="3"/>
        <v>231</v>
      </c>
    </row>
    <row r="26" spans="1:8" x14ac:dyDescent="0.25">
      <c r="A26" s="27">
        <v>1500</v>
      </c>
      <c r="B26" s="11">
        <f t="shared" ca="1" si="4"/>
        <v>203</v>
      </c>
      <c r="C26" s="11">
        <f t="shared" si="3"/>
        <v>102</v>
      </c>
      <c r="D26" s="11">
        <f t="shared" si="3"/>
        <v>122</v>
      </c>
      <c r="E26" s="11">
        <f t="shared" si="3"/>
        <v>141</v>
      </c>
      <c r="F26" s="11">
        <f t="shared" si="3"/>
        <v>161</v>
      </c>
      <c r="G26" s="11">
        <f t="shared" si="3"/>
        <v>183</v>
      </c>
      <c r="H26" s="11">
        <f t="shared" si="3"/>
        <v>248</v>
      </c>
    </row>
    <row r="27" spans="1:8" x14ac:dyDescent="0.25">
      <c r="A27" s="27">
        <v>1600</v>
      </c>
      <c r="B27" s="11">
        <f t="shared" ca="1" si="4"/>
        <v>216</v>
      </c>
      <c r="C27" s="11">
        <f t="shared" si="3"/>
        <v>109</v>
      </c>
      <c r="D27" s="11">
        <f t="shared" si="3"/>
        <v>130</v>
      </c>
      <c r="E27" s="11">
        <f t="shared" si="3"/>
        <v>150</v>
      </c>
      <c r="F27" s="11">
        <f t="shared" si="3"/>
        <v>171</v>
      </c>
      <c r="G27" s="11">
        <f t="shared" si="3"/>
        <v>195</v>
      </c>
      <c r="H27" s="11">
        <f t="shared" si="3"/>
        <v>264</v>
      </c>
    </row>
    <row r="28" spans="1:8" x14ac:dyDescent="0.25">
      <c r="A28" s="27">
        <v>1700</v>
      </c>
      <c r="B28" s="11">
        <f t="shared" ca="1" si="4"/>
        <v>230</v>
      </c>
      <c r="C28" s="11">
        <f t="shared" si="3"/>
        <v>116</v>
      </c>
      <c r="D28" s="11">
        <f t="shared" si="3"/>
        <v>138</v>
      </c>
      <c r="E28" s="11">
        <f t="shared" si="3"/>
        <v>160</v>
      </c>
      <c r="F28" s="11">
        <f t="shared" si="3"/>
        <v>182</v>
      </c>
      <c r="G28" s="11">
        <f t="shared" si="3"/>
        <v>207</v>
      </c>
      <c r="H28" s="11">
        <f t="shared" si="3"/>
        <v>281</v>
      </c>
    </row>
    <row r="29" spans="1:8" x14ac:dyDescent="0.25">
      <c r="A29" s="27">
        <v>1800</v>
      </c>
      <c r="B29" s="11">
        <f t="shared" ca="1" si="4"/>
        <v>243</v>
      </c>
      <c r="C29" s="11">
        <f t="shared" si="3"/>
        <v>122</v>
      </c>
      <c r="D29" s="11">
        <f t="shared" si="3"/>
        <v>146</v>
      </c>
      <c r="E29" s="11">
        <f t="shared" si="3"/>
        <v>169</v>
      </c>
      <c r="F29" s="11">
        <f t="shared" si="3"/>
        <v>193</v>
      </c>
      <c r="G29" s="11">
        <f t="shared" si="3"/>
        <v>220</v>
      </c>
      <c r="H29" s="11">
        <f t="shared" si="3"/>
        <v>297</v>
      </c>
    </row>
    <row r="30" spans="1:8" x14ac:dyDescent="0.25">
      <c r="A30" s="27">
        <v>1900</v>
      </c>
      <c r="B30" s="11">
        <f t="shared" ca="1" si="4"/>
        <v>257</v>
      </c>
      <c r="C30" s="11">
        <f t="shared" si="3"/>
        <v>129</v>
      </c>
      <c r="D30" s="11">
        <f t="shared" si="3"/>
        <v>154</v>
      </c>
      <c r="E30" s="11">
        <f t="shared" si="3"/>
        <v>179</v>
      </c>
      <c r="F30" s="11">
        <f t="shared" si="3"/>
        <v>203</v>
      </c>
      <c r="G30" s="11">
        <f t="shared" si="3"/>
        <v>232</v>
      </c>
      <c r="H30" s="11">
        <f t="shared" si="3"/>
        <v>314</v>
      </c>
    </row>
    <row r="31" spans="1:8" x14ac:dyDescent="0.25">
      <c r="A31" s="27">
        <v>2000</v>
      </c>
      <c r="B31" s="11">
        <f t="shared" ca="1" si="4"/>
        <v>270</v>
      </c>
      <c r="C31" s="11">
        <f t="shared" si="3"/>
        <v>136</v>
      </c>
      <c r="D31" s="11">
        <f t="shared" si="3"/>
        <v>162</v>
      </c>
      <c r="E31" s="11">
        <f t="shared" si="3"/>
        <v>188</v>
      </c>
      <c r="F31" s="11">
        <f t="shared" si="3"/>
        <v>214</v>
      </c>
      <c r="G31" s="11">
        <f t="shared" si="3"/>
        <v>244</v>
      </c>
      <c r="H31" s="11">
        <f t="shared" si="3"/>
        <v>330</v>
      </c>
    </row>
    <row r="32" spans="1:8" x14ac:dyDescent="0.25">
      <c r="A32" s="27">
        <v>2100</v>
      </c>
      <c r="B32" s="11">
        <f t="shared" ca="1" si="4"/>
        <v>284</v>
      </c>
      <c r="C32" s="11">
        <f t="shared" si="3"/>
        <v>143</v>
      </c>
      <c r="D32" s="11">
        <f t="shared" si="3"/>
        <v>170</v>
      </c>
      <c r="E32" s="11">
        <f t="shared" si="3"/>
        <v>197</v>
      </c>
      <c r="F32" s="11">
        <f t="shared" si="3"/>
        <v>225</v>
      </c>
      <c r="G32" s="11">
        <f t="shared" si="3"/>
        <v>256</v>
      </c>
      <c r="H32" s="11">
        <f t="shared" si="3"/>
        <v>347</v>
      </c>
    </row>
    <row r="33" spans="1:8" x14ac:dyDescent="0.25">
      <c r="A33" s="27">
        <v>2200</v>
      </c>
      <c r="B33" s="11">
        <f t="shared" ca="1" si="4"/>
        <v>297</v>
      </c>
      <c r="C33" s="11">
        <f t="shared" si="3"/>
        <v>150</v>
      </c>
      <c r="D33" s="11">
        <f t="shared" si="3"/>
        <v>178</v>
      </c>
      <c r="E33" s="11">
        <f t="shared" si="3"/>
        <v>207</v>
      </c>
      <c r="F33" s="11">
        <f t="shared" si="3"/>
        <v>235</v>
      </c>
      <c r="G33" s="11">
        <f t="shared" si="3"/>
        <v>268</v>
      </c>
      <c r="H33" s="11">
        <f t="shared" si="3"/>
        <v>363</v>
      </c>
    </row>
    <row r="34" spans="1:8" x14ac:dyDescent="0.25">
      <c r="A34" s="27">
        <v>2300</v>
      </c>
      <c r="B34" s="11">
        <f t="shared" ca="1" si="4"/>
        <v>311</v>
      </c>
      <c r="C34" s="11">
        <f t="shared" si="3"/>
        <v>156</v>
      </c>
      <c r="D34" s="11">
        <f t="shared" si="3"/>
        <v>186</v>
      </c>
      <c r="E34" s="11">
        <f t="shared" si="3"/>
        <v>216</v>
      </c>
      <c r="F34" s="11">
        <f t="shared" si="3"/>
        <v>246</v>
      </c>
      <c r="G34" s="11">
        <f t="shared" si="3"/>
        <v>281</v>
      </c>
      <c r="H34" s="11">
        <f t="shared" si="3"/>
        <v>380</v>
      </c>
    </row>
    <row r="35" spans="1:8" x14ac:dyDescent="0.25">
      <c r="A35" s="27">
        <v>2400</v>
      </c>
      <c r="B35" s="11">
        <f t="shared" ca="1" si="4"/>
        <v>324</v>
      </c>
      <c r="C35" s="11">
        <f t="shared" si="3"/>
        <v>163</v>
      </c>
      <c r="D35" s="11">
        <f t="shared" si="3"/>
        <v>194</v>
      </c>
      <c r="E35" s="11">
        <f t="shared" si="3"/>
        <v>226</v>
      </c>
      <c r="F35" s="11">
        <f t="shared" si="3"/>
        <v>257</v>
      </c>
      <c r="G35" s="11">
        <f t="shared" si="3"/>
        <v>293</v>
      </c>
      <c r="H35" s="11">
        <f t="shared" si="3"/>
        <v>396</v>
      </c>
    </row>
    <row r="36" spans="1:8" x14ac:dyDescent="0.25">
      <c r="A36" s="27">
        <v>2500</v>
      </c>
      <c r="B36" s="11">
        <f t="shared" ca="1" si="4"/>
        <v>338</v>
      </c>
      <c r="C36" s="11">
        <f t="shared" si="3"/>
        <v>170</v>
      </c>
      <c r="D36" s="11">
        <f t="shared" si="3"/>
        <v>203</v>
      </c>
      <c r="E36" s="11">
        <f t="shared" si="3"/>
        <v>235</v>
      </c>
      <c r="F36" s="11">
        <f t="shared" si="3"/>
        <v>268</v>
      </c>
      <c r="G36" s="11">
        <f t="shared" si="3"/>
        <v>305</v>
      </c>
      <c r="H36" s="11">
        <f t="shared" si="3"/>
        <v>413</v>
      </c>
    </row>
    <row r="37" spans="1:8" x14ac:dyDescent="0.25">
      <c r="A37" s="27">
        <v>2600</v>
      </c>
      <c r="B37" s="11">
        <f t="shared" ca="1" si="4"/>
        <v>351</v>
      </c>
      <c r="C37" s="11">
        <f t="shared" si="3"/>
        <v>177</v>
      </c>
      <c r="D37" s="11">
        <f t="shared" si="3"/>
        <v>211</v>
      </c>
      <c r="E37" s="11">
        <f t="shared" si="3"/>
        <v>244</v>
      </c>
      <c r="F37" s="11">
        <f t="shared" si="3"/>
        <v>278</v>
      </c>
      <c r="G37" s="11">
        <f t="shared" si="3"/>
        <v>317</v>
      </c>
      <c r="H37" s="11">
        <f t="shared" si="3"/>
        <v>429</v>
      </c>
    </row>
    <row r="38" spans="1:8" x14ac:dyDescent="0.25">
      <c r="A38" s="27">
        <v>2700</v>
      </c>
      <c r="B38" s="11">
        <f t="shared" ca="1" si="4"/>
        <v>365</v>
      </c>
      <c r="C38" s="11">
        <f t="shared" si="4"/>
        <v>184</v>
      </c>
      <c r="D38" s="11">
        <f t="shared" si="4"/>
        <v>219</v>
      </c>
      <c r="E38" s="11">
        <f t="shared" si="4"/>
        <v>254</v>
      </c>
      <c r="F38" s="11">
        <f t="shared" si="4"/>
        <v>289</v>
      </c>
      <c r="G38" s="11">
        <f t="shared" si="4"/>
        <v>329</v>
      </c>
      <c r="H38" s="11">
        <f t="shared" si="4"/>
        <v>446</v>
      </c>
    </row>
    <row r="39" spans="1:8" x14ac:dyDescent="0.25">
      <c r="A39" s="27">
        <v>2800</v>
      </c>
      <c r="B39" s="11">
        <f t="shared" ca="1" si="4"/>
        <v>378</v>
      </c>
      <c r="C39" s="11">
        <f t="shared" si="4"/>
        <v>190</v>
      </c>
      <c r="D39" s="11">
        <f t="shared" si="4"/>
        <v>227</v>
      </c>
      <c r="E39" s="11">
        <f t="shared" si="4"/>
        <v>263</v>
      </c>
      <c r="F39" s="11">
        <f t="shared" si="4"/>
        <v>300</v>
      </c>
      <c r="G39" s="11">
        <f t="shared" si="4"/>
        <v>342</v>
      </c>
      <c r="H39" s="11">
        <f t="shared" si="4"/>
        <v>462</v>
      </c>
    </row>
    <row r="40" spans="1:8" x14ac:dyDescent="0.25">
      <c r="A40" s="27">
        <v>2900</v>
      </c>
      <c r="B40" s="11">
        <f t="shared" ca="1" si="4"/>
        <v>392</v>
      </c>
      <c r="C40" s="11">
        <f t="shared" si="4"/>
        <v>197</v>
      </c>
      <c r="D40" s="11">
        <f t="shared" si="4"/>
        <v>235</v>
      </c>
      <c r="E40" s="11">
        <f t="shared" si="4"/>
        <v>273</v>
      </c>
      <c r="F40" s="11">
        <f t="shared" si="4"/>
        <v>310</v>
      </c>
      <c r="G40" s="11">
        <f t="shared" si="4"/>
        <v>354</v>
      </c>
      <c r="H40" s="11">
        <f t="shared" si="4"/>
        <v>479</v>
      </c>
    </row>
    <row r="41" spans="1:8" x14ac:dyDescent="0.25">
      <c r="A41" s="27">
        <v>3000</v>
      </c>
      <c r="B41" s="11">
        <f t="shared" ca="1" si="4"/>
        <v>405</v>
      </c>
      <c r="C41" s="11">
        <f t="shared" si="4"/>
        <v>204</v>
      </c>
      <c r="D41" s="11">
        <f t="shared" si="4"/>
        <v>243</v>
      </c>
      <c r="E41" s="11">
        <f t="shared" si="4"/>
        <v>282</v>
      </c>
      <c r="F41" s="11">
        <f t="shared" si="4"/>
        <v>321</v>
      </c>
      <c r="G41" s="11">
        <f t="shared" si="4"/>
        <v>366</v>
      </c>
      <c r="H41" s="11">
        <f t="shared" si="4"/>
        <v>495</v>
      </c>
    </row>
    <row r="42" spans="1:8" x14ac:dyDescent="0.25">
      <c r="A42" s="27">
        <v>3100</v>
      </c>
      <c r="B42" s="11">
        <f t="shared" ca="1" si="4"/>
        <v>419</v>
      </c>
      <c r="C42" s="11">
        <f t="shared" si="4"/>
        <v>211</v>
      </c>
      <c r="D42" s="11">
        <f t="shared" si="4"/>
        <v>251</v>
      </c>
      <c r="E42" s="11">
        <f t="shared" si="4"/>
        <v>291</v>
      </c>
      <c r="F42" s="11">
        <f t="shared" si="4"/>
        <v>332</v>
      </c>
      <c r="G42" s="11">
        <f t="shared" si="4"/>
        <v>378</v>
      </c>
      <c r="H42" s="11">
        <f t="shared" si="4"/>
        <v>512</v>
      </c>
    </row>
    <row r="43" spans="1:8" x14ac:dyDescent="0.25">
      <c r="A43" s="27">
        <v>3200</v>
      </c>
      <c r="B43" s="11">
        <f t="shared" ca="1" si="4"/>
        <v>432</v>
      </c>
      <c r="C43" s="11">
        <f t="shared" si="4"/>
        <v>218</v>
      </c>
      <c r="D43" s="11">
        <f t="shared" si="4"/>
        <v>259</v>
      </c>
      <c r="E43" s="11">
        <f t="shared" si="4"/>
        <v>301</v>
      </c>
      <c r="F43" s="11">
        <f t="shared" si="4"/>
        <v>342</v>
      </c>
      <c r="G43" s="11">
        <f t="shared" si="4"/>
        <v>390</v>
      </c>
      <c r="H43" s="11">
        <f t="shared" si="4"/>
        <v>528</v>
      </c>
    </row>
    <row r="44" spans="1:8" x14ac:dyDescent="0.25">
      <c r="A44" s="27">
        <v>3300</v>
      </c>
      <c r="B44" s="11">
        <f t="shared" ca="1" si="4"/>
        <v>446</v>
      </c>
      <c r="C44" s="11">
        <f t="shared" si="4"/>
        <v>224</v>
      </c>
      <c r="D44" s="11">
        <f t="shared" si="4"/>
        <v>267</v>
      </c>
      <c r="E44" s="11">
        <f t="shared" si="4"/>
        <v>310</v>
      </c>
      <c r="F44" s="11">
        <f t="shared" si="4"/>
        <v>353</v>
      </c>
      <c r="G44" s="11">
        <f t="shared" si="4"/>
        <v>403</v>
      </c>
      <c r="H44" s="11">
        <f t="shared" si="4"/>
        <v>545</v>
      </c>
    </row>
    <row r="45" spans="1:8" x14ac:dyDescent="0.25">
      <c r="A45" s="27">
        <v>3400</v>
      </c>
      <c r="B45" s="11">
        <f t="shared" ca="1" si="4"/>
        <v>459</v>
      </c>
      <c r="C45" s="11">
        <f t="shared" si="4"/>
        <v>231</v>
      </c>
      <c r="D45" s="11">
        <f t="shared" si="4"/>
        <v>275</v>
      </c>
      <c r="E45" s="11">
        <f t="shared" si="4"/>
        <v>320</v>
      </c>
      <c r="F45" s="11">
        <f t="shared" si="4"/>
        <v>364</v>
      </c>
      <c r="G45" s="11">
        <f t="shared" si="4"/>
        <v>415</v>
      </c>
      <c r="H45" s="11">
        <f t="shared" si="4"/>
        <v>561</v>
      </c>
    </row>
    <row r="46" spans="1:8" x14ac:dyDescent="0.25">
      <c r="A46" s="27">
        <v>3500</v>
      </c>
      <c r="B46" s="11">
        <f t="shared" ca="1" si="4"/>
        <v>473</v>
      </c>
      <c r="C46" s="11">
        <f t="shared" si="4"/>
        <v>238</v>
      </c>
      <c r="D46" s="11">
        <f t="shared" si="4"/>
        <v>284</v>
      </c>
      <c r="E46" s="11">
        <f t="shared" si="4"/>
        <v>329</v>
      </c>
      <c r="F46" s="11">
        <f t="shared" si="4"/>
        <v>375</v>
      </c>
      <c r="G46" s="11">
        <f t="shared" si="4"/>
        <v>427</v>
      </c>
      <c r="H46" s="11">
        <f t="shared" si="4"/>
        <v>578</v>
      </c>
    </row>
    <row r="47" spans="1:8" x14ac:dyDescent="0.25">
      <c r="A47" s="27">
        <v>3600</v>
      </c>
      <c r="B47" s="11">
        <f t="shared" ca="1" si="4"/>
        <v>486</v>
      </c>
      <c r="C47" s="11">
        <f t="shared" si="4"/>
        <v>245</v>
      </c>
      <c r="D47" s="11">
        <f t="shared" si="4"/>
        <v>292</v>
      </c>
      <c r="E47" s="11">
        <f t="shared" si="4"/>
        <v>338</v>
      </c>
      <c r="F47" s="11">
        <f t="shared" si="4"/>
        <v>385</v>
      </c>
      <c r="G47" s="11">
        <f t="shared" si="4"/>
        <v>439</v>
      </c>
      <c r="H47" s="11">
        <f t="shared" si="4"/>
        <v>594</v>
      </c>
    </row>
    <row r="48" spans="1:8" x14ac:dyDescent="0.25">
      <c r="A48" s="27">
        <v>3700</v>
      </c>
      <c r="B48" s="11">
        <f t="shared" ca="1" si="4"/>
        <v>500</v>
      </c>
      <c r="C48" s="11">
        <f t="shared" si="4"/>
        <v>252</v>
      </c>
      <c r="D48" s="11">
        <f t="shared" si="4"/>
        <v>300</v>
      </c>
      <c r="E48" s="11">
        <f t="shared" si="4"/>
        <v>348</v>
      </c>
      <c r="F48" s="11">
        <f t="shared" si="4"/>
        <v>396</v>
      </c>
      <c r="G48" s="11">
        <f t="shared" si="4"/>
        <v>451</v>
      </c>
      <c r="H48" s="11">
        <f t="shared" si="4"/>
        <v>611</v>
      </c>
    </row>
    <row r="49" spans="1:8" x14ac:dyDescent="0.25">
      <c r="A49" s="27">
        <v>3800</v>
      </c>
      <c r="B49" s="11">
        <f t="shared" ca="1" si="4"/>
        <v>513</v>
      </c>
      <c r="C49" s="11">
        <f t="shared" si="4"/>
        <v>258</v>
      </c>
      <c r="D49" s="11">
        <f t="shared" si="4"/>
        <v>308</v>
      </c>
      <c r="E49" s="11">
        <f t="shared" si="4"/>
        <v>357</v>
      </c>
      <c r="F49" s="11">
        <f t="shared" si="4"/>
        <v>407</v>
      </c>
      <c r="G49" s="11">
        <f t="shared" si="4"/>
        <v>464</v>
      </c>
      <c r="H49" s="11">
        <f t="shared" si="4"/>
        <v>627</v>
      </c>
    </row>
    <row r="50" spans="1:8" x14ac:dyDescent="0.25">
      <c r="A50" s="27">
        <v>3900</v>
      </c>
      <c r="B50" s="11">
        <f t="shared" ca="1" si="4"/>
        <v>527</v>
      </c>
      <c r="C50" s="11">
        <f t="shared" si="4"/>
        <v>265</v>
      </c>
      <c r="D50" s="11">
        <f t="shared" si="4"/>
        <v>316</v>
      </c>
      <c r="E50" s="11">
        <f t="shared" si="4"/>
        <v>367</v>
      </c>
      <c r="F50" s="11">
        <f t="shared" si="4"/>
        <v>417</v>
      </c>
      <c r="G50" s="11">
        <f t="shared" si="4"/>
        <v>476</v>
      </c>
      <c r="H50" s="11">
        <f t="shared" si="4"/>
        <v>644</v>
      </c>
    </row>
    <row r="51" spans="1:8" x14ac:dyDescent="0.25">
      <c r="A51" s="25">
        <v>4000</v>
      </c>
      <c r="B51" s="12">
        <f t="shared" ca="1" si="4"/>
        <v>540</v>
      </c>
      <c r="C51" s="12">
        <f t="shared" si="4"/>
        <v>272</v>
      </c>
      <c r="D51" s="12">
        <f t="shared" si="4"/>
        <v>324</v>
      </c>
      <c r="E51" s="12">
        <f t="shared" si="4"/>
        <v>376</v>
      </c>
      <c r="F51" s="12">
        <f t="shared" si="4"/>
        <v>428</v>
      </c>
      <c r="G51" s="12">
        <f t="shared" si="4"/>
        <v>488</v>
      </c>
      <c r="H51" s="12">
        <f t="shared" si="4"/>
        <v>660</v>
      </c>
    </row>
  </sheetData>
  <sheetProtection algorithmName="SHA-512" hashValue="DR5MpM0EfUNTe8Ahp0yffzlVtzL78cxx3qPk9eJnMFfIEFmYKMZVsjOGfidpfjzNxK/nV65Le0Tawv8Uh0MonQ==" saltValue="AIZ5cfck4Q2l5pehhG+cUA==" spinCount="100000" sheet="1" objects="1" scenarios="1"/>
  <mergeCells count="2">
    <mergeCell ref="A3:C6"/>
    <mergeCell ref="G1:H1"/>
  </mergeCells>
  <phoneticPr fontId="0" type="noConversion"/>
  <hyperlinks>
    <hyperlink ref="G1:H1" location="Übersicht!A1" display="zurück zur Auswahl" xr:uid="{B3D362D8-3E8B-466D-860F-561AD94FE67D}"/>
  </hyperlinks>
  <pageMargins left="0.74803149606299213" right="0.74803149606299213" top="0.43307086614173229" bottom="0.98425196850393704" header="0.51181102362204722" footer="0.51181102362204722"/>
  <pageSetup paperSize="9" scale="97" firstPageNumber="0" orientation="portrait" horizontalDpi="300" verticalDpi="300" r:id="rId1"/>
  <headerFooter alignWithMargins="0">
    <oddFooter>&amp;R&amp;D Ett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2C76-8DF5-4606-BB7A-2FDE0C11B376}">
  <dimension ref="B2:C42"/>
  <sheetViews>
    <sheetView workbookViewId="0">
      <selection activeCell="B5" sqref="B5:B42"/>
    </sheetView>
  </sheetViews>
  <sheetFormatPr defaultColWidth="11" defaultRowHeight="13.2" x14ac:dyDescent="0.25"/>
  <sheetData>
    <row r="2" spans="2:3" ht="18" x14ac:dyDescent="0.35">
      <c r="B2" s="37" t="s">
        <v>36</v>
      </c>
    </row>
    <row r="4" spans="2:3" x14ac:dyDescent="0.25">
      <c r="B4" s="38" t="s">
        <v>0</v>
      </c>
      <c r="C4" s="39" t="s">
        <v>13</v>
      </c>
    </row>
    <row r="5" spans="2:3" x14ac:dyDescent="0.25">
      <c r="B5" s="40">
        <v>300</v>
      </c>
      <c r="C5" s="18">
        <v>1</v>
      </c>
    </row>
    <row r="6" spans="2:3" x14ac:dyDescent="0.25">
      <c r="B6" s="40">
        <v>400</v>
      </c>
      <c r="C6" s="18">
        <v>1</v>
      </c>
    </row>
    <row r="7" spans="2:3" x14ac:dyDescent="0.25">
      <c r="B7" s="40">
        <v>500</v>
      </c>
      <c r="C7" s="18">
        <v>0.996</v>
      </c>
    </row>
    <row r="8" spans="2:3" x14ac:dyDescent="0.25">
      <c r="B8" s="40">
        <v>600</v>
      </c>
      <c r="C8" s="18">
        <v>0.99399999999999999</v>
      </c>
    </row>
    <row r="9" spans="2:3" x14ac:dyDescent="0.25">
      <c r="B9" s="40">
        <v>700</v>
      </c>
      <c r="C9" s="18">
        <v>0.99099999999999999</v>
      </c>
    </row>
    <row r="10" spans="2:3" x14ac:dyDescent="0.25">
      <c r="B10" s="40">
        <v>800</v>
      </c>
      <c r="C10" s="18">
        <v>0.98699999999999999</v>
      </c>
    </row>
    <row r="11" spans="2:3" x14ac:dyDescent="0.25">
      <c r="B11" s="40">
        <v>900</v>
      </c>
      <c r="C11" s="18">
        <v>0.98499999999999999</v>
      </c>
    </row>
    <row r="12" spans="2:3" x14ac:dyDescent="0.25">
      <c r="B12" s="40">
        <v>1000</v>
      </c>
      <c r="C12" s="18">
        <v>0.98299999999999998</v>
      </c>
    </row>
    <row r="13" spans="2:3" x14ac:dyDescent="0.25">
      <c r="B13" s="40">
        <v>1100</v>
      </c>
      <c r="C13" s="18">
        <v>0.97499999999999998</v>
      </c>
    </row>
    <row r="14" spans="2:3" x14ac:dyDescent="0.25">
      <c r="B14" s="40">
        <v>1200</v>
      </c>
      <c r="C14" s="18">
        <v>0.96499999999999997</v>
      </c>
    </row>
    <row r="15" spans="2:3" x14ac:dyDescent="0.25">
      <c r="B15" s="40">
        <v>1300</v>
      </c>
      <c r="C15" s="18">
        <v>0.95499999999999996</v>
      </c>
    </row>
    <row r="16" spans="2:3" x14ac:dyDescent="0.25">
      <c r="B16" s="40">
        <v>1400</v>
      </c>
      <c r="C16" s="18">
        <v>0.94499999999999995</v>
      </c>
    </row>
    <row r="17" spans="2:3" x14ac:dyDescent="0.25">
      <c r="B17" s="40">
        <v>1500</v>
      </c>
      <c r="C17" s="18">
        <v>0.94399999999999995</v>
      </c>
    </row>
    <row r="18" spans="2:3" x14ac:dyDescent="0.25">
      <c r="B18" s="40">
        <v>1600</v>
      </c>
      <c r="C18" s="18">
        <v>0.94299999999999995</v>
      </c>
    </row>
    <row r="19" spans="2:3" x14ac:dyDescent="0.25">
      <c r="B19" s="40">
        <v>1700</v>
      </c>
      <c r="C19" s="18">
        <v>0.93799999999999994</v>
      </c>
    </row>
    <row r="20" spans="2:3" x14ac:dyDescent="0.25">
      <c r="B20" s="40">
        <v>1800</v>
      </c>
      <c r="C20" s="18">
        <v>0.93300000000000005</v>
      </c>
    </row>
    <row r="21" spans="2:3" x14ac:dyDescent="0.25">
      <c r="B21" s="40">
        <v>1900</v>
      </c>
      <c r="C21" s="18">
        <v>0.92900000000000005</v>
      </c>
    </row>
    <row r="22" spans="2:3" x14ac:dyDescent="0.25">
      <c r="B22" s="40">
        <v>2000</v>
      </c>
      <c r="C22" s="18">
        <v>0.92500000000000004</v>
      </c>
    </row>
    <row r="23" spans="2:3" x14ac:dyDescent="0.25">
      <c r="B23" s="40">
        <v>2100</v>
      </c>
      <c r="C23" s="18">
        <v>0.92200000000000004</v>
      </c>
    </row>
    <row r="24" spans="2:3" x14ac:dyDescent="0.25">
      <c r="B24" s="40">
        <v>2200</v>
      </c>
      <c r="C24" s="18">
        <v>0.91800000000000004</v>
      </c>
    </row>
    <row r="25" spans="2:3" x14ac:dyDescent="0.25">
      <c r="B25" s="40">
        <v>2300</v>
      </c>
      <c r="C25" s="18">
        <v>0.91500000000000004</v>
      </c>
    </row>
    <row r="26" spans="2:3" x14ac:dyDescent="0.25">
      <c r="B26" s="40">
        <v>2400</v>
      </c>
      <c r="C26" s="18">
        <v>0.91200000000000003</v>
      </c>
    </row>
    <row r="27" spans="2:3" x14ac:dyDescent="0.25">
      <c r="B27" s="40">
        <v>2500</v>
      </c>
      <c r="C27" s="18">
        <v>0.90900000000000003</v>
      </c>
    </row>
    <row r="28" spans="2:3" x14ac:dyDescent="0.25">
      <c r="B28" s="40">
        <v>2600</v>
      </c>
      <c r="C28" s="18">
        <v>0.90600000000000003</v>
      </c>
    </row>
    <row r="29" spans="2:3" x14ac:dyDescent="0.25">
      <c r="B29" s="40">
        <v>2700</v>
      </c>
      <c r="C29" s="18">
        <v>0.90400000000000003</v>
      </c>
    </row>
    <row r="30" spans="2:3" x14ac:dyDescent="0.25">
      <c r="B30" s="40">
        <v>2800</v>
      </c>
      <c r="C30" s="18">
        <v>0.90200000000000002</v>
      </c>
    </row>
    <row r="31" spans="2:3" x14ac:dyDescent="0.25">
      <c r="B31" s="40">
        <v>2900</v>
      </c>
      <c r="C31" s="18">
        <v>0.89900000000000002</v>
      </c>
    </row>
    <row r="32" spans="2:3" x14ac:dyDescent="0.25">
      <c r="B32" s="40">
        <v>3000</v>
      </c>
      <c r="C32" s="18">
        <v>0.89700000000000002</v>
      </c>
    </row>
    <row r="33" spans="2:3" x14ac:dyDescent="0.25">
      <c r="B33" s="40">
        <v>3100</v>
      </c>
      <c r="C33" s="18">
        <v>0.89500000000000002</v>
      </c>
    </row>
    <row r="34" spans="2:3" x14ac:dyDescent="0.25">
      <c r="B34" s="40">
        <v>3200</v>
      </c>
      <c r="C34" s="18">
        <v>0.89300000000000002</v>
      </c>
    </row>
    <row r="35" spans="2:3" x14ac:dyDescent="0.25">
      <c r="B35" s="40">
        <v>3300</v>
      </c>
      <c r="C35" s="18">
        <v>0.89100000000000001</v>
      </c>
    </row>
    <row r="36" spans="2:3" x14ac:dyDescent="0.25">
      <c r="B36" s="40">
        <v>3400</v>
      </c>
      <c r="C36" s="18">
        <v>0.88900000000000001</v>
      </c>
    </row>
    <row r="37" spans="2:3" x14ac:dyDescent="0.25">
      <c r="B37" s="40">
        <v>3500</v>
      </c>
      <c r="C37" s="18">
        <v>0.88700000000000001</v>
      </c>
    </row>
    <row r="38" spans="2:3" x14ac:dyDescent="0.25">
      <c r="B38" s="40">
        <v>3600</v>
      </c>
      <c r="C38" s="18">
        <v>0.88600000000000001</v>
      </c>
    </row>
    <row r="39" spans="2:3" x14ac:dyDescent="0.25">
      <c r="B39" s="40">
        <v>3700</v>
      </c>
      <c r="C39" s="18">
        <v>0.88400000000000001</v>
      </c>
    </row>
    <row r="40" spans="2:3" x14ac:dyDescent="0.25">
      <c r="B40" s="40">
        <v>3800</v>
      </c>
      <c r="C40" s="18">
        <v>0.88200000000000001</v>
      </c>
    </row>
    <row r="41" spans="2:3" x14ac:dyDescent="0.25">
      <c r="B41" s="40">
        <v>3900</v>
      </c>
      <c r="C41" s="18">
        <v>0.879</v>
      </c>
    </row>
    <row r="42" spans="2:3" x14ac:dyDescent="0.25">
      <c r="B42" s="41">
        <v>4000</v>
      </c>
      <c r="C42" s="19">
        <v>0.876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926F-799B-45E8-BF9A-5C2DCD8CD5F6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84D0-5D51-4B8F-BEFE-2BD17ABAA0D0}">
  <dimension ref="A1:I49"/>
  <sheetViews>
    <sheetView zoomScaleNormal="100" workbookViewId="0">
      <selection activeCell="E5" sqref="E5:E6"/>
    </sheetView>
  </sheetViews>
  <sheetFormatPr defaultColWidth="11" defaultRowHeight="13.2" x14ac:dyDescent="0.25"/>
  <sheetData>
    <row r="1" spans="1:9" x14ac:dyDescent="0.25">
      <c r="G1" s="46" t="s">
        <v>12</v>
      </c>
      <c r="H1" s="46"/>
    </row>
    <row r="2" spans="1:9" ht="13.5" customHeight="1" x14ac:dyDescent="0.25"/>
    <row r="3" spans="1:9" ht="13.5" customHeight="1" x14ac:dyDescent="0.25">
      <c r="A3" s="47" t="e" vm="3">
        <v>#VALUE!</v>
      </c>
      <c r="B3" s="47"/>
      <c r="C3" s="47"/>
    </row>
    <row r="4" spans="1:9" ht="13.5" customHeight="1" x14ac:dyDescent="0.25">
      <c r="A4" s="47"/>
      <c r="B4" s="47"/>
      <c r="C4" s="47"/>
    </row>
    <row r="5" spans="1:9" ht="13.5" customHeight="1" x14ac:dyDescent="0.25">
      <c r="A5" s="47"/>
      <c r="B5" s="47"/>
      <c r="C5" s="47"/>
      <c r="E5" t="s">
        <v>32</v>
      </c>
    </row>
    <row r="6" spans="1:9" x14ac:dyDescent="0.25">
      <c r="A6" s="47"/>
      <c r="B6" s="47"/>
      <c r="C6" s="47"/>
      <c r="E6" t="str">
        <f>"ved "&amp;V&amp;"/"&amp;_R&amp;"/"&amp;L&amp;"°C"</f>
        <v>ved 50/30/25°C</v>
      </c>
    </row>
    <row r="8" spans="1:9" ht="21" x14ac:dyDescent="0.4">
      <c r="A8" s="29" t="s">
        <v>28</v>
      </c>
      <c r="E8" s="30" t="s">
        <v>33</v>
      </c>
    </row>
    <row r="10" spans="1:9" x14ac:dyDescent="0.25">
      <c r="A10" s="2"/>
      <c r="B10" s="2"/>
      <c r="C10" s="2"/>
      <c r="D10" s="2"/>
      <c r="E10" s="2"/>
      <c r="F10" s="2"/>
      <c r="G10" s="2"/>
      <c r="H10" s="2"/>
    </row>
    <row r="11" spans="1:9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31">
        <v>950</v>
      </c>
      <c r="I11" s="21"/>
    </row>
    <row r="12" spans="1:9" x14ac:dyDescent="0.25">
      <c r="A12" s="27">
        <v>300</v>
      </c>
      <c r="B12" s="11">
        <f ca="1">ER!B14*'HV Faktor'!$C5</f>
        <v>41</v>
      </c>
      <c r="C12" s="11">
        <f>ER!C14*'HV Faktor'!$C5</f>
        <v>20</v>
      </c>
      <c r="D12" s="11">
        <f>ER!D14*'HV Faktor'!$C5</f>
        <v>24</v>
      </c>
      <c r="E12" s="11">
        <f>ER!E14*'HV Faktor'!$C5</f>
        <v>28</v>
      </c>
      <c r="F12" s="11">
        <f>ER!F14*'HV Faktor'!$C5</f>
        <v>32</v>
      </c>
      <c r="G12" s="11">
        <f>ER!G14*'HV Faktor'!$C5</f>
        <v>37</v>
      </c>
      <c r="H12" s="11">
        <f>ER!H14*'HV Faktor'!$C5</f>
        <v>50</v>
      </c>
      <c r="I12" s="20"/>
    </row>
    <row r="13" spans="1:9" x14ac:dyDescent="0.25">
      <c r="A13" s="27">
        <v>400</v>
      </c>
      <c r="B13" s="11">
        <f ca="1">ER!B15*'HV Faktor'!$C6</f>
        <v>54</v>
      </c>
      <c r="C13" s="11">
        <f>ER!C15*'HV Faktor'!$C6</f>
        <v>27</v>
      </c>
      <c r="D13" s="11">
        <f>ER!D15*'HV Faktor'!$C6</f>
        <v>32</v>
      </c>
      <c r="E13" s="11">
        <f>ER!E15*'HV Faktor'!$C6</f>
        <v>38</v>
      </c>
      <c r="F13" s="11">
        <f>ER!F15*'HV Faktor'!$C6</f>
        <v>43</v>
      </c>
      <c r="G13" s="11">
        <f>ER!G15*'HV Faktor'!$C6</f>
        <v>49</v>
      </c>
      <c r="H13" s="11">
        <f>ER!H15*'HV Faktor'!$C6</f>
        <v>66</v>
      </c>
      <c r="I13" s="20"/>
    </row>
    <row r="14" spans="1:9" x14ac:dyDescent="0.25">
      <c r="A14" s="27">
        <v>500</v>
      </c>
      <c r="B14" s="11">
        <f ca="1">ER!B16*'HV Faktor'!$C7</f>
        <v>67.727999999999994</v>
      </c>
      <c r="C14" s="11">
        <f>ER!C16*'HV Faktor'!$C7</f>
        <v>33.863999999999997</v>
      </c>
      <c r="D14" s="11">
        <f>ER!D16*'HV Faktor'!$C7</f>
        <v>40.835999999999999</v>
      </c>
      <c r="E14" s="11">
        <f>ER!E16*'HV Faktor'!$C7</f>
        <v>46.811999999999998</v>
      </c>
      <c r="F14" s="11">
        <f>ER!F16*'HV Faktor'!$C7</f>
        <v>53.783999999999999</v>
      </c>
      <c r="G14" s="11">
        <f>ER!G16*'HV Faktor'!$C7</f>
        <v>60.756</v>
      </c>
      <c r="H14" s="11">
        <f>ER!H16*'HV Faktor'!$C7</f>
        <v>82.668000000000006</v>
      </c>
      <c r="I14" s="20"/>
    </row>
    <row r="15" spans="1:9" x14ac:dyDescent="0.25">
      <c r="A15" s="27">
        <v>600</v>
      </c>
      <c r="B15" s="11">
        <f ca="1">ER!B17*'HV Faktor'!$C8</f>
        <v>80.513999999999996</v>
      </c>
      <c r="C15" s="11">
        <f>ER!C17*'HV Faktor'!$C8</f>
        <v>40.753999999999998</v>
      </c>
      <c r="D15" s="11">
        <f>ER!D17*'HV Faktor'!$C8</f>
        <v>48.706000000000003</v>
      </c>
      <c r="E15" s="11">
        <f>ER!E17*'HV Faktor'!$C8</f>
        <v>55.664000000000001</v>
      </c>
      <c r="F15" s="11">
        <f>ER!F17*'HV Faktor'!$C8</f>
        <v>63.616</v>
      </c>
      <c r="G15" s="11">
        <f>ER!G17*'HV Faktor'!$C8</f>
        <v>72.561999999999998</v>
      </c>
      <c r="H15" s="11">
        <f>ER!H17*'HV Faktor'!$C8</f>
        <v>98.406000000000006</v>
      </c>
      <c r="I15" s="20"/>
    </row>
    <row r="16" spans="1:9" x14ac:dyDescent="0.25">
      <c r="A16" s="27">
        <v>700</v>
      </c>
      <c r="B16" s="11">
        <f ca="1">ER!B18*'HV Faktor'!$C9</f>
        <v>94.144999999999996</v>
      </c>
      <c r="C16" s="11">
        <f>ER!C18*'HV Faktor'!$C9</f>
        <v>47.567999999999998</v>
      </c>
      <c r="D16" s="11">
        <f>ER!D18*'HV Faktor'!$C9</f>
        <v>56.487000000000002</v>
      </c>
      <c r="E16" s="11">
        <f>ER!E18*'HV Faktor'!$C9</f>
        <v>65.406000000000006</v>
      </c>
      <c r="F16" s="11">
        <f>ER!F18*'HV Faktor'!$C9</f>
        <v>74.325000000000003</v>
      </c>
      <c r="G16" s="11">
        <f>ER!G18*'HV Faktor'!$C9</f>
        <v>84.234999999999999</v>
      </c>
      <c r="H16" s="11">
        <f>ER!H18*'HV Faktor'!$C9</f>
        <v>114.956</v>
      </c>
      <c r="I16" s="20"/>
    </row>
    <row r="17" spans="1:9" x14ac:dyDescent="0.25">
      <c r="A17" s="27">
        <v>800</v>
      </c>
      <c r="B17" s="11">
        <f ca="1">ER!B19*'HV Faktor'!$C10</f>
        <v>106.596</v>
      </c>
      <c r="C17" s="11">
        <f>ER!C19*'HV Faktor'!$C10</f>
        <v>53.298000000000002</v>
      </c>
      <c r="D17" s="11">
        <f>ER!D19*'HV Faktor'!$C10</f>
        <v>64.155000000000001</v>
      </c>
      <c r="E17" s="11">
        <f>ER!E19*'HV Faktor'!$C10</f>
        <v>74.025000000000006</v>
      </c>
      <c r="F17" s="11">
        <f>ER!F19*'HV Faktor'!$C10</f>
        <v>84.882000000000005</v>
      </c>
      <c r="G17" s="11">
        <f>ER!G19*'HV Faktor'!$C10</f>
        <v>96.725999999999999</v>
      </c>
      <c r="H17" s="11">
        <f>ER!H19*'HV Faktor'!$C10</f>
        <v>130.28399999999999</v>
      </c>
      <c r="I17" s="20"/>
    </row>
    <row r="18" spans="1:9" x14ac:dyDescent="0.25">
      <c r="A18" s="27">
        <v>900</v>
      </c>
      <c r="B18" s="11">
        <f ca="1">ER!B20*'HV Faktor'!$C11</f>
        <v>120.17</v>
      </c>
      <c r="C18" s="11">
        <f>ER!C20*'HV Faktor'!$C11</f>
        <v>60.085000000000001</v>
      </c>
      <c r="D18" s="11">
        <f>ER!D20*'HV Faktor'!$C11</f>
        <v>71.905000000000001</v>
      </c>
      <c r="E18" s="11">
        <f>ER!E20*'HV Faktor'!$C11</f>
        <v>83.724999999999994</v>
      </c>
      <c r="F18" s="11">
        <f>ER!F20*'HV Faktor'!$C11</f>
        <v>94.56</v>
      </c>
      <c r="G18" s="11">
        <f>ER!G20*'HV Faktor'!$C11</f>
        <v>108.35</v>
      </c>
      <c r="H18" s="11">
        <f>ER!H20*'HV Faktor'!$C11</f>
        <v>146.76499999999999</v>
      </c>
      <c r="I18" s="20"/>
    </row>
    <row r="19" spans="1:9" x14ac:dyDescent="0.25">
      <c r="A19" s="27">
        <v>1000</v>
      </c>
      <c r="B19" s="11">
        <f ca="1">ER!B21*'HV Faktor'!$C12</f>
        <v>132.70499999999998</v>
      </c>
      <c r="C19" s="11">
        <f>ER!C21*'HV Faktor'!$C12</f>
        <v>66.843999999999994</v>
      </c>
      <c r="D19" s="11">
        <f>ER!D21*'HV Faktor'!$C12</f>
        <v>79.623000000000005</v>
      </c>
      <c r="E19" s="11">
        <f>ER!E21*'HV Faktor'!$C12</f>
        <v>92.402000000000001</v>
      </c>
      <c r="F19" s="11">
        <f>ER!F21*'HV Faktor'!$C12</f>
        <v>105.181</v>
      </c>
      <c r="G19" s="11">
        <f>ER!G21*'HV Faktor'!$C12</f>
        <v>119.926</v>
      </c>
      <c r="H19" s="11">
        <f>ER!H21*'HV Faktor'!$C12</f>
        <v>162.19499999999999</v>
      </c>
      <c r="I19" s="20"/>
    </row>
    <row r="20" spans="1:9" x14ac:dyDescent="0.25">
      <c r="A20" s="27">
        <v>1100</v>
      </c>
      <c r="B20" s="11">
        <f ca="1">ER!B22*'HV Faktor'!$C13</f>
        <v>145.27500000000001</v>
      </c>
      <c r="C20" s="11">
        <f>ER!C22*'HV Faktor'!$C13</f>
        <v>73.125</v>
      </c>
      <c r="D20" s="11">
        <f>ER!D22*'HV Faktor'!$C13</f>
        <v>86.774999999999991</v>
      </c>
      <c r="E20" s="11">
        <f>ER!E22*'HV Faktor'!$C13</f>
        <v>100.425</v>
      </c>
      <c r="F20" s="11">
        <f>ER!F22*'HV Faktor'!$C13</f>
        <v>115.05</v>
      </c>
      <c r="G20" s="11">
        <f>ER!G22*'HV Faktor'!$C13</f>
        <v>130.65</v>
      </c>
      <c r="H20" s="11">
        <f>ER!H22*'HV Faktor'!$C13</f>
        <v>177.45</v>
      </c>
      <c r="I20" s="20"/>
    </row>
    <row r="21" spans="1:9" x14ac:dyDescent="0.25">
      <c r="A21" s="27">
        <v>1200</v>
      </c>
      <c r="B21" s="11">
        <f ca="1">ER!B23*'HV Faktor'!$C14</f>
        <v>156.32999999999998</v>
      </c>
      <c r="C21" s="11">
        <f>ER!C23*'HV Faktor'!$C14</f>
        <v>79.13</v>
      </c>
      <c r="D21" s="11">
        <f>ER!D23*'HV Faktor'!$C14</f>
        <v>93.605000000000004</v>
      </c>
      <c r="E21" s="11">
        <f>ER!E23*'HV Faktor'!$C14</f>
        <v>109.045</v>
      </c>
      <c r="F21" s="11">
        <f>ER!F23*'HV Faktor'!$C14</f>
        <v>123.52</v>
      </c>
      <c r="G21" s="11">
        <f>ER!G23*'HV Faktor'!$C14</f>
        <v>140.88999999999999</v>
      </c>
      <c r="H21" s="11">
        <f>ER!H23*'HV Faktor'!$C14</f>
        <v>191.07</v>
      </c>
      <c r="I21" s="20"/>
    </row>
    <row r="22" spans="1:9" x14ac:dyDescent="0.25">
      <c r="A22" s="27">
        <v>1300</v>
      </c>
      <c r="B22" s="11">
        <f ca="1">ER!B24*'HV Faktor'!$C15</f>
        <v>168.07999999999998</v>
      </c>
      <c r="C22" s="11">
        <f>ER!C24*'HV Faktor'!$C15</f>
        <v>84.039999999999992</v>
      </c>
      <c r="D22" s="11">
        <f>ER!D24*'HV Faktor'!$C15</f>
        <v>100.27499999999999</v>
      </c>
      <c r="E22" s="11">
        <f>ER!E24*'HV Faktor'!$C15</f>
        <v>116.50999999999999</v>
      </c>
      <c r="F22" s="11">
        <f>ER!F24*'HV Faktor'!$C15</f>
        <v>132.745</v>
      </c>
      <c r="G22" s="11">
        <f>ER!G24*'HV Faktor'!$C15</f>
        <v>151.845</v>
      </c>
      <c r="H22" s="11">
        <f>ER!H24*'HV Faktor'!$C15</f>
        <v>205.32499999999999</v>
      </c>
      <c r="I22" s="20"/>
    </row>
    <row r="23" spans="1:9" x14ac:dyDescent="0.25">
      <c r="A23" s="27">
        <v>1400</v>
      </c>
      <c r="B23" s="11">
        <f ca="1">ER!B25*'HV Faktor'!$C16</f>
        <v>178.60499999999999</v>
      </c>
      <c r="C23" s="11">
        <f>ER!C25*'HV Faktor'!$C16</f>
        <v>89.774999999999991</v>
      </c>
      <c r="D23" s="11">
        <f>ER!D25*'HV Faktor'!$C16</f>
        <v>106.785</v>
      </c>
      <c r="E23" s="11">
        <f>ER!E25*'HV Faktor'!$C16</f>
        <v>124.74</v>
      </c>
      <c r="F23" s="11">
        <f>ER!F25*'HV Faktor'!$C16</f>
        <v>141.75</v>
      </c>
      <c r="G23" s="11">
        <f>ER!G25*'HV Faktor'!$C16</f>
        <v>161.595</v>
      </c>
      <c r="H23" s="11">
        <f>ER!H25*'HV Faktor'!$C16</f>
        <v>218.29499999999999</v>
      </c>
      <c r="I23" s="20"/>
    </row>
    <row r="24" spans="1:9" x14ac:dyDescent="0.25">
      <c r="A24" s="27">
        <v>1500</v>
      </c>
      <c r="B24" s="11">
        <f ca="1">ER!B26*'HV Faktor'!$C17</f>
        <v>191.63199999999998</v>
      </c>
      <c r="C24" s="11">
        <f>ER!C26*'HV Faktor'!$C17</f>
        <v>96.287999999999997</v>
      </c>
      <c r="D24" s="11">
        <f>ER!D26*'HV Faktor'!$C17</f>
        <v>115.16799999999999</v>
      </c>
      <c r="E24" s="11">
        <f>ER!E26*'HV Faktor'!$C17</f>
        <v>133.10399999999998</v>
      </c>
      <c r="F24" s="11">
        <f>ER!F26*'HV Faktor'!$C17</f>
        <v>151.98399999999998</v>
      </c>
      <c r="G24" s="11">
        <f>ER!G26*'HV Faktor'!$C17</f>
        <v>172.75199999999998</v>
      </c>
      <c r="H24" s="11">
        <f>ER!H26*'HV Faktor'!$C17</f>
        <v>234.11199999999999</v>
      </c>
      <c r="I24" s="20"/>
    </row>
    <row r="25" spans="1:9" x14ac:dyDescent="0.25">
      <c r="A25" s="27">
        <v>1600</v>
      </c>
      <c r="B25" s="11">
        <f ca="1">ER!B27*'HV Faktor'!$C18</f>
        <v>203.68799999999999</v>
      </c>
      <c r="C25" s="11">
        <f>ER!C27*'HV Faktor'!$C18</f>
        <v>102.78699999999999</v>
      </c>
      <c r="D25" s="11">
        <f>ER!D27*'HV Faktor'!$C18</f>
        <v>122.58999999999999</v>
      </c>
      <c r="E25" s="11">
        <f>ER!E27*'HV Faktor'!$C18</f>
        <v>141.44999999999999</v>
      </c>
      <c r="F25" s="11">
        <f>ER!F27*'HV Faktor'!$C18</f>
        <v>161.25299999999999</v>
      </c>
      <c r="G25" s="11">
        <f>ER!G27*'HV Faktor'!$C18</f>
        <v>183.88499999999999</v>
      </c>
      <c r="H25" s="11">
        <f>ER!H27*'HV Faktor'!$C18</f>
        <v>248.952</v>
      </c>
      <c r="I25" s="20"/>
    </row>
    <row r="26" spans="1:9" x14ac:dyDescent="0.25">
      <c r="A26" s="27">
        <v>1700</v>
      </c>
      <c r="B26" s="11">
        <f ca="1">ER!B28*'HV Faktor'!$C19</f>
        <v>215.73999999999998</v>
      </c>
      <c r="C26" s="11">
        <f>ER!C28*'HV Faktor'!$C19</f>
        <v>108.80799999999999</v>
      </c>
      <c r="D26" s="11">
        <f>ER!D28*'HV Faktor'!$C19</f>
        <v>129.44399999999999</v>
      </c>
      <c r="E26" s="11">
        <f>ER!E28*'HV Faktor'!$C19</f>
        <v>150.07999999999998</v>
      </c>
      <c r="F26" s="11">
        <f>ER!F28*'HV Faktor'!$C19</f>
        <v>170.71599999999998</v>
      </c>
      <c r="G26" s="11">
        <f>ER!G28*'HV Faktor'!$C19</f>
        <v>194.166</v>
      </c>
      <c r="H26" s="11">
        <f>ER!H28*'HV Faktor'!$C19</f>
        <v>263.57799999999997</v>
      </c>
      <c r="I26" s="20"/>
    </row>
    <row r="27" spans="1:9" x14ac:dyDescent="0.25">
      <c r="A27" s="27">
        <v>1800</v>
      </c>
      <c r="B27" s="11">
        <f ca="1">ER!B29*'HV Faktor'!$C20</f>
        <v>226.71900000000002</v>
      </c>
      <c r="C27" s="11">
        <f>ER!C29*'HV Faktor'!$C20</f>
        <v>113.82600000000001</v>
      </c>
      <c r="D27" s="11">
        <f>ER!D29*'HV Faktor'!$C20</f>
        <v>136.21800000000002</v>
      </c>
      <c r="E27" s="11">
        <f>ER!E29*'HV Faktor'!$C20</f>
        <v>157.67700000000002</v>
      </c>
      <c r="F27" s="11">
        <f>ER!F29*'HV Faktor'!$C20</f>
        <v>180.06900000000002</v>
      </c>
      <c r="G27" s="11">
        <f>ER!G29*'HV Faktor'!$C20</f>
        <v>205.26000000000002</v>
      </c>
      <c r="H27" s="11">
        <f>ER!H29*'HV Faktor'!$C20</f>
        <v>277.101</v>
      </c>
      <c r="I27" s="20"/>
    </row>
    <row r="28" spans="1:9" x14ac:dyDescent="0.25">
      <c r="A28" s="27">
        <v>1900</v>
      </c>
      <c r="B28" s="11">
        <f ca="1">ER!B30*'HV Faktor'!$C21</f>
        <v>238.75300000000001</v>
      </c>
      <c r="C28" s="11">
        <f>ER!C30*'HV Faktor'!$C21</f>
        <v>119.84100000000001</v>
      </c>
      <c r="D28" s="11">
        <f>ER!D30*'HV Faktor'!$C21</f>
        <v>143.066</v>
      </c>
      <c r="E28" s="11">
        <f>ER!E30*'HV Faktor'!$C21</f>
        <v>166.291</v>
      </c>
      <c r="F28" s="11">
        <f>ER!F30*'HV Faktor'!$C21</f>
        <v>188.58700000000002</v>
      </c>
      <c r="G28" s="11">
        <f>ER!G30*'HV Faktor'!$C21</f>
        <v>215.52800000000002</v>
      </c>
      <c r="H28" s="11">
        <f>ER!H30*'HV Faktor'!$C21</f>
        <v>291.70600000000002</v>
      </c>
      <c r="I28" s="20"/>
    </row>
    <row r="29" spans="1:9" x14ac:dyDescent="0.25">
      <c r="A29" s="27">
        <v>2000</v>
      </c>
      <c r="B29" s="11">
        <f ca="1">ER!B31*'HV Faktor'!$C22</f>
        <v>249.75</v>
      </c>
      <c r="C29" s="11">
        <f>ER!C31*'HV Faktor'!$C22</f>
        <v>125.80000000000001</v>
      </c>
      <c r="D29" s="11">
        <f>ER!D31*'HV Faktor'!$C22</f>
        <v>149.85</v>
      </c>
      <c r="E29" s="11">
        <f>ER!E31*'HV Faktor'!$C22</f>
        <v>173.9</v>
      </c>
      <c r="F29" s="11">
        <f>ER!F31*'HV Faktor'!$C22</f>
        <v>197.95000000000002</v>
      </c>
      <c r="G29" s="11">
        <f>ER!G31*'HV Faktor'!$C22</f>
        <v>225.70000000000002</v>
      </c>
      <c r="H29" s="11">
        <f>ER!H31*'HV Faktor'!$C22</f>
        <v>305.25</v>
      </c>
      <c r="I29" s="20"/>
    </row>
    <row r="30" spans="1:9" x14ac:dyDescent="0.25">
      <c r="A30" s="27">
        <v>2100</v>
      </c>
      <c r="B30" s="11">
        <f ca="1">ER!B32*'HV Faktor'!$C23</f>
        <v>261.84800000000001</v>
      </c>
      <c r="C30" s="11">
        <f>ER!C32*'HV Faktor'!$C23</f>
        <v>131.846</v>
      </c>
      <c r="D30" s="11">
        <f>ER!D32*'HV Faktor'!$C23</f>
        <v>156.74</v>
      </c>
      <c r="E30" s="11">
        <f>ER!E32*'HV Faktor'!$C23</f>
        <v>181.63400000000001</v>
      </c>
      <c r="F30" s="11">
        <f>ER!F32*'HV Faktor'!$C23</f>
        <v>207.45000000000002</v>
      </c>
      <c r="G30" s="11">
        <f>ER!G32*'HV Faktor'!$C23</f>
        <v>236.03200000000001</v>
      </c>
      <c r="H30" s="11">
        <f>ER!H32*'HV Faktor'!$C23</f>
        <v>319.93400000000003</v>
      </c>
      <c r="I30" s="20"/>
    </row>
    <row r="31" spans="1:9" x14ac:dyDescent="0.25">
      <c r="A31" s="27">
        <v>2200</v>
      </c>
      <c r="B31" s="11">
        <f ca="1">ER!B33*'HV Faktor'!$C24</f>
        <v>272.64600000000002</v>
      </c>
      <c r="C31" s="11">
        <f>ER!C33*'HV Faktor'!$C24</f>
        <v>137.70000000000002</v>
      </c>
      <c r="D31" s="11">
        <f>ER!D33*'HV Faktor'!$C24</f>
        <v>163.404</v>
      </c>
      <c r="E31" s="11">
        <f>ER!E33*'HV Faktor'!$C24</f>
        <v>190.02600000000001</v>
      </c>
      <c r="F31" s="11">
        <f>ER!F33*'HV Faktor'!$C24</f>
        <v>215.73000000000002</v>
      </c>
      <c r="G31" s="11">
        <f>ER!G33*'HV Faktor'!$C24</f>
        <v>246.024</v>
      </c>
      <c r="H31" s="11">
        <f>ER!H33*'HV Faktor'!$C24</f>
        <v>333.23400000000004</v>
      </c>
      <c r="I31" s="20"/>
    </row>
    <row r="32" spans="1:9" x14ac:dyDescent="0.25">
      <c r="A32" s="27">
        <v>2300</v>
      </c>
      <c r="B32" s="11">
        <f ca="1">ER!B34*'HV Faktor'!$C25</f>
        <v>284.565</v>
      </c>
      <c r="C32" s="11">
        <f>ER!C34*'HV Faktor'!$C25</f>
        <v>142.74</v>
      </c>
      <c r="D32" s="11">
        <f>ER!D34*'HV Faktor'!$C25</f>
        <v>170.19</v>
      </c>
      <c r="E32" s="11">
        <f>ER!E34*'HV Faktor'!$C25</f>
        <v>197.64000000000001</v>
      </c>
      <c r="F32" s="11">
        <f>ER!F34*'HV Faktor'!$C25</f>
        <v>225.09</v>
      </c>
      <c r="G32" s="11">
        <f>ER!G34*'HV Faktor'!$C25</f>
        <v>257.11500000000001</v>
      </c>
      <c r="H32" s="11">
        <f>ER!H34*'HV Faktor'!$C25</f>
        <v>347.7</v>
      </c>
      <c r="I32" s="20"/>
    </row>
    <row r="33" spans="1:9" x14ac:dyDescent="0.25">
      <c r="A33" s="27">
        <v>2400</v>
      </c>
      <c r="B33" s="11">
        <f ca="1">ER!B35*'HV Faktor'!$C26</f>
        <v>295.488</v>
      </c>
      <c r="C33" s="11">
        <f>ER!C35*'HV Faktor'!$C26</f>
        <v>148.65600000000001</v>
      </c>
      <c r="D33" s="11">
        <f>ER!D35*'HV Faktor'!$C26</f>
        <v>176.928</v>
      </c>
      <c r="E33" s="11">
        <f>ER!E35*'HV Faktor'!$C26</f>
        <v>206.11199999999999</v>
      </c>
      <c r="F33" s="11">
        <f>ER!F35*'HV Faktor'!$C26</f>
        <v>234.38400000000001</v>
      </c>
      <c r="G33" s="11">
        <f>ER!G35*'HV Faktor'!$C26</f>
        <v>267.21600000000001</v>
      </c>
      <c r="H33" s="11">
        <f>ER!H35*'HV Faktor'!$C26</f>
        <v>361.15199999999999</v>
      </c>
      <c r="I33" s="20"/>
    </row>
    <row r="34" spans="1:9" x14ac:dyDescent="0.25">
      <c r="A34" s="27">
        <v>2500</v>
      </c>
      <c r="B34" s="11">
        <f ca="1">ER!B36*'HV Faktor'!$C27</f>
        <v>307.24200000000002</v>
      </c>
      <c r="C34" s="11">
        <f>ER!C36*'HV Faktor'!$C27</f>
        <v>154.53</v>
      </c>
      <c r="D34" s="11">
        <f>ER!D36*'HV Faktor'!$C27</f>
        <v>184.52700000000002</v>
      </c>
      <c r="E34" s="11">
        <f>ER!E36*'HV Faktor'!$C27</f>
        <v>213.61500000000001</v>
      </c>
      <c r="F34" s="11">
        <f>ER!F36*'HV Faktor'!$C27</f>
        <v>243.61199999999999</v>
      </c>
      <c r="G34" s="11">
        <f>ER!G36*'HV Faktor'!$C27</f>
        <v>277.245</v>
      </c>
      <c r="H34" s="11">
        <f>ER!H36*'HV Faktor'!$C27</f>
        <v>375.41700000000003</v>
      </c>
      <c r="I34" s="20"/>
    </row>
    <row r="35" spans="1:9" x14ac:dyDescent="0.25">
      <c r="A35" s="27">
        <v>2600</v>
      </c>
      <c r="B35" s="11">
        <f ca="1">ER!B37*'HV Faktor'!$C28</f>
        <v>318.00600000000003</v>
      </c>
      <c r="C35" s="11">
        <f>ER!C37*'HV Faktor'!$C28</f>
        <v>160.36199999999999</v>
      </c>
      <c r="D35" s="11">
        <f>ER!D37*'HV Faktor'!$C28</f>
        <v>191.166</v>
      </c>
      <c r="E35" s="11">
        <f>ER!E37*'HV Faktor'!$C28</f>
        <v>221.06399999999999</v>
      </c>
      <c r="F35" s="11">
        <f>ER!F37*'HV Faktor'!$C28</f>
        <v>251.86799999999999</v>
      </c>
      <c r="G35" s="11">
        <f>ER!G37*'HV Faktor'!$C28</f>
        <v>287.202</v>
      </c>
      <c r="H35" s="11">
        <f>ER!H37*'HV Faktor'!$C28</f>
        <v>388.67400000000004</v>
      </c>
      <c r="I35" s="20"/>
    </row>
    <row r="36" spans="1:9" x14ac:dyDescent="0.25">
      <c r="A36" s="27">
        <v>2700</v>
      </c>
      <c r="B36" s="11">
        <f ca="1">ER!B38*'HV Faktor'!$C29</f>
        <v>329.96000000000004</v>
      </c>
      <c r="C36" s="11">
        <f>ER!C38*'HV Faktor'!$C29</f>
        <v>166.33600000000001</v>
      </c>
      <c r="D36" s="11">
        <f>ER!D38*'HV Faktor'!$C29</f>
        <v>197.976</v>
      </c>
      <c r="E36" s="11">
        <f>ER!E38*'HV Faktor'!$C29</f>
        <v>229.61600000000001</v>
      </c>
      <c r="F36" s="11">
        <f>ER!F38*'HV Faktor'!$C29</f>
        <v>261.25600000000003</v>
      </c>
      <c r="G36" s="11">
        <f>ER!G38*'HV Faktor'!$C29</f>
        <v>297.416</v>
      </c>
      <c r="H36" s="11">
        <f>ER!H38*'HV Faktor'!$C29</f>
        <v>403.18400000000003</v>
      </c>
      <c r="I36" s="20"/>
    </row>
    <row r="37" spans="1:9" x14ac:dyDescent="0.25">
      <c r="A37" s="27">
        <v>2800</v>
      </c>
      <c r="B37" s="11">
        <f ca="1">ER!B39*'HV Faktor'!$C30</f>
        <v>340.95600000000002</v>
      </c>
      <c r="C37" s="11">
        <f>ER!C39*'HV Faktor'!$C30</f>
        <v>171.38</v>
      </c>
      <c r="D37" s="11">
        <f>ER!D39*'HV Faktor'!$C30</f>
        <v>204.75400000000002</v>
      </c>
      <c r="E37" s="11">
        <f>ER!E39*'HV Faktor'!$C30</f>
        <v>237.226</v>
      </c>
      <c r="F37" s="11">
        <f>ER!F39*'HV Faktor'!$C30</f>
        <v>270.60000000000002</v>
      </c>
      <c r="G37" s="11">
        <f>ER!G39*'HV Faktor'!$C30</f>
        <v>308.48399999999998</v>
      </c>
      <c r="H37" s="11">
        <f>ER!H39*'HV Faktor'!$C30</f>
        <v>416.72399999999999</v>
      </c>
      <c r="I37" s="20"/>
    </row>
    <row r="38" spans="1:9" x14ac:dyDescent="0.25">
      <c r="A38" s="27">
        <v>2900</v>
      </c>
      <c r="B38" s="11">
        <f ca="1">ER!B40*'HV Faktor'!$C31</f>
        <v>352.40800000000002</v>
      </c>
      <c r="C38" s="11">
        <f>ER!C40*'HV Faktor'!$C31</f>
        <v>177.10300000000001</v>
      </c>
      <c r="D38" s="11">
        <f>ER!D40*'HV Faktor'!$C31</f>
        <v>211.26500000000001</v>
      </c>
      <c r="E38" s="11">
        <f>ER!E40*'HV Faktor'!$C31</f>
        <v>245.42699999999999</v>
      </c>
      <c r="F38" s="11">
        <f>ER!F40*'HV Faktor'!$C31</f>
        <v>278.69</v>
      </c>
      <c r="G38" s="11">
        <f>ER!G40*'HV Faktor'!$C31</f>
        <v>318.24599999999998</v>
      </c>
      <c r="H38" s="11">
        <f>ER!H40*'HV Faktor'!$C31</f>
        <v>430.62100000000004</v>
      </c>
      <c r="I38" s="20"/>
    </row>
    <row r="39" spans="1:9" x14ac:dyDescent="0.25">
      <c r="A39" s="27">
        <v>3000</v>
      </c>
      <c r="B39" s="11">
        <f ca="1">ER!B41*'HV Faktor'!$C32</f>
        <v>363.28500000000003</v>
      </c>
      <c r="C39" s="11">
        <f>ER!C41*'HV Faktor'!$C32</f>
        <v>182.988</v>
      </c>
      <c r="D39" s="11">
        <f>ER!D41*'HV Faktor'!$C32</f>
        <v>217.971</v>
      </c>
      <c r="E39" s="11">
        <f>ER!E41*'HV Faktor'!$C32</f>
        <v>252.95400000000001</v>
      </c>
      <c r="F39" s="11">
        <f>ER!F41*'HV Faktor'!$C32</f>
        <v>287.93700000000001</v>
      </c>
      <c r="G39" s="11">
        <f>ER!G41*'HV Faktor'!$C32</f>
        <v>328.30200000000002</v>
      </c>
      <c r="H39" s="11">
        <f>ER!H41*'HV Faktor'!$C32</f>
        <v>444.01499999999999</v>
      </c>
      <c r="I39" s="20"/>
    </row>
    <row r="40" spans="1:9" x14ac:dyDescent="0.25">
      <c r="A40" s="27">
        <v>3100</v>
      </c>
      <c r="B40" s="11">
        <f ca="1">ER!B42*'HV Faktor'!$C33</f>
        <v>375.005</v>
      </c>
      <c r="C40" s="11">
        <f>ER!C42*'HV Faktor'!$C33</f>
        <v>188.845</v>
      </c>
      <c r="D40" s="11">
        <f>ER!D42*'HV Faktor'!$C33</f>
        <v>224.64500000000001</v>
      </c>
      <c r="E40" s="11">
        <f>ER!E42*'HV Faktor'!$C33</f>
        <v>260.44499999999999</v>
      </c>
      <c r="F40" s="11">
        <f>ER!F42*'HV Faktor'!$C33</f>
        <v>297.14</v>
      </c>
      <c r="G40" s="11">
        <f>ER!G42*'HV Faktor'!$C33</f>
        <v>338.31</v>
      </c>
      <c r="H40" s="11">
        <f>ER!H42*'HV Faktor'!$C33</f>
        <v>458.24</v>
      </c>
      <c r="I40" s="20"/>
    </row>
    <row r="41" spans="1:9" x14ac:dyDescent="0.25">
      <c r="A41" s="27">
        <v>3200</v>
      </c>
      <c r="B41" s="11">
        <f ca="1">ER!B43*'HV Faktor'!$C34</f>
        <v>385.77600000000001</v>
      </c>
      <c r="C41" s="11">
        <f>ER!C43*'HV Faktor'!$C34</f>
        <v>194.67400000000001</v>
      </c>
      <c r="D41" s="11">
        <f>ER!D43*'HV Faktor'!$C34</f>
        <v>231.28700000000001</v>
      </c>
      <c r="E41" s="11">
        <f>ER!E43*'HV Faktor'!$C34</f>
        <v>268.79300000000001</v>
      </c>
      <c r="F41" s="11">
        <f>ER!F43*'HV Faktor'!$C34</f>
        <v>305.40600000000001</v>
      </c>
      <c r="G41" s="11">
        <f>ER!G43*'HV Faktor'!$C34</f>
        <v>348.27</v>
      </c>
      <c r="H41" s="11">
        <f>ER!H43*'HV Faktor'!$C34</f>
        <v>471.50400000000002</v>
      </c>
      <c r="I41" s="20"/>
    </row>
    <row r="42" spans="1:9" x14ac:dyDescent="0.25">
      <c r="A42" s="27">
        <v>3300</v>
      </c>
      <c r="B42" s="11">
        <f ca="1">ER!B44*'HV Faktor'!$C35</f>
        <v>397.38600000000002</v>
      </c>
      <c r="C42" s="11">
        <f>ER!C44*'HV Faktor'!$C35</f>
        <v>199.584</v>
      </c>
      <c r="D42" s="11">
        <f>ER!D44*'HV Faktor'!$C35</f>
        <v>237.89699999999999</v>
      </c>
      <c r="E42" s="11">
        <f>ER!E44*'HV Faktor'!$C35</f>
        <v>276.20999999999998</v>
      </c>
      <c r="F42" s="11">
        <f>ER!F44*'HV Faktor'!$C35</f>
        <v>314.52300000000002</v>
      </c>
      <c r="G42" s="11">
        <f>ER!G44*'HV Faktor'!$C35</f>
        <v>359.07299999999998</v>
      </c>
      <c r="H42" s="11">
        <f>ER!H44*'HV Faktor'!$C35</f>
        <v>485.59500000000003</v>
      </c>
      <c r="I42" s="20"/>
    </row>
    <row r="43" spans="1:9" x14ac:dyDescent="0.25">
      <c r="A43" s="27">
        <v>3400</v>
      </c>
      <c r="B43" s="11">
        <f ca="1">ER!B45*'HV Faktor'!$C36</f>
        <v>408.05099999999999</v>
      </c>
      <c r="C43" s="11">
        <f>ER!C45*'HV Faktor'!$C36</f>
        <v>205.35900000000001</v>
      </c>
      <c r="D43" s="11">
        <f>ER!D45*'HV Faktor'!$C36</f>
        <v>244.47499999999999</v>
      </c>
      <c r="E43" s="11">
        <f>ER!E45*'HV Faktor'!$C36</f>
        <v>284.48</v>
      </c>
      <c r="F43" s="11">
        <f>ER!F45*'HV Faktor'!$C36</f>
        <v>323.596</v>
      </c>
      <c r="G43" s="11">
        <f>ER!G45*'HV Faktor'!$C36</f>
        <v>368.935</v>
      </c>
      <c r="H43" s="11">
        <f>ER!H45*'HV Faktor'!$C36</f>
        <v>498.72899999999998</v>
      </c>
      <c r="I43" s="20"/>
    </row>
    <row r="44" spans="1:9" x14ac:dyDescent="0.25">
      <c r="A44" s="27">
        <v>3500</v>
      </c>
      <c r="B44" s="11">
        <f ca="1">ER!B46*'HV Faktor'!$C37</f>
        <v>419.55099999999999</v>
      </c>
      <c r="C44" s="11">
        <f>ER!C46*'HV Faktor'!$C37</f>
        <v>211.10599999999999</v>
      </c>
      <c r="D44" s="11">
        <f>ER!D46*'HV Faktor'!$C37</f>
        <v>251.90800000000002</v>
      </c>
      <c r="E44" s="11">
        <f>ER!E46*'HV Faktor'!$C37</f>
        <v>291.82299999999998</v>
      </c>
      <c r="F44" s="11">
        <f>ER!F46*'HV Faktor'!$C37</f>
        <v>332.625</v>
      </c>
      <c r="G44" s="11">
        <f>ER!G46*'HV Faktor'!$C37</f>
        <v>378.74900000000002</v>
      </c>
      <c r="H44" s="11">
        <f>ER!H46*'HV Faktor'!$C37</f>
        <v>512.68600000000004</v>
      </c>
      <c r="I44" s="20"/>
    </row>
    <row r="45" spans="1:9" x14ac:dyDescent="0.25">
      <c r="A45" s="27">
        <v>3600</v>
      </c>
      <c r="B45" s="11">
        <f ca="1">ER!B47*'HV Faktor'!$C38</f>
        <v>430.596</v>
      </c>
      <c r="C45" s="11">
        <f>ER!C47*'HV Faktor'!$C38</f>
        <v>217.07</v>
      </c>
      <c r="D45" s="11">
        <f>ER!D47*'HV Faktor'!$C38</f>
        <v>258.71199999999999</v>
      </c>
      <c r="E45" s="11">
        <f>ER!E47*'HV Faktor'!$C38</f>
        <v>299.46800000000002</v>
      </c>
      <c r="F45" s="11">
        <f>ER!F47*'HV Faktor'!$C38</f>
        <v>341.11</v>
      </c>
      <c r="G45" s="11">
        <f>ER!G47*'HV Faktor'!$C38</f>
        <v>388.95400000000001</v>
      </c>
      <c r="H45" s="11">
        <f>ER!H47*'HV Faktor'!$C38</f>
        <v>526.28399999999999</v>
      </c>
      <c r="I45" s="20"/>
    </row>
    <row r="46" spans="1:9" x14ac:dyDescent="0.25">
      <c r="A46" s="27">
        <v>3700</v>
      </c>
      <c r="B46" s="11">
        <f ca="1">ER!B48*'HV Faktor'!$C39</f>
        <v>442</v>
      </c>
      <c r="C46" s="11">
        <f>ER!C48*'HV Faktor'!$C39</f>
        <v>222.768</v>
      </c>
      <c r="D46" s="11">
        <f>ER!D48*'HV Faktor'!$C39</f>
        <v>265.2</v>
      </c>
      <c r="E46" s="11">
        <f>ER!E48*'HV Faktor'!$C39</f>
        <v>307.63200000000001</v>
      </c>
      <c r="F46" s="11">
        <f>ER!F48*'HV Faktor'!$C39</f>
        <v>350.06400000000002</v>
      </c>
      <c r="G46" s="11">
        <f>ER!G48*'HV Faktor'!$C39</f>
        <v>398.68400000000003</v>
      </c>
      <c r="H46" s="11">
        <f>ER!H48*'HV Faktor'!$C39</f>
        <v>540.12400000000002</v>
      </c>
      <c r="I46" s="20"/>
    </row>
    <row r="47" spans="1:9" x14ac:dyDescent="0.25">
      <c r="A47" s="27">
        <v>3800</v>
      </c>
      <c r="B47" s="11">
        <f ca="1">ER!B49*'HV Faktor'!$C40</f>
        <v>452.46600000000001</v>
      </c>
      <c r="C47" s="11">
        <f>ER!C49*'HV Faktor'!$C40</f>
        <v>227.55600000000001</v>
      </c>
      <c r="D47" s="11">
        <f>ER!D49*'HV Faktor'!$C40</f>
        <v>271.65600000000001</v>
      </c>
      <c r="E47" s="11">
        <f>ER!E49*'HV Faktor'!$C40</f>
        <v>314.87400000000002</v>
      </c>
      <c r="F47" s="11">
        <f>ER!F49*'HV Faktor'!$C40</f>
        <v>358.97399999999999</v>
      </c>
      <c r="G47" s="11">
        <f>ER!G49*'HV Faktor'!$C40</f>
        <v>409.24799999999999</v>
      </c>
      <c r="H47" s="11">
        <f>ER!H49*'HV Faktor'!$C40</f>
        <v>553.01400000000001</v>
      </c>
      <c r="I47" s="20"/>
    </row>
    <row r="48" spans="1:9" x14ac:dyDescent="0.25">
      <c r="A48" s="27">
        <v>3900</v>
      </c>
      <c r="B48" s="11">
        <f ca="1">ER!B50*'HV Faktor'!$C41</f>
        <v>463.233</v>
      </c>
      <c r="C48" s="11">
        <f>ER!C50*'HV Faktor'!$C41</f>
        <v>232.935</v>
      </c>
      <c r="D48" s="11">
        <f>ER!D50*'HV Faktor'!$C41</f>
        <v>277.76400000000001</v>
      </c>
      <c r="E48" s="11">
        <f>ER!E50*'HV Faktor'!$C41</f>
        <v>322.59300000000002</v>
      </c>
      <c r="F48" s="11">
        <f>ER!F50*'HV Faktor'!$C41</f>
        <v>366.54300000000001</v>
      </c>
      <c r="G48" s="11">
        <f>ER!G50*'HV Faktor'!$C41</f>
        <v>418.404</v>
      </c>
      <c r="H48" s="11">
        <f>ER!H50*'HV Faktor'!$C41</f>
        <v>566.07600000000002</v>
      </c>
      <c r="I48" s="20"/>
    </row>
    <row r="49" spans="1:9" x14ac:dyDescent="0.25">
      <c r="A49" s="32">
        <v>4000</v>
      </c>
      <c r="B49" s="17">
        <f ca="1">ER!B51*'HV Faktor'!$C42</f>
        <v>473.04</v>
      </c>
      <c r="C49" s="17">
        <f>ER!C51*'HV Faktor'!$C42</f>
        <v>238.27199999999999</v>
      </c>
      <c r="D49" s="17">
        <f>ER!D51*'HV Faktor'!$C42</f>
        <v>283.82400000000001</v>
      </c>
      <c r="E49" s="17">
        <f>ER!E51*'HV Faktor'!$C42</f>
        <v>329.37599999999998</v>
      </c>
      <c r="F49" s="17">
        <f>ER!F51*'HV Faktor'!$C42</f>
        <v>374.928</v>
      </c>
      <c r="G49" s="17">
        <f>ER!G51*'HV Faktor'!$C42</f>
        <v>427.488</v>
      </c>
      <c r="H49" s="22">
        <f>ER!H51*'HV Faktor'!$C42</f>
        <v>578.16</v>
      </c>
      <c r="I49" s="20"/>
    </row>
  </sheetData>
  <sheetProtection algorithmName="SHA-512" hashValue="9tBsykIgaO90SKMU4Al+nLdfSDDaQJCVHULVO2EXgdjLNzEsnrJT3juZ7Jg2FmvkVE3uOSUop0v/UjtLxywtsw==" saltValue="14WJm+Sh32E+In5WFITaJQ==" spinCount="100000" sheet="1" objects="1" scenarios="1"/>
  <mergeCells count="2">
    <mergeCell ref="G1:H1"/>
    <mergeCell ref="A3:C6"/>
  </mergeCells>
  <hyperlinks>
    <hyperlink ref="G1:H1" location="Übersicht!A1" display="zurück zur Auswahl" xr:uid="{50F032D7-2F6E-4BFD-A427-65617537FC47}"/>
  </hyperlink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CA06-5C55-4211-A979-3BC329346710}">
  <sheetPr codeName="Tabelle3">
    <pageSetUpPr fitToPage="1"/>
  </sheetPr>
  <dimension ref="A1:H51"/>
  <sheetViews>
    <sheetView zoomScaleNormal="100" workbookViewId="0">
      <selection activeCell="K29" sqref="K29"/>
    </sheetView>
  </sheetViews>
  <sheetFormatPr defaultColWidth="11" defaultRowHeight="13.2" x14ac:dyDescent="0.25"/>
  <cols>
    <col min="1" max="1" width="11" customWidth="1"/>
  </cols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x14ac:dyDescent="0.25">
      <c r="A3" s="47" t="e" vm="4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7" spans="1:8" x14ac:dyDescent="0.25">
      <c r="G7" s="13"/>
    </row>
    <row r="8" spans="1:8" ht="21" x14ac:dyDescent="0.4">
      <c r="A8" s="29" t="s">
        <v>28</v>
      </c>
      <c r="E8" s="30" t="s">
        <v>34</v>
      </c>
      <c r="G8" s="13"/>
    </row>
    <row r="9" spans="1:8" x14ac:dyDescent="0.25">
      <c r="G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26">
        <v>950</v>
      </c>
    </row>
    <row r="12" spans="1:8" ht="12.75" hidden="1" customHeight="1" x14ac:dyDescent="0.25">
      <c r="A12" s="5" t="s">
        <v>1</v>
      </c>
      <c r="B12" s="5">
        <v>1.2623</v>
      </c>
      <c r="C12" s="5">
        <v>1.2383999999999999</v>
      </c>
      <c r="D12" s="5">
        <v>1.2592000000000001</v>
      </c>
      <c r="E12" s="5">
        <v>1.2648999999999999</v>
      </c>
      <c r="F12" s="5">
        <v>1.2745</v>
      </c>
      <c r="G12" s="5">
        <v>1.2817000000000001</v>
      </c>
      <c r="H12" s="6">
        <v>1.2891999999999999</v>
      </c>
    </row>
    <row r="13" spans="1:8" hidden="1" x14ac:dyDescent="0.25">
      <c r="A13" s="7" t="s">
        <v>2</v>
      </c>
      <c r="B13" s="8">
        <v>371</v>
      </c>
      <c r="C13" s="8">
        <v>508</v>
      </c>
      <c r="D13" s="8">
        <v>665</v>
      </c>
      <c r="E13" s="8">
        <v>824</v>
      </c>
      <c r="F13" s="8">
        <v>971</v>
      </c>
      <c r="G13" s="8">
        <v>1108</v>
      </c>
      <c r="H13" s="9">
        <v>1387</v>
      </c>
    </row>
    <row r="14" spans="1:8" x14ac:dyDescent="0.25">
      <c r="A14" s="27">
        <v>300</v>
      </c>
      <c r="B14" s="11">
        <f t="shared" ref="B14:H20" si="0">ROUND(B$21*$A14/1000,0)</f>
        <v>19</v>
      </c>
      <c r="C14" s="11">
        <f t="shared" si="0"/>
        <v>27</v>
      </c>
      <c r="D14" s="11">
        <f t="shared" si="0"/>
        <v>35</v>
      </c>
      <c r="E14" s="11">
        <f t="shared" si="0"/>
        <v>43</v>
      </c>
      <c r="F14" s="11">
        <f t="shared" si="0"/>
        <v>50</v>
      </c>
      <c r="G14" s="11">
        <f t="shared" si="0"/>
        <v>56</v>
      </c>
      <c r="H14" s="11">
        <f t="shared" si="0"/>
        <v>69</v>
      </c>
    </row>
    <row r="15" spans="1:8" x14ac:dyDescent="0.25">
      <c r="A15" s="27">
        <v>400</v>
      </c>
      <c r="B15" s="11">
        <f t="shared" si="0"/>
        <v>26</v>
      </c>
      <c r="C15" s="11">
        <f t="shared" si="0"/>
        <v>36</v>
      </c>
      <c r="D15" s="11">
        <f t="shared" si="0"/>
        <v>46</v>
      </c>
      <c r="E15" s="11">
        <f t="shared" si="0"/>
        <v>57</v>
      </c>
      <c r="F15" s="11">
        <f t="shared" si="0"/>
        <v>66</v>
      </c>
      <c r="G15" s="11">
        <f t="shared" si="0"/>
        <v>75</v>
      </c>
      <c r="H15" s="11">
        <f t="shared" si="0"/>
        <v>92</v>
      </c>
    </row>
    <row r="16" spans="1:8" x14ac:dyDescent="0.25">
      <c r="A16" s="27">
        <v>500</v>
      </c>
      <c r="B16" s="11">
        <f t="shared" si="0"/>
        <v>32</v>
      </c>
      <c r="C16" s="11">
        <f t="shared" si="0"/>
        <v>46</v>
      </c>
      <c r="D16" s="11">
        <f t="shared" si="0"/>
        <v>58</v>
      </c>
      <c r="E16" s="11">
        <f t="shared" si="0"/>
        <v>71</v>
      </c>
      <c r="F16" s="11">
        <f t="shared" si="0"/>
        <v>83</v>
      </c>
      <c r="G16" s="11">
        <f t="shared" si="0"/>
        <v>94</v>
      </c>
      <c r="H16" s="11">
        <f t="shared" si="0"/>
        <v>116</v>
      </c>
    </row>
    <row r="17" spans="1:8" x14ac:dyDescent="0.25">
      <c r="A17" s="27">
        <v>600</v>
      </c>
      <c r="B17" s="11">
        <f t="shared" si="0"/>
        <v>38</v>
      </c>
      <c r="C17" s="11">
        <f t="shared" si="0"/>
        <v>55</v>
      </c>
      <c r="D17" s="11">
        <f t="shared" si="0"/>
        <v>70</v>
      </c>
      <c r="E17" s="11">
        <f t="shared" si="0"/>
        <v>85</v>
      </c>
      <c r="F17" s="11">
        <f t="shared" si="0"/>
        <v>99</v>
      </c>
      <c r="G17" s="11">
        <f t="shared" si="0"/>
        <v>112</v>
      </c>
      <c r="H17" s="11">
        <f t="shared" si="0"/>
        <v>139</v>
      </c>
    </row>
    <row r="18" spans="1:8" x14ac:dyDescent="0.25">
      <c r="A18" s="27">
        <v>700</v>
      </c>
      <c r="B18" s="11">
        <f t="shared" si="0"/>
        <v>45</v>
      </c>
      <c r="C18" s="11">
        <f t="shared" si="0"/>
        <v>64</v>
      </c>
      <c r="D18" s="11">
        <f t="shared" si="0"/>
        <v>81</v>
      </c>
      <c r="E18" s="11">
        <f t="shared" si="0"/>
        <v>99</v>
      </c>
      <c r="F18" s="11">
        <f t="shared" si="0"/>
        <v>116</v>
      </c>
      <c r="G18" s="11">
        <f t="shared" si="0"/>
        <v>131</v>
      </c>
      <c r="H18" s="11">
        <f t="shared" si="0"/>
        <v>162</v>
      </c>
    </row>
    <row r="19" spans="1:8" x14ac:dyDescent="0.25">
      <c r="A19" s="27">
        <v>800</v>
      </c>
      <c r="B19" s="11">
        <f t="shared" si="0"/>
        <v>51</v>
      </c>
      <c r="C19" s="11">
        <f t="shared" si="0"/>
        <v>73</v>
      </c>
      <c r="D19" s="11">
        <f t="shared" si="0"/>
        <v>93</v>
      </c>
      <c r="E19" s="11">
        <f t="shared" si="0"/>
        <v>114</v>
      </c>
      <c r="F19" s="11">
        <f t="shared" si="0"/>
        <v>132</v>
      </c>
      <c r="G19" s="11">
        <f t="shared" si="0"/>
        <v>150</v>
      </c>
      <c r="H19" s="11">
        <f t="shared" si="0"/>
        <v>185</v>
      </c>
    </row>
    <row r="20" spans="1:8" x14ac:dyDescent="0.25">
      <c r="A20" s="27">
        <v>900</v>
      </c>
      <c r="B20" s="11">
        <f t="shared" si="0"/>
        <v>58</v>
      </c>
      <c r="C20" s="11">
        <f t="shared" si="0"/>
        <v>82</v>
      </c>
      <c r="D20" s="11">
        <f t="shared" si="0"/>
        <v>104</v>
      </c>
      <c r="E20" s="11">
        <f t="shared" si="0"/>
        <v>128</v>
      </c>
      <c r="F20" s="11">
        <f t="shared" si="0"/>
        <v>149</v>
      </c>
      <c r="G20" s="11">
        <f t="shared" si="0"/>
        <v>168</v>
      </c>
      <c r="H20" s="11">
        <f t="shared" si="0"/>
        <v>208</v>
      </c>
    </row>
    <row r="21" spans="1:8" x14ac:dyDescent="0.25">
      <c r="A21" s="27">
        <v>1000</v>
      </c>
      <c r="B21" s="5">
        <f t="shared" ref="B21:H21" si="1">ROUND((B13/(49.83/((V-_R)/LN((V-L)/(_R-L))))^B12),0)</f>
        <v>64</v>
      </c>
      <c r="C21" s="5">
        <f t="shared" si="1"/>
        <v>91</v>
      </c>
      <c r="D21" s="5">
        <f t="shared" si="1"/>
        <v>116</v>
      </c>
      <c r="E21" s="5">
        <f t="shared" si="1"/>
        <v>142</v>
      </c>
      <c r="F21" s="5">
        <f t="shared" si="1"/>
        <v>165</v>
      </c>
      <c r="G21" s="5">
        <f t="shared" si="1"/>
        <v>187</v>
      </c>
      <c r="H21" s="5">
        <f t="shared" si="1"/>
        <v>231</v>
      </c>
    </row>
    <row r="22" spans="1:8" x14ac:dyDescent="0.25">
      <c r="A22" s="27">
        <v>1100</v>
      </c>
      <c r="B22" s="11">
        <f t="shared" ref="B22:H31" si="2">ROUND(B$21*$A22/1000,0)</f>
        <v>70</v>
      </c>
      <c r="C22" s="11">
        <f t="shared" si="2"/>
        <v>100</v>
      </c>
      <c r="D22" s="11">
        <f t="shared" si="2"/>
        <v>128</v>
      </c>
      <c r="E22" s="11">
        <f t="shared" si="2"/>
        <v>156</v>
      </c>
      <c r="F22" s="11">
        <f t="shared" si="2"/>
        <v>182</v>
      </c>
      <c r="G22" s="11">
        <f t="shared" si="2"/>
        <v>206</v>
      </c>
      <c r="H22" s="11">
        <f t="shared" si="2"/>
        <v>254</v>
      </c>
    </row>
    <row r="23" spans="1:8" x14ac:dyDescent="0.25">
      <c r="A23" s="27">
        <v>1200</v>
      </c>
      <c r="B23" s="11">
        <f t="shared" si="2"/>
        <v>77</v>
      </c>
      <c r="C23" s="11">
        <f t="shared" si="2"/>
        <v>109</v>
      </c>
      <c r="D23" s="11">
        <f t="shared" si="2"/>
        <v>139</v>
      </c>
      <c r="E23" s="11">
        <f t="shared" si="2"/>
        <v>170</v>
      </c>
      <c r="F23" s="11">
        <f t="shared" si="2"/>
        <v>198</v>
      </c>
      <c r="G23" s="11">
        <f t="shared" si="2"/>
        <v>224</v>
      </c>
      <c r="H23" s="11">
        <f t="shared" si="2"/>
        <v>277</v>
      </c>
    </row>
    <row r="24" spans="1:8" x14ac:dyDescent="0.25">
      <c r="A24" s="27">
        <v>1300</v>
      </c>
      <c r="B24" s="11">
        <f t="shared" si="2"/>
        <v>83</v>
      </c>
      <c r="C24" s="11">
        <f t="shared" si="2"/>
        <v>118</v>
      </c>
      <c r="D24" s="11">
        <f t="shared" si="2"/>
        <v>151</v>
      </c>
      <c r="E24" s="11">
        <f t="shared" si="2"/>
        <v>185</v>
      </c>
      <c r="F24" s="11">
        <f t="shared" si="2"/>
        <v>215</v>
      </c>
      <c r="G24" s="11">
        <f t="shared" si="2"/>
        <v>243</v>
      </c>
      <c r="H24" s="11">
        <f t="shared" si="2"/>
        <v>300</v>
      </c>
    </row>
    <row r="25" spans="1:8" x14ac:dyDescent="0.25">
      <c r="A25" s="27">
        <v>1400</v>
      </c>
      <c r="B25" s="11">
        <f t="shared" si="2"/>
        <v>90</v>
      </c>
      <c r="C25" s="11">
        <f t="shared" si="2"/>
        <v>127</v>
      </c>
      <c r="D25" s="11">
        <f t="shared" si="2"/>
        <v>162</v>
      </c>
      <c r="E25" s="11">
        <f t="shared" si="2"/>
        <v>199</v>
      </c>
      <c r="F25" s="11">
        <f t="shared" si="2"/>
        <v>231</v>
      </c>
      <c r="G25" s="11">
        <f t="shared" si="2"/>
        <v>262</v>
      </c>
      <c r="H25" s="11">
        <f t="shared" si="2"/>
        <v>323</v>
      </c>
    </row>
    <row r="26" spans="1:8" x14ac:dyDescent="0.25">
      <c r="A26" s="27">
        <v>1500</v>
      </c>
      <c r="B26" s="11">
        <f t="shared" si="2"/>
        <v>96</v>
      </c>
      <c r="C26" s="11">
        <f t="shared" si="2"/>
        <v>137</v>
      </c>
      <c r="D26" s="11">
        <f t="shared" si="2"/>
        <v>174</v>
      </c>
      <c r="E26" s="11">
        <f t="shared" si="2"/>
        <v>213</v>
      </c>
      <c r="F26" s="11">
        <f t="shared" si="2"/>
        <v>248</v>
      </c>
      <c r="G26" s="11">
        <f t="shared" si="2"/>
        <v>281</v>
      </c>
      <c r="H26" s="11">
        <f t="shared" si="2"/>
        <v>347</v>
      </c>
    </row>
    <row r="27" spans="1:8" x14ac:dyDescent="0.25">
      <c r="A27" s="27">
        <v>1600</v>
      </c>
      <c r="B27" s="11">
        <f t="shared" si="2"/>
        <v>102</v>
      </c>
      <c r="C27" s="11">
        <f t="shared" si="2"/>
        <v>146</v>
      </c>
      <c r="D27" s="11">
        <f t="shared" si="2"/>
        <v>186</v>
      </c>
      <c r="E27" s="11">
        <f t="shared" si="2"/>
        <v>227</v>
      </c>
      <c r="F27" s="11">
        <f t="shared" si="2"/>
        <v>264</v>
      </c>
      <c r="G27" s="11">
        <f t="shared" si="2"/>
        <v>299</v>
      </c>
      <c r="H27" s="11">
        <f t="shared" si="2"/>
        <v>370</v>
      </c>
    </row>
    <row r="28" spans="1:8" x14ac:dyDescent="0.25">
      <c r="A28" s="27">
        <v>1700</v>
      </c>
      <c r="B28" s="11">
        <f t="shared" si="2"/>
        <v>109</v>
      </c>
      <c r="C28" s="11">
        <f t="shared" si="2"/>
        <v>155</v>
      </c>
      <c r="D28" s="11">
        <f t="shared" si="2"/>
        <v>197</v>
      </c>
      <c r="E28" s="11">
        <f t="shared" si="2"/>
        <v>241</v>
      </c>
      <c r="F28" s="11">
        <f t="shared" si="2"/>
        <v>281</v>
      </c>
      <c r="G28" s="11">
        <f t="shared" si="2"/>
        <v>318</v>
      </c>
      <c r="H28" s="11">
        <f t="shared" si="2"/>
        <v>393</v>
      </c>
    </row>
    <row r="29" spans="1:8" x14ac:dyDescent="0.25">
      <c r="A29" s="27">
        <v>1800</v>
      </c>
      <c r="B29" s="11">
        <f t="shared" si="2"/>
        <v>115</v>
      </c>
      <c r="C29" s="11">
        <f t="shared" si="2"/>
        <v>164</v>
      </c>
      <c r="D29" s="11">
        <f t="shared" si="2"/>
        <v>209</v>
      </c>
      <c r="E29" s="11">
        <f t="shared" si="2"/>
        <v>256</v>
      </c>
      <c r="F29" s="11">
        <f t="shared" si="2"/>
        <v>297</v>
      </c>
      <c r="G29" s="11">
        <f t="shared" si="2"/>
        <v>337</v>
      </c>
      <c r="H29" s="11">
        <f t="shared" si="2"/>
        <v>416</v>
      </c>
    </row>
    <row r="30" spans="1:8" x14ac:dyDescent="0.25">
      <c r="A30" s="27">
        <v>1900</v>
      </c>
      <c r="B30" s="11">
        <f t="shared" si="2"/>
        <v>122</v>
      </c>
      <c r="C30" s="11">
        <f t="shared" si="2"/>
        <v>173</v>
      </c>
      <c r="D30" s="11">
        <f t="shared" si="2"/>
        <v>220</v>
      </c>
      <c r="E30" s="11">
        <f t="shared" si="2"/>
        <v>270</v>
      </c>
      <c r="F30" s="11">
        <f t="shared" si="2"/>
        <v>314</v>
      </c>
      <c r="G30" s="11">
        <f t="shared" si="2"/>
        <v>355</v>
      </c>
      <c r="H30" s="11">
        <f t="shared" si="2"/>
        <v>439</v>
      </c>
    </row>
    <row r="31" spans="1:8" x14ac:dyDescent="0.25">
      <c r="A31" s="27">
        <v>2000</v>
      </c>
      <c r="B31" s="11">
        <f t="shared" si="2"/>
        <v>128</v>
      </c>
      <c r="C31" s="11">
        <f t="shared" si="2"/>
        <v>182</v>
      </c>
      <c r="D31" s="11">
        <f t="shared" si="2"/>
        <v>232</v>
      </c>
      <c r="E31" s="11">
        <f t="shared" si="2"/>
        <v>284</v>
      </c>
      <c r="F31" s="11">
        <f t="shared" si="2"/>
        <v>330</v>
      </c>
      <c r="G31" s="11">
        <f t="shared" si="2"/>
        <v>374</v>
      </c>
      <c r="H31" s="11">
        <f t="shared" si="2"/>
        <v>462</v>
      </c>
    </row>
    <row r="32" spans="1:8" x14ac:dyDescent="0.25">
      <c r="A32" s="27">
        <v>2100</v>
      </c>
      <c r="B32" s="11">
        <f t="shared" ref="B32:H41" si="3">ROUND(B$21*$A32/1000,0)</f>
        <v>134</v>
      </c>
      <c r="C32" s="11">
        <f t="shared" si="3"/>
        <v>191</v>
      </c>
      <c r="D32" s="11">
        <f t="shared" si="3"/>
        <v>244</v>
      </c>
      <c r="E32" s="11">
        <f t="shared" si="3"/>
        <v>298</v>
      </c>
      <c r="F32" s="11">
        <f t="shared" si="3"/>
        <v>347</v>
      </c>
      <c r="G32" s="11">
        <f t="shared" si="3"/>
        <v>393</v>
      </c>
      <c r="H32" s="11">
        <f t="shared" si="3"/>
        <v>485</v>
      </c>
    </row>
    <row r="33" spans="1:8" x14ac:dyDescent="0.25">
      <c r="A33" s="27">
        <v>2200</v>
      </c>
      <c r="B33" s="11">
        <f t="shared" si="3"/>
        <v>141</v>
      </c>
      <c r="C33" s="11">
        <f t="shared" si="3"/>
        <v>200</v>
      </c>
      <c r="D33" s="11">
        <f t="shared" si="3"/>
        <v>255</v>
      </c>
      <c r="E33" s="11">
        <f t="shared" si="3"/>
        <v>312</v>
      </c>
      <c r="F33" s="11">
        <f t="shared" si="3"/>
        <v>363</v>
      </c>
      <c r="G33" s="11">
        <f t="shared" si="3"/>
        <v>411</v>
      </c>
      <c r="H33" s="11">
        <f t="shared" si="3"/>
        <v>508</v>
      </c>
    </row>
    <row r="34" spans="1:8" x14ac:dyDescent="0.25">
      <c r="A34" s="27">
        <v>2300</v>
      </c>
      <c r="B34" s="11">
        <f t="shared" si="3"/>
        <v>147</v>
      </c>
      <c r="C34" s="11">
        <f t="shared" si="3"/>
        <v>209</v>
      </c>
      <c r="D34" s="11">
        <f t="shared" si="3"/>
        <v>267</v>
      </c>
      <c r="E34" s="11">
        <f t="shared" si="3"/>
        <v>327</v>
      </c>
      <c r="F34" s="11">
        <f t="shared" si="3"/>
        <v>380</v>
      </c>
      <c r="G34" s="11">
        <f t="shared" si="3"/>
        <v>430</v>
      </c>
      <c r="H34" s="11">
        <f t="shared" si="3"/>
        <v>531</v>
      </c>
    </row>
    <row r="35" spans="1:8" x14ac:dyDescent="0.25">
      <c r="A35" s="27">
        <v>2400</v>
      </c>
      <c r="B35" s="11">
        <f t="shared" si="3"/>
        <v>154</v>
      </c>
      <c r="C35" s="11">
        <f t="shared" si="3"/>
        <v>218</v>
      </c>
      <c r="D35" s="11">
        <f t="shared" si="3"/>
        <v>278</v>
      </c>
      <c r="E35" s="11">
        <f t="shared" si="3"/>
        <v>341</v>
      </c>
      <c r="F35" s="11">
        <f t="shared" si="3"/>
        <v>396</v>
      </c>
      <c r="G35" s="11">
        <f t="shared" si="3"/>
        <v>449</v>
      </c>
      <c r="H35" s="11">
        <f t="shared" si="3"/>
        <v>554</v>
      </c>
    </row>
    <row r="36" spans="1:8" x14ac:dyDescent="0.25">
      <c r="A36" s="27">
        <v>2500</v>
      </c>
      <c r="B36" s="11">
        <f t="shared" si="3"/>
        <v>160</v>
      </c>
      <c r="C36" s="11">
        <f t="shared" si="3"/>
        <v>228</v>
      </c>
      <c r="D36" s="11">
        <f t="shared" si="3"/>
        <v>290</v>
      </c>
      <c r="E36" s="11">
        <f t="shared" si="3"/>
        <v>355</v>
      </c>
      <c r="F36" s="11">
        <f t="shared" si="3"/>
        <v>413</v>
      </c>
      <c r="G36" s="11">
        <f t="shared" si="3"/>
        <v>468</v>
      </c>
      <c r="H36" s="11">
        <f t="shared" si="3"/>
        <v>578</v>
      </c>
    </row>
    <row r="37" spans="1:8" x14ac:dyDescent="0.25">
      <c r="A37" s="27">
        <v>2600</v>
      </c>
      <c r="B37" s="11">
        <f t="shared" si="3"/>
        <v>166</v>
      </c>
      <c r="C37" s="11">
        <f t="shared" si="3"/>
        <v>237</v>
      </c>
      <c r="D37" s="11">
        <f t="shared" si="3"/>
        <v>302</v>
      </c>
      <c r="E37" s="11">
        <f t="shared" si="3"/>
        <v>369</v>
      </c>
      <c r="F37" s="11">
        <f t="shared" si="3"/>
        <v>429</v>
      </c>
      <c r="G37" s="11">
        <f t="shared" si="3"/>
        <v>486</v>
      </c>
      <c r="H37" s="11">
        <f t="shared" si="3"/>
        <v>601</v>
      </c>
    </row>
    <row r="38" spans="1:8" x14ac:dyDescent="0.25">
      <c r="A38" s="27">
        <v>2700</v>
      </c>
      <c r="B38" s="11">
        <f t="shared" si="3"/>
        <v>173</v>
      </c>
      <c r="C38" s="11">
        <f t="shared" si="3"/>
        <v>246</v>
      </c>
      <c r="D38" s="11">
        <f t="shared" si="3"/>
        <v>313</v>
      </c>
      <c r="E38" s="11">
        <f t="shared" si="3"/>
        <v>383</v>
      </c>
      <c r="F38" s="11">
        <f t="shared" si="3"/>
        <v>446</v>
      </c>
      <c r="G38" s="11">
        <f t="shared" si="3"/>
        <v>505</v>
      </c>
      <c r="H38" s="11">
        <f t="shared" si="3"/>
        <v>624</v>
      </c>
    </row>
    <row r="39" spans="1:8" x14ac:dyDescent="0.25">
      <c r="A39" s="27">
        <v>2800</v>
      </c>
      <c r="B39" s="11">
        <f t="shared" si="3"/>
        <v>179</v>
      </c>
      <c r="C39" s="11">
        <f t="shared" si="3"/>
        <v>255</v>
      </c>
      <c r="D39" s="11">
        <f t="shared" si="3"/>
        <v>325</v>
      </c>
      <c r="E39" s="11">
        <f t="shared" si="3"/>
        <v>398</v>
      </c>
      <c r="F39" s="11">
        <f t="shared" si="3"/>
        <v>462</v>
      </c>
      <c r="G39" s="11">
        <f t="shared" si="3"/>
        <v>524</v>
      </c>
      <c r="H39" s="11">
        <f t="shared" si="3"/>
        <v>647</v>
      </c>
    </row>
    <row r="40" spans="1:8" x14ac:dyDescent="0.25">
      <c r="A40" s="27">
        <v>2900</v>
      </c>
      <c r="B40" s="11">
        <f t="shared" si="3"/>
        <v>186</v>
      </c>
      <c r="C40" s="11">
        <f t="shared" si="3"/>
        <v>264</v>
      </c>
      <c r="D40" s="11">
        <f t="shared" si="3"/>
        <v>336</v>
      </c>
      <c r="E40" s="11">
        <f t="shared" si="3"/>
        <v>412</v>
      </c>
      <c r="F40" s="11">
        <f t="shared" si="3"/>
        <v>479</v>
      </c>
      <c r="G40" s="11">
        <f t="shared" si="3"/>
        <v>542</v>
      </c>
      <c r="H40" s="11">
        <f t="shared" si="3"/>
        <v>670</v>
      </c>
    </row>
    <row r="41" spans="1:8" x14ac:dyDescent="0.25">
      <c r="A41" s="27">
        <v>3000</v>
      </c>
      <c r="B41" s="11">
        <f t="shared" si="3"/>
        <v>192</v>
      </c>
      <c r="C41" s="11">
        <f t="shared" si="3"/>
        <v>273</v>
      </c>
      <c r="D41" s="11">
        <f t="shared" si="3"/>
        <v>348</v>
      </c>
      <c r="E41" s="11">
        <f t="shared" si="3"/>
        <v>426</v>
      </c>
      <c r="F41" s="11">
        <f t="shared" si="3"/>
        <v>495</v>
      </c>
      <c r="G41" s="11">
        <f t="shared" si="3"/>
        <v>561</v>
      </c>
      <c r="H41" s="11">
        <f t="shared" si="3"/>
        <v>693</v>
      </c>
    </row>
    <row r="42" spans="1:8" x14ac:dyDescent="0.25">
      <c r="A42" s="27">
        <v>3100</v>
      </c>
      <c r="B42" s="11">
        <f t="shared" ref="B42:H51" si="4">ROUND(B$21*$A42/1000,0)</f>
        <v>198</v>
      </c>
      <c r="C42" s="11">
        <f t="shared" si="4"/>
        <v>282</v>
      </c>
      <c r="D42" s="11">
        <f t="shared" si="4"/>
        <v>360</v>
      </c>
      <c r="E42" s="11">
        <f t="shared" si="4"/>
        <v>440</v>
      </c>
      <c r="F42" s="11">
        <f t="shared" si="4"/>
        <v>512</v>
      </c>
      <c r="G42" s="11">
        <f t="shared" si="4"/>
        <v>580</v>
      </c>
      <c r="H42" s="11">
        <f t="shared" si="4"/>
        <v>716</v>
      </c>
    </row>
    <row r="43" spans="1:8" x14ac:dyDescent="0.25">
      <c r="A43" s="27">
        <v>3200</v>
      </c>
      <c r="B43" s="11">
        <f t="shared" si="4"/>
        <v>205</v>
      </c>
      <c r="C43" s="11">
        <f t="shared" si="4"/>
        <v>291</v>
      </c>
      <c r="D43" s="11">
        <f t="shared" si="4"/>
        <v>371</v>
      </c>
      <c r="E43" s="11">
        <f t="shared" si="4"/>
        <v>454</v>
      </c>
      <c r="F43" s="11">
        <f t="shared" si="4"/>
        <v>528</v>
      </c>
      <c r="G43" s="11">
        <f t="shared" si="4"/>
        <v>598</v>
      </c>
      <c r="H43" s="11">
        <f t="shared" si="4"/>
        <v>739</v>
      </c>
    </row>
    <row r="44" spans="1:8" x14ac:dyDescent="0.25">
      <c r="A44" s="27">
        <v>3300</v>
      </c>
      <c r="B44" s="11">
        <f t="shared" si="4"/>
        <v>211</v>
      </c>
      <c r="C44" s="11">
        <f t="shared" si="4"/>
        <v>300</v>
      </c>
      <c r="D44" s="11">
        <f t="shared" si="4"/>
        <v>383</v>
      </c>
      <c r="E44" s="11">
        <f t="shared" si="4"/>
        <v>469</v>
      </c>
      <c r="F44" s="11">
        <f t="shared" si="4"/>
        <v>545</v>
      </c>
      <c r="G44" s="11">
        <f t="shared" si="4"/>
        <v>617</v>
      </c>
      <c r="H44" s="11">
        <f t="shared" si="4"/>
        <v>762</v>
      </c>
    </row>
    <row r="45" spans="1:8" x14ac:dyDescent="0.25">
      <c r="A45" s="27">
        <v>3400</v>
      </c>
      <c r="B45" s="11">
        <f t="shared" si="4"/>
        <v>218</v>
      </c>
      <c r="C45" s="11">
        <f t="shared" si="4"/>
        <v>309</v>
      </c>
      <c r="D45" s="11">
        <f t="shared" si="4"/>
        <v>394</v>
      </c>
      <c r="E45" s="11">
        <f t="shared" si="4"/>
        <v>483</v>
      </c>
      <c r="F45" s="11">
        <f t="shared" si="4"/>
        <v>561</v>
      </c>
      <c r="G45" s="11">
        <f t="shared" si="4"/>
        <v>636</v>
      </c>
      <c r="H45" s="11">
        <f t="shared" si="4"/>
        <v>785</v>
      </c>
    </row>
    <row r="46" spans="1:8" x14ac:dyDescent="0.25">
      <c r="A46" s="27">
        <v>3500</v>
      </c>
      <c r="B46" s="11">
        <f t="shared" si="4"/>
        <v>224</v>
      </c>
      <c r="C46" s="11">
        <f t="shared" si="4"/>
        <v>319</v>
      </c>
      <c r="D46" s="11">
        <f t="shared" si="4"/>
        <v>406</v>
      </c>
      <c r="E46" s="11">
        <f t="shared" si="4"/>
        <v>497</v>
      </c>
      <c r="F46" s="11">
        <f t="shared" si="4"/>
        <v>578</v>
      </c>
      <c r="G46" s="11">
        <f t="shared" si="4"/>
        <v>655</v>
      </c>
      <c r="H46" s="11">
        <f t="shared" si="4"/>
        <v>809</v>
      </c>
    </row>
    <row r="47" spans="1:8" x14ac:dyDescent="0.25">
      <c r="A47" s="27">
        <v>3600</v>
      </c>
      <c r="B47" s="11">
        <f t="shared" si="4"/>
        <v>230</v>
      </c>
      <c r="C47" s="11">
        <f t="shared" si="4"/>
        <v>328</v>
      </c>
      <c r="D47" s="11">
        <f t="shared" si="4"/>
        <v>418</v>
      </c>
      <c r="E47" s="11">
        <f t="shared" si="4"/>
        <v>511</v>
      </c>
      <c r="F47" s="11">
        <f t="shared" si="4"/>
        <v>594</v>
      </c>
      <c r="G47" s="11">
        <f t="shared" si="4"/>
        <v>673</v>
      </c>
      <c r="H47" s="11">
        <f t="shared" si="4"/>
        <v>832</v>
      </c>
    </row>
    <row r="48" spans="1:8" x14ac:dyDescent="0.25">
      <c r="A48" s="27">
        <v>3700</v>
      </c>
      <c r="B48" s="11">
        <f t="shared" si="4"/>
        <v>237</v>
      </c>
      <c r="C48" s="11">
        <f t="shared" si="4"/>
        <v>337</v>
      </c>
      <c r="D48" s="11">
        <f t="shared" si="4"/>
        <v>429</v>
      </c>
      <c r="E48" s="11">
        <f t="shared" si="4"/>
        <v>525</v>
      </c>
      <c r="F48" s="11">
        <f t="shared" si="4"/>
        <v>611</v>
      </c>
      <c r="G48" s="11">
        <f t="shared" si="4"/>
        <v>692</v>
      </c>
      <c r="H48" s="11">
        <f t="shared" si="4"/>
        <v>855</v>
      </c>
    </row>
    <row r="49" spans="1:8" x14ac:dyDescent="0.25">
      <c r="A49" s="27">
        <v>3800</v>
      </c>
      <c r="B49" s="11">
        <f t="shared" si="4"/>
        <v>243</v>
      </c>
      <c r="C49" s="11">
        <f t="shared" si="4"/>
        <v>346</v>
      </c>
      <c r="D49" s="11">
        <f t="shared" si="4"/>
        <v>441</v>
      </c>
      <c r="E49" s="11">
        <f t="shared" si="4"/>
        <v>540</v>
      </c>
      <c r="F49" s="11">
        <f t="shared" si="4"/>
        <v>627</v>
      </c>
      <c r="G49" s="11">
        <f t="shared" si="4"/>
        <v>711</v>
      </c>
      <c r="H49" s="11">
        <f t="shared" si="4"/>
        <v>878</v>
      </c>
    </row>
    <row r="50" spans="1:8" x14ac:dyDescent="0.25">
      <c r="A50" s="27">
        <v>3900</v>
      </c>
      <c r="B50" s="11">
        <f t="shared" si="4"/>
        <v>250</v>
      </c>
      <c r="C50" s="11">
        <f t="shared" si="4"/>
        <v>355</v>
      </c>
      <c r="D50" s="11">
        <f t="shared" si="4"/>
        <v>452</v>
      </c>
      <c r="E50" s="11">
        <f t="shared" si="4"/>
        <v>554</v>
      </c>
      <c r="F50" s="11">
        <f t="shared" si="4"/>
        <v>644</v>
      </c>
      <c r="G50" s="11">
        <f t="shared" si="4"/>
        <v>729</v>
      </c>
      <c r="H50" s="11">
        <f t="shared" si="4"/>
        <v>901</v>
      </c>
    </row>
    <row r="51" spans="1:8" x14ac:dyDescent="0.25">
      <c r="A51" s="25">
        <v>4000</v>
      </c>
      <c r="B51" s="12">
        <f t="shared" si="4"/>
        <v>256</v>
      </c>
      <c r="C51" s="12">
        <f t="shared" si="4"/>
        <v>364</v>
      </c>
      <c r="D51" s="12">
        <f t="shared" si="4"/>
        <v>464</v>
      </c>
      <c r="E51" s="12">
        <f t="shared" si="4"/>
        <v>568</v>
      </c>
      <c r="F51" s="12">
        <f t="shared" si="4"/>
        <v>660</v>
      </c>
      <c r="G51" s="12">
        <f t="shared" si="4"/>
        <v>748</v>
      </c>
      <c r="H51" s="12">
        <f t="shared" si="4"/>
        <v>924</v>
      </c>
    </row>
  </sheetData>
  <sheetProtection algorithmName="SHA-512" hashValue="GQ8XY9C0vpAhdwSI5VZ/WwZC9hoUCYw1Y3MrTVXBv9oC0n9CKV4c3EC6s3oLgEjwLu5xGF5yLBH3b2BOKTbWCw==" saltValue="yqfB3boWUK5a4Ofdt1TtXg==" spinCount="100000" sheet="1" objects="1" scenarios="1"/>
  <mergeCells count="2">
    <mergeCell ref="G1:H1"/>
    <mergeCell ref="A3:C6"/>
  </mergeCells>
  <phoneticPr fontId="0" type="noConversion"/>
  <hyperlinks>
    <hyperlink ref="G1:H1" location="Übersicht!A1" display="zurück zur Auswahl" xr:uid="{B19CEB53-13DE-41EF-9018-F158F8B7BFB2}"/>
  </hyperlinks>
  <pageMargins left="0.74791666666666667" right="0.74791666666666667" top="0.45" bottom="0.98402777777777783" header="0.51180555555555562" footer="0.49236111111111114"/>
  <pageSetup paperSize="9" scale="97" firstPageNumber="0" orientation="portrait" horizontalDpi="300" verticalDpi="300" r:id="rId1"/>
  <headerFooter alignWithMargins="0">
    <oddFooter>&amp;R&amp;D Ett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B9A4-B90E-4CC3-8958-7C14FBEE901C}">
  <dimension ref="A1:H49"/>
  <sheetViews>
    <sheetView workbookViewId="0">
      <selection activeCell="A3" sqref="A3:C6"/>
    </sheetView>
  </sheetViews>
  <sheetFormatPr defaultColWidth="11" defaultRowHeight="13.2" x14ac:dyDescent="0.25"/>
  <sheetData>
    <row r="1" spans="1:8" x14ac:dyDescent="0.25">
      <c r="G1" s="45" t="s">
        <v>12</v>
      </c>
      <c r="H1" s="45"/>
    </row>
    <row r="2" spans="1:8" x14ac:dyDescent="0.25">
      <c r="G2" s="24"/>
      <c r="H2" s="24"/>
    </row>
    <row r="3" spans="1:8" x14ac:dyDescent="0.25">
      <c r="A3" s="47" t="e" vm="4">
        <v>#VALUE!</v>
      </c>
      <c r="B3" s="47"/>
      <c r="C3" s="47"/>
      <c r="G3" s="24"/>
      <c r="H3" s="24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8" spans="1:8" ht="21" x14ac:dyDescent="0.4">
      <c r="A8" s="29" t="s">
        <v>28</v>
      </c>
      <c r="E8" s="30" t="s">
        <v>37</v>
      </c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42">
        <v>950</v>
      </c>
    </row>
    <row r="12" spans="1:8" x14ac:dyDescent="0.25">
      <c r="A12" s="27">
        <v>300</v>
      </c>
      <c r="B12" s="23">
        <f>EK!B14*'HV Faktor'!$C5</f>
        <v>19</v>
      </c>
      <c r="C12" s="23">
        <f>EK!C14*'HV Faktor'!$C5</f>
        <v>27</v>
      </c>
      <c r="D12" s="23">
        <f>EK!D14*'HV Faktor'!$C5</f>
        <v>35</v>
      </c>
      <c r="E12" s="23">
        <f>EK!E14*'HV Faktor'!$C5</f>
        <v>43</v>
      </c>
      <c r="F12" s="23">
        <f>EK!F14*'HV Faktor'!$C5</f>
        <v>50</v>
      </c>
      <c r="G12" s="23">
        <f>EK!G14*'HV Faktor'!$C5</f>
        <v>56</v>
      </c>
      <c r="H12" s="23">
        <f>EK!H14*'HV Faktor'!$C5</f>
        <v>69</v>
      </c>
    </row>
    <row r="13" spans="1:8" x14ac:dyDescent="0.25">
      <c r="A13" s="27">
        <v>400</v>
      </c>
      <c r="B13" s="11">
        <f>EK!B15*'HV Faktor'!$C6</f>
        <v>26</v>
      </c>
      <c r="C13" s="11">
        <f>EK!C15*'HV Faktor'!$C6</f>
        <v>36</v>
      </c>
      <c r="D13" s="11">
        <f>EK!D15*'HV Faktor'!$C6</f>
        <v>46</v>
      </c>
      <c r="E13" s="11">
        <f>EK!E15*'HV Faktor'!$C6</f>
        <v>57</v>
      </c>
      <c r="F13" s="11">
        <f>EK!F15*'HV Faktor'!$C6</f>
        <v>66</v>
      </c>
      <c r="G13" s="11">
        <f>EK!G15*'HV Faktor'!$C6</f>
        <v>75</v>
      </c>
      <c r="H13" s="11">
        <f>EK!H15*'HV Faktor'!$C6</f>
        <v>92</v>
      </c>
    </row>
    <row r="14" spans="1:8" x14ac:dyDescent="0.25">
      <c r="A14" s="27">
        <v>500</v>
      </c>
      <c r="B14" s="11">
        <f>EK!B16*'HV Faktor'!$C7</f>
        <v>31.872</v>
      </c>
      <c r="C14" s="11">
        <f>EK!C16*'HV Faktor'!$C7</f>
        <v>45.816000000000003</v>
      </c>
      <c r="D14" s="11">
        <f>EK!D16*'HV Faktor'!$C7</f>
        <v>57.768000000000001</v>
      </c>
      <c r="E14" s="11">
        <f>EK!E16*'HV Faktor'!$C7</f>
        <v>70.715999999999994</v>
      </c>
      <c r="F14" s="11">
        <f>EK!F16*'HV Faktor'!$C7</f>
        <v>82.668000000000006</v>
      </c>
      <c r="G14" s="11">
        <f>EK!G16*'HV Faktor'!$C7</f>
        <v>93.623999999999995</v>
      </c>
      <c r="H14" s="11">
        <f>EK!H16*'HV Faktor'!$C7</f>
        <v>115.536</v>
      </c>
    </row>
    <row r="15" spans="1:8" x14ac:dyDescent="0.25">
      <c r="A15" s="27">
        <v>600</v>
      </c>
      <c r="B15" s="11">
        <f>EK!B17*'HV Faktor'!$C8</f>
        <v>37.771999999999998</v>
      </c>
      <c r="C15" s="11">
        <f>EK!C17*'HV Faktor'!$C8</f>
        <v>54.67</v>
      </c>
      <c r="D15" s="11">
        <f>EK!D17*'HV Faktor'!$C8</f>
        <v>69.58</v>
      </c>
      <c r="E15" s="11">
        <f>EK!E17*'HV Faktor'!$C8</f>
        <v>84.49</v>
      </c>
      <c r="F15" s="11">
        <f>EK!F17*'HV Faktor'!$C8</f>
        <v>98.406000000000006</v>
      </c>
      <c r="G15" s="11">
        <f>EK!G17*'HV Faktor'!$C8</f>
        <v>111.328</v>
      </c>
      <c r="H15" s="11">
        <f>EK!H17*'HV Faktor'!$C8</f>
        <v>138.166</v>
      </c>
    </row>
    <row r="16" spans="1:8" x14ac:dyDescent="0.25">
      <c r="A16" s="27">
        <v>700</v>
      </c>
      <c r="B16" s="11">
        <f>EK!B18*'HV Faktor'!$C9</f>
        <v>44.594999999999999</v>
      </c>
      <c r="C16" s="11">
        <f>EK!C18*'HV Faktor'!$C9</f>
        <v>63.423999999999999</v>
      </c>
      <c r="D16" s="11">
        <f>EK!D18*'HV Faktor'!$C9</f>
        <v>80.271000000000001</v>
      </c>
      <c r="E16" s="11">
        <f>EK!E18*'HV Faktor'!$C9</f>
        <v>98.108999999999995</v>
      </c>
      <c r="F16" s="11">
        <f>EK!F18*'HV Faktor'!$C9</f>
        <v>114.956</v>
      </c>
      <c r="G16" s="11">
        <f>EK!G18*'HV Faktor'!$C9</f>
        <v>129.821</v>
      </c>
      <c r="H16" s="11">
        <f>EK!H18*'HV Faktor'!$C9</f>
        <v>160.542</v>
      </c>
    </row>
    <row r="17" spans="1:8" x14ac:dyDescent="0.25">
      <c r="A17" s="27">
        <v>800</v>
      </c>
      <c r="B17" s="11">
        <f>EK!B19*'HV Faktor'!$C10</f>
        <v>50.336999999999996</v>
      </c>
      <c r="C17" s="11">
        <f>EK!C19*'HV Faktor'!$C10</f>
        <v>72.051000000000002</v>
      </c>
      <c r="D17" s="11">
        <f>EK!D19*'HV Faktor'!$C10</f>
        <v>91.790999999999997</v>
      </c>
      <c r="E17" s="11">
        <f>EK!E19*'HV Faktor'!$C10</f>
        <v>112.518</v>
      </c>
      <c r="F17" s="11">
        <f>EK!F19*'HV Faktor'!$C10</f>
        <v>130.28399999999999</v>
      </c>
      <c r="G17" s="11">
        <f>EK!G19*'HV Faktor'!$C10</f>
        <v>148.05000000000001</v>
      </c>
      <c r="H17" s="11">
        <f>EK!H19*'HV Faktor'!$C10</f>
        <v>182.595</v>
      </c>
    </row>
    <row r="18" spans="1:8" x14ac:dyDescent="0.25">
      <c r="A18" s="27">
        <v>900</v>
      </c>
      <c r="B18" s="11">
        <f>EK!B20*'HV Faktor'!$C11</f>
        <v>57.13</v>
      </c>
      <c r="C18" s="11">
        <f>EK!C20*'HV Faktor'!$C11</f>
        <v>80.77</v>
      </c>
      <c r="D18" s="11">
        <f>EK!D20*'HV Faktor'!$C11</f>
        <v>102.44</v>
      </c>
      <c r="E18" s="11">
        <f>EK!E20*'HV Faktor'!$C11</f>
        <v>126.08</v>
      </c>
      <c r="F18" s="11">
        <f>EK!F20*'HV Faktor'!$C11</f>
        <v>146.76499999999999</v>
      </c>
      <c r="G18" s="11">
        <f>EK!G20*'HV Faktor'!$C11</f>
        <v>165.48</v>
      </c>
      <c r="H18" s="11">
        <f>EK!H20*'HV Faktor'!$C11</f>
        <v>204.88</v>
      </c>
    </row>
    <row r="19" spans="1:8" x14ac:dyDescent="0.25">
      <c r="A19" s="27">
        <v>1000</v>
      </c>
      <c r="B19" s="11">
        <f>EK!B21*'HV Faktor'!$C12</f>
        <v>62.911999999999999</v>
      </c>
      <c r="C19" s="11">
        <f>EK!C21*'HV Faktor'!$C12</f>
        <v>89.453000000000003</v>
      </c>
      <c r="D19" s="11">
        <f>EK!D21*'HV Faktor'!$C12</f>
        <v>114.02799999999999</v>
      </c>
      <c r="E19" s="11">
        <f>EK!E21*'HV Faktor'!$C12</f>
        <v>139.58599999999998</v>
      </c>
      <c r="F19" s="11">
        <f>EK!F21*'HV Faktor'!$C12</f>
        <v>162.19499999999999</v>
      </c>
      <c r="G19" s="11">
        <f>EK!G21*'HV Faktor'!$C12</f>
        <v>183.821</v>
      </c>
      <c r="H19" s="11">
        <f>EK!H21*'HV Faktor'!$C12</f>
        <v>227.07300000000001</v>
      </c>
    </row>
    <row r="20" spans="1:8" x14ac:dyDescent="0.25">
      <c r="A20" s="27">
        <v>1100</v>
      </c>
      <c r="B20" s="11">
        <f>EK!B22*'HV Faktor'!$C13</f>
        <v>68.25</v>
      </c>
      <c r="C20" s="11">
        <f>EK!C22*'HV Faktor'!$C13</f>
        <v>97.5</v>
      </c>
      <c r="D20" s="11">
        <f>EK!D22*'HV Faktor'!$C13</f>
        <v>124.8</v>
      </c>
      <c r="E20" s="11">
        <f>EK!E22*'HV Faktor'!$C13</f>
        <v>152.1</v>
      </c>
      <c r="F20" s="11">
        <f>EK!F22*'HV Faktor'!$C13</f>
        <v>177.45</v>
      </c>
      <c r="G20" s="11">
        <f>EK!G22*'HV Faktor'!$C13</f>
        <v>200.85</v>
      </c>
      <c r="H20" s="11">
        <f>EK!H22*'HV Faktor'!$C13</f>
        <v>247.65</v>
      </c>
    </row>
    <row r="21" spans="1:8" x14ac:dyDescent="0.25">
      <c r="A21" s="27">
        <v>1200</v>
      </c>
      <c r="B21" s="11">
        <f>EK!B23*'HV Faktor'!$C14</f>
        <v>74.304999999999993</v>
      </c>
      <c r="C21" s="11">
        <f>EK!C23*'HV Faktor'!$C14</f>
        <v>105.185</v>
      </c>
      <c r="D21" s="11">
        <f>EK!D23*'HV Faktor'!$C14</f>
        <v>134.13499999999999</v>
      </c>
      <c r="E21" s="11">
        <f>EK!E23*'HV Faktor'!$C14</f>
        <v>164.04999999999998</v>
      </c>
      <c r="F21" s="11">
        <f>EK!F23*'HV Faktor'!$C14</f>
        <v>191.07</v>
      </c>
      <c r="G21" s="11">
        <f>EK!G23*'HV Faktor'!$C14</f>
        <v>216.16</v>
      </c>
      <c r="H21" s="11">
        <f>EK!H23*'HV Faktor'!$C14</f>
        <v>267.30500000000001</v>
      </c>
    </row>
    <row r="22" spans="1:8" x14ac:dyDescent="0.25">
      <c r="A22" s="27">
        <v>1300</v>
      </c>
      <c r="B22" s="11">
        <f>EK!B24*'HV Faktor'!$C15</f>
        <v>79.265000000000001</v>
      </c>
      <c r="C22" s="11">
        <f>EK!C24*'HV Faktor'!$C15</f>
        <v>112.69</v>
      </c>
      <c r="D22" s="11">
        <f>EK!D24*'HV Faktor'!$C15</f>
        <v>144.20499999999998</v>
      </c>
      <c r="E22" s="11">
        <f>EK!E24*'HV Faktor'!$C15</f>
        <v>176.67499999999998</v>
      </c>
      <c r="F22" s="11">
        <f>EK!F24*'HV Faktor'!$C15</f>
        <v>205.32499999999999</v>
      </c>
      <c r="G22" s="11">
        <f>EK!G24*'HV Faktor'!$C15</f>
        <v>232.065</v>
      </c>
      <c r="H22" s="11">
        <f>EK!H24*'HV Faktor'!$C15</f>
        <v>286.5</v>
      </c>
    </row>
    <row r="23" spans="1:8" x14ac:dyDescent="0.25">
      <c r="A23" s="27">
        <v>1400</v>
      </c>
      <c r="B23" s="11">
        <f>EK!B25*'HV Faktor'!$C16</f>
        <v>85.05</v>
      </c>
      <c r="C23" s="11">
        <f>EK!C25*'HV Faktor'!$C16</f>
        <v>120.015</v>
      </c>
      <c r="D23" s="11">
        <f>EK!D25*'HV Faktor'!$C16</f>
        <v>153.09</v>
      </c>
      <c r="E23" s="11">
        <f>EK!E25*'HV Faktor'!$C16</f>
        <v>188.05499999999998</v>
      </c>
      <c r="F23" s="11">
        <f>EK!F25*'HV Faktor'!$C16</f>
        <v>218.29499999999999</v>
      </c>
      <c r="G23" s="11">
        <f>EK!G25*'HV Faktor'!$C16</f>
        <v>247.58999999999997</v>
      </c>
      <c r="H23" s="11">
        <f>EK!H25*'HV Faktor'!$C16</f>
        <v>305.23499999999996</v>
      </c>
    </row>
    <row r="24" spans="1:8" x14ac:dyDescent="0.25">
      <c r="A24" s="27">
        <v>1500</v>
      </c>
      <c r="B24" s="11">
        <f>EK!B26*'HV Faktor'!$C17</f>
        <v>90.623999999999995</v>
      </c>
      <c r="C24" s="11">
        <f>EK!C26*'HV Faktor'!$C17</f>
        <v>129.328</v>
      </c>
      <c r="D24" s="11">
        <f>EK!D26*'HV Faktor'!$C17</f>
        <v>164.256</v>
      </c>
      <c r="E24" s="11">
        <f>EK!E26*'HV Faktor'!$C17</f>
        <v>201.072</v>
      </c>
      <c r="F24" s="11">
        <f>EK!F26*'HV Faktor'!$C17</f>
        <v>234.11199999999999</v>
      </c>
      <c r="G24" s="11">
        <f>EK!G26*'HV Faktor'!$C17</f>
        <v>265.26400000000001</v>
      </c>
      <c r="H24" s="11">
        <f>EK!H26*'HV Faktor'!$C17</f>
        <v>327.56799999999998</v>
      </c>
    </row>
    <row r="25" spans="1:8" x14ac:dyDescent="0.25">
      <c r="A25" s="27">
        <v>1600</v>
      </c>
      <c r="B25" s="11">
        <f>EK!B27*'HV Faktor'!$C18</f>
        <v>96.185999999999993</v>
      </c>
      <c r="C25" s="11">
        <f>EK!C27*'HV Faktor'!$C18</f>
        <v>137.678</v>
      </c>
      <c r="D25" s="11">
        <f>EK!D27*'HV Faktor'!$C18</f>
        <v>175.398</v>
      </c>
      <c r="E25" s="11">
        <f>EK!E27*'HV Faktor'!$C18</f>
        <v>214.06099999999998</v>
      </c>
      <c r="F25" s="11">
        <f>EK!F27*'HV Faktor'!$C18</f>
        <v>248.952</v>
      </c>
      <c r="G25" s="11">
        <f>EK!G27*'HV Faktor'!$C18</f>
        <v>281.95699999999999</v>
      </c>
      <c r="H25" s="11">
        <f>EK!H27*'HV Faktor'!$C18</f>
        <v>348.90999999999997</v>
      </c>
    </row>
    <row r="26" spans="1:8" x14ac:dyDescent="0.25">
      <c r="A26" s="27">
        <v>1700</v>
      </c>
      <c r="B26" s="11">
        <f>EK!B28*'HV Faktor'!$C19</f>
        <v>102.24199999999999</v>
      </c>
      <c r="C26" s="11">
        <f>EK!C28*'HV Faktor'!$C19</f>
        <v>145.38999999999999</v>
      </c>
      <c r="D26" s="11">
        <f>EK!D28*'HV Faktor'!$C19</f>
        <v>184.786</v>
      </c>
      <c r="E26" s="11">
        <f>EK!E28*'HV Faktor'!$C19</f>
        <v>226.05799999999999</v>
      </c>
      <c r="F26" s="11">
        <f>EK!F28*'HV Faktor'!$C19</f>
        <v>263.57799999999997</v>
      </c>
      <c r="G26" s="11">
        <f>EK!G28*'HV Faktor'!$C19</f>
        <v>298.28399999999999</v>
      </c>
      <c r="H26" s="11">
        <f>EK!H28*'HV Faktor'!$C19</f>
        <v>368.63399999999996</v>
      </c>
    </row>
    <row r="27" spans="1:8" x14ac:dyDescent="0.25">
      <c r="A27" s="27">
        <v>1800</v>
      </c>
      <c r="B27" s="11">
        <f>EK!B29*'HV Faktor'!$C20</f>
        <v>107.295</v>
      </c>
      <c r="C27" s="11">
        <f>EK!C29*'HV Faktor'!$C20</f>
        <v>153.012</v>
      </c>
      <c r="D27" s="11">
        <f>EK!D29*'HV Faktor'!$C20</f>
        <v>194.99700000000001</v>
      </c>
      <c r="E27" s="11">
        <f>EK!E29*'HV Faktor'!$C20</f>
        <v>238.84800000000001</v>
      </c>
      <c r="F27" s="11">
        <f>EK!F29*'HV Faktor'!$C20</f>
        <v>277.101</v>
      </c>
      <c r="G27" s="11">
        <f>EK!G29*'HV Faktor'!$C20</f>
        <v>314.42099999999999</v>
      </c>
      <c r="H27" s="11">
        <f>EK!H29*'HV Faktor'!$C20</f>
        <v>388.12800000000004</v>
      </c>
    </row>
    <row r="28" spans="1:8" x14ac:dyDescent="0.25">
      <c r="A28" s="27">
        <v>1900</v>
      </c>
      <c r="B28" s="11">
        <f>EK!B30*'HV Faktor'!$C21</f>
        <v>113.33800000000001</v>
      </c>
      <c r="C28" s="11">
        <f>EK!C30*'HV Faktor'!$C21</f>
        <v>160.71700000000001</v>
      </c>
      <c r="D28" s="11">
        <f>EK!D30*'HV Faktor'!$C21</f>
        <v>204.38000000000002</v>
      </c>
      <c r="E28" s="11">
        <f>EK!E30*'HV Faktor'!$C21</f>
        <v>250.83</v>
      </c>
      <c r="F28" s="11">
        <f>EK!F30*'HV Faktor'!$C21</f>
        <v>291.70600000000002</v>
      </c>
      <c r="G28" s="11">
        <f>EK!G30*'HV Faktor'!$C21</f>
        <v>329.79500000000002</v>
      </c>
      <c r="H28" s="11">
        <f>EK!H30*'HV Faktor'!$C21</f>
        <v>407.83100000000002</v>
      </c>
    </row>
    <row r="29" spans="1:8" x14ac:dyDescent="0.25">
      <c r="A29" s="27">
        <v>2000</v>
      </c>
      <c r="B29" s="11">
        <f>EK!B31*'HV Faktor'!$C22</f>
        <v>118.4</v>
      </c>
      <c r="C29" s="11">
        <f>EK!C31*'HV Faktor'!$C22</f>
        <v>168.35</v>
      </c>
      <c r="D29" s="11">
        <f>EK!D31*'HV Faktor'!$C22</f>
        <v>214.60000000000002</v>
      </c>
      <c r="E29" s="11">
        <f>EK!E31*'HV Faktor'!$C22</f>
        <v>262.7</v>
      </c>
      <c r="F29" s="11">
        <f>EK!F31*'HV Faktor'!$C22</f>
        <v>305.25</v>
      </c>
      <c r="G29" s="11">
        <f>EK!G31*'HV Faktor'!$C22</f>
        <v>345.95</v>
      </c>
      <c r="H29" s="11">
        <f>EK!H31*'HV Faktor'!$C22</f>
        <v>427.35</v>
      </c>
    </row>
    <row r="30" spans="1:8" x14ac:dyDescent="0.25">
      <c r="A30" s="27">
        <v>2100</v>
      </c>
      <c r="B30" s="11">
        <f>EK!B32*'HV Faktor'!$C23</f>
        <v>123.548</v>
      </c>
      <c r="C30" s="11">
        <f>EK!C32*'HV Faktor'!$C23</f>
        <v>176.102</v>
      </c>
      <c r="D30" s="11">
        <f>EK!D32*'HV Faktor'!$C23</f>
        <v>224.96800000000002</v>
      </c>
      <c r="E30" s="11">
        <f>EK!E32*'HV Faktor'!$C23</f>
        <v>274.75600000000003</v>
      </c>
      <c r="F30" s="11">
        <f>EK!F32*'HV Faktor'!$C23</f>
        <v>319.93400000000003</v>
      </c>
      <c r="G30" s="11">
        <f>EK!G32*'HV Faktor'!$C23</f>
        <v>362.346</v>
      </c>
      <c r="H30" s="11">
        <f>EK!H32*'HV Faktor'!$C23</f>
        <v>447.17</v>
      </c>
    </row>
    <row r="31" spans="1:8" x14ac:dyDescent="0.25">
      <c r="A31" s="27">
        <v>2200</v>
      </c>
      <c r="B31" s="11">
        <f>EK!B33*'HV Faktor'!$C24</f>
        <v>129.43800000000002</v>
      </c>
      <c r="C31" s="11">
        <f>EK!C33*'HV Faktor'!$C24</f>
        <v>183.6</v>
      </c>
      <c r="D31" s="11">
        <f>EK!D33*'HV Faktor'!$C24</f>
        <v>234.09</v>
      </c>
      <c r="E31" s="11">
        <f>EK!E33*'HV Faktor'!$C24</f>
        <v>286.416</v>
      </c>
      <c r="F31" s="11">
        <f>EK!F33*'HV Faktor'!$C24</f>
        <v>333.23400000000004</v>
      </c>
      <c r="G31" s="11">
        <f>EK!G33*'HV Faktor'!$C24</f>
        <v>377.298</v>
      </c>
      <c r="H31" s="11">
        <f>EK!H33*'HV Faktor'!$C24</f>
        <v>466.34399999999999</v>
      </c>
    </row>
    <row r="32" spans="1:8" x14ac:dyDescent="0.25">
      <c r="A32" s="27">
        <v>2300</v>
      </c>
      <c r="B32" s="11">
        <f>EK!B34*'HV Faktor'!$C25</f>
        <v>134.505</v>
      </c>
      <c r="C32" s="11">
        <f>EK!C34*'HV Faktor'!$C25</f>
        <v>191.23500000000001</v>
      </c>
      <c r="D32" s="11">
        <f>EK!D34*'HV Faktor'!$C25</f>
        <v>244.30500000000001</v>
      </c>
      <c r="E32" s="11">
        <f>EK!E34*'HV Faktor'!$C25</f>
        <v>299.20499999999998</v>
      </c>
      <c r="F32" s="11">
        <f>EK!F34*'HV Faktor'!$C25</f>
        <v>347.7</v>
      </c>
      <c r="G32" s="11">
        <f>EK!G34*'HV Faktor'!$C25</f>
        <v>393.45</v>
      </c>
      <c r="H32" s="11">
        <f>EK!H34*'HV Faktor'!$C25</f>
        <v>485.86500000000001</v>
      </c>
    </row>
    <row r="33" spans="1:8" x14ac:dyDescent="0.25">
      <c r="A33" s="27">
        <v>2400</v>
      </c>
      <c r="B33" s="11">
        <f>EK!B35*'HV Faktor'!$C26</f>
        <v>140.44800000000001</v>
      </c>
      <c r="C33" s="11">
        <f>EK!C35*'HV Faktor'!$C26</f>
        <v>198.816</v>
      </c>
      <c r="D33" s="11">
        <f>EK!D35*'HV Faktor'!$C26</f>
        <v>253.536</v>
      </c>
      <c r="E33" s="11">
        <f>EK!E35*'HV Faktor'!$C26</f>
        <v>310.99200000000002</v>
      </c>
      <c r="F33" s="11">
        <f>EK!F35*'HV Faktor'!$C26</f>
        <v>361.15199999999999</v>
      </c>
      <c r="G33" s="11">
        <f>EK!G35*'HV Faktor'!$C26</f>
        <v>409.488</v>
      </c>
      <c r="H33" s="11">
        <f>EK!H35*'HV Faktor'!$C26</f>
        <v>505.24799999999999</v>
      </c>
    </row>
    <row r="34" spans="1:8" x14ac:dyDescent="0.25">
      <c r="A34" s="27">
        <v>2500</v>
      </c>
      <c r="B34" s="11">
        <f>EK!B36*'HV Faktor'!$C27</f>
        <v>145.44</v>
      </c>
      <c r="C34" s="11">
        <f>EK!C36*'HV Faktor'!$C27</f>
        <v>207.25200000000001</v>
      </c>
      <c r="D34" s="11">
        <f>EK!D36*'HV Faktor'!$C27</f>
        <v>263.61</v>
      </c>
      <c r="E34" s="11">
        <f>EK!E36*'HV Faktor'!$C27</f>
        <v>322.69499999999999</v>
      </c>
      <c r="F34" s="11">
        <f>EK!F36*'HV Faktor'!$C27</f>
        <v>375.41700000000003</v>
      </c>
      <c r="G34" s="11">
        <f>EK!G36*'HV Faktor'!$C27</f>
        <v>425.41200000000003</v>
      </c>
      <c r="H34" s="11">
        <f>EK!H36*'HV Faktor'!$C27</f>
        <v>525.40200000000004</v>
      </c>
    </row>
    <row r="35" spans="1:8" x14ac:dyDescent="0.25">
      <c r="A35" s="27">
        <v>2600</v>
      </c>
      <c r="B35" s="11">
        <f>EK!B37*'HV Faktor'!$C28</f>
        <v>150.39600000000002</v>
      </c>
      <c r="C35" s="11">
        <f>EK!C37*'HV Faktor'!$C28</f>
        <v>214.72200000000001</v>
      </c>
      <c r="D35" s="11">
        <f>EK!D37*'HV Faktor'!$C28</f>
        <v>273.61200000000002</v>
      </c>
      <c r="E35" s="11">
        <f>EK!E37*'HV Faktor'!$C28</f>
        <v>334.31400000000002</v>
      </c>
      <c r="F35" s="11">
        <f>EK!F37*'HV Faktor'!$C28</f>
        <v>388.67400000000004</v>
      </c>
      <c r="G35" s="11">
        <f>EK!G37*'HV Faktor'!$C28</f>
        <v>440.31600000000003</v>
      </c>
      <c r="H35" s="11">
        <f>EK!H37*'HV Faktor'!$C28</f>
        <v>544.50599999999997</v>
      </c>
    </row>
    <row r="36" spans="1:8" x14ac:dyDescent="0.25">
      <c r="A36" s="27">
        <v>2700</v>
      </c>
      <c r="B36" s="11">
        <f>EK!B38*'HV Faktor'!$C29</f>
        <v>156.392</v>
      </c>
      <c r="C36" s="11">
        <f>EK!C38*'HV Faktor'!$C29</f>
        <v>222.38400000000001</v>
      </c>
      <c r="D36" s="11">
        <f>EK!D38*'HV Faktor'!$C29</f>
        <v>282.952</v>
      </c>
      <c r="E36" s="11">
        <f>EK!E38*'HV Faktor'!$C29</f>
        <v>346.23200000000003</v>
      </c>
      <c r="F36" s="11">
        <f>EK!F38*'HV Faktor'!$C29</f>
        <v>403.18400000000003</v>
      </c>
      <c r="G36" s="11">
        <f>EK!G38*'HV Faktor'!$C29</f>
        <v>456.52000000000004</v>
      </c>
      <c r="H36" s="11">
        <f>EK!H38*'HV Faktor'!$C29</f>
        <v>564.096</v>
      </c>
    </row>
    <row r="37" spans="1:8" x14ac:dyDescent="0.25">
      <c r="A37" s="27">
        <v>2800</v>
      </c>
      <c r="B37" s="11">
        <f>EK!B39*'HV Faktor'!$C30</f>
        <v>161.458</v>
      </c>
      <c r="C37" s="11">
        <f>EK!C39*'HV Faktor'!$C30</f>
        <v>230.01000000000002</v>
      </c>
      <c r="D37" s="11">
        <f>EK!D39*'HV Faktor'!$C30</f>
        <v>293.15000000000003</v>
      </c>
      <c r="E37" s="11">
        <f>EK!E39*'HV Faktor'!$C30</f>
        <v>358.99600000000004</v>
      </c>
      <c r="F37" s="11">
        <f>EK!F39*'HV Faktor'!$C30</f>
        <v>416.72399999999999</v>
      </c>
      <c r="G37" s="11">
        <f>EK!G39*'HV Faktor'!$C30</f>
        <v>472.64800000000002</v>
      </c>
      <c r="H37" s="11">
        <f>EK!H39*'HV Faktor'!$C30</f>
        <v>583.59400000000005</v>
      </c>
    </row>
    <row r="38" spans="1:8" x14ac:dyDescent="0.25">
      <c r="A38" s="27">
        <v>2900</v>
      </c>
      <c r="B38" s="11">
        <f>EK!B40*'HV Faktor'!$C31</f>
        <v>167.214</v>
      </c>
      <c r="C38" s="11">
        <f>EK!C40*'HV Faktor'!$C31</f>
        <v>237.33600000000001</v>
      </c>
      <c r="D38" s="11">
        <f>EK!D40*'HV Faktor'!$C31</f>
        <v>302.06400000000002</v>
      </c>
      <c r="E38" s="11">
        <f>EK!E40*'HV Faktor'!$C31</f>
        <v>370.38800000000003</v>
      </c>
      <c r="F38" s="11">
        <f>EK!F40*'HV Faktor'!$C31</f>
        <v>430.62100000000004</v>
      </c>
      <c r="G38" s="11">
        <f>EK!G40*'HV Faktor'!$C31</f>
        <v>487.25800000000004</v>
      </c>
      <c r="H38" s="11">
        <f>EK!H40*'HV Faktor'!$C31</f>
        <v>602.33000000000004</v>
      </c>
    </row>
    <row r="39" spans="1:8" x14ac:dyDescent="0.25">
      <c r="A39" s="27">
        <v>3000</v>
      </c>
      <c r="B39" s="11">
        <f>EK!B41*'HV Faktor'!$C32</f>
        <v>172.22399999999999</v>
      </c>
      <c r="C39" s="11">
        <f>EK!C41*'HV Faktor'!$C32</f>
        <v>244.881</v>
      </c>
      <c r="D39" s="11">
        <f>EK!D41*'HV Faktor'!$C32</f>
        <v>312.15600000000001</v>
      </c>
      <c r="E39" s="11">
        <f>EK!E41*'HV Faktor'!$C32</f>
        <v>382.12200000000001</v>
      </c>
      <c r="F39" s="11">
        <f>EK!F41*'HV Faktor'!$C32</f>
        <v>444.01499999999999</v>
      </c>
      <c r="G39" s="11">
        <f>EK!G41*'HV Faktor'!$C32</f>
        <v>503.21699999999998</v>
      </c>
      <c r="H39" s="11">
        <f>EK!H41*'HV Faktor'!$C32</f>
        <v>621.62099999999998</v>
      </c>
    </row>
    <row r="40" spans="1:8" x14ac:dyDescent="0.25">
      <c r="A40" s="27">
        <v>3100</v>
      </c>
      <c r="B40" s="11">
        <f>EK!B42*'HV Faktor'!$C33</f>
        <v>177.21</v>
      </c>
      <c r="C40" s="11">
        <f>EK!C42*'HV Faktor'!$C33</f>
        <v>252.39000000000001</v>
      </c>
      <c r="D40" s="11">
        <f>EK!D42*'HV Faktor'!$C33</f>
        <v>322.2</v>
      </c>
      <c r="E40" s="11">
        <f>EK!E42*'HV Faktor'!$C33</f>
        <v>393.8</v>
      </c>
      <c r="F40" s="11">
        <f>EK!F42*'HV Faktor'!$C33</f>
        <v>458.24</v>
      </c>
      <c r="G40" s="11">
        <f>EK!G42*'HV Faktor'!$C33</f>
        <v>519.1</v>
      </c>
      <c r="H40" s="11">
        <f>EK!H42*'HV Faktor'!$C33</f>
        <v>640.82000000000005</v>
      </c>
    </row>
    <row r="41" spans="1:8" x14ac:dyDescent="0.25">
      <c r="A41" s="27">
        <v>3200</v>
      </c>
      <c r="B41" s="11">
        <f>EK!B43*'HV Faktor'!$C34</f>
        <v>183.065</v>
      </c>
      <c r="C41" s="11">
        <f>EK!C43*'HV Faktor'!$C34</f>
        <v>259.863</v>
      </c>
      <c r="D41" s="11">
        <f>EK!D43*'HV Faktor'!$C34</f>
        <v>331.303</v>
      </c>
      <c r="E41" s="11">
        <f>EK!E43*'HV Faktor'!$C34</f>
        <v>405.42200000000003</v>
      </c>
      <c r="F41" s="11">
        <f>EK!F43*'HV Faktor'!$C34</f>
        <v>471.50400000000002</v>
      </c>
      <c r="G41" s="11">
        <f>EK!G43*'HV Faktor'!$C34</f>
        <v>534.01400000000001</v>
      </c>
      <c r="H41" s="11">
        <f>EK!H43*'HV Faktor'!$C34</f>
        <v>659.92700000000002</v>
      </c>
    </row>
    <row r="42" spans="1:8" x14ac:dyDescent="0.25">
      <c r="A42" s="27">
        <v>3300</v>
      </c>
      <c r="B42" s="11">
        <f>EK!B44*'HV Faktor'!$C35</f>
        <v>188.001</v>
      </c>
      <c r="C42" s="11">
        <f>EK!C44*'HV Faktor'!$C35</f>
        <v>267.3</v>
      </c>
      <c r="D42" s="11">
        <f>EK!D44*'HV Faktor'!$C35</f>
        <v>341.25299999999999</v>
      </c>
      <c r="E42" s="11">
        <f>EK!E44*'HV Faktor'!$C35</f>
        <v>417.87900000000002</v>
      </c>
      <c r="F42" s="11">
        <f>EK!F44*'HV Faktor'!$C35</f>
        <v>485.59500000000003</v>
      </c>
      <c r="G42" s="11">
        <f>EK!G44*'HV Faktor'!$C35</f>
        <v>549.74699999999996</v>
      </c>
      <c r="H42" s="11">
        <f>EK!H44*'HV Faktor'!$C35</f>
        <v>678.94200000000001</v>
      </c>
    </row>
    <row r="43" spans="1:8" x14ac:dyDescent="0.25">
      <c r="A43" s="27">
        <v>3400</v>
      </c>
      <c r="B43" s="11">
        <f>EK!B45*'HV Faktor'!$C36</f>
        <v>193.80199999999999</v>
      </c>
      <c r="C43" s="11">
        <f>EK!C45*'HV Faktor'!$C36</f>
        <v>274.70100000000002</v>
      </c>
      <c r="D43" s="11">
        <f>EK!D45*'HV Faktor'!$C36</f>
        <v>350.26600000000002</v>
      </c>
      <c r="E43" s="11">
        <f>EK!E45*'HV Faktor'!$C36</f>
        <v>429.387</v>
      </c>
      <c r="F43" s="11">
        <f>EK!F45*'HV Faktor'!$C36</f>
        <v>498.72899999999998</v>
      </c>
      <c r="G43" s="11">
        <f>EK!G45*'HV Faktor'!$C36</f>
        <v>565.404</v>
      </c>
      <c r="H43" s="11">
        <f>EK!H45*'HV Faktor'!$C36</f>
        <v>697.86500000000001</v>
      </c>
    </row>
    <row r="44" spans="1:8" x14ac:dyDescent="0.25">
      <c r="A44" s="27">
        <v>3500</v>
      </c>
      <c r="B44" s="11">
        <f>EK!B46*'HV Faktor'!$C37</f>
        <v>198.68799999999999</v>
      </c>
      <c r="C44" s="11">
        <f>EK!C46*'HV Faktor'!$C37</f>
        <v>282.95300000000003</v>
      </c>
      <c r="D44" s="11">
        <f>EK!D46*'HV Faktor'!$C37</f>
        <v>360.12200000000001</v>
      </c>
      <c r="E44" s="11">
        <f>EK!E46*'HV Faktor'!$C37</f>
        <v>440.839</v>
      </c>
      <c r="F44" s="11">
        <f>EK!F46*'HV Faktor'!$C37</f>
        <v>512.68600000000004</v>
      </c>
      <c r="G44" s="11">
        <f>EK!G46*'HV Faktor'!$C37</f>
        <v>580.98500000000001</v>
      </c>
      <c r="H44" s="11">
        <f>EK!H46*'HV Faktor'!$C37</f>
        <v>717.58299999999997</v>
      </c>
    </row>
    <row r="45" spans="1:8" x14ac:dyDescent="0.25">
      <c r="A45" s="27">
        <v>3600</v>
      </c>
      <c r="B45" s="11">
        <f>EK!B47*'HV Faktor'!$C38</f>
        <v>203.78</v>
      </c>
      <c r="C45" s="11">
        <f>EK!C47*'HV Faktor'!$C38</f>
        <v>290.608</v>
      </c>
      <c r="D45" s="11">
        <f>EK!D47*'HV Faktor'!$C38</f>
        <v>370.34800000000001</v>
      </c>
      <c r="E45" s="11">
        <f>EK!E47*'HV Faktor'!$C38</f>
        <v>452.74599999999998</v>
      </c>
      <c r="F45" s="11">
        <f>EK!F47*'HV Faktor'!$C38</f>
        <v>526.28399999999999</v>
      </c>
      <c r="G45" s="11">
        <f>EK!G47*'HV Faktor'!$C38</f>
        <v>596.27800000000002</v>
      </c>
      <c r="H45" s="11">
        <f>EK!H47*'HV Faktor'!$C38</f>
        <v>737.15200000000004</v>
      </c>
    </row>
    <row r="46" spans="1:8" x14ac:dyDescent="0.25">
      <c r="A46" s="27">
        <v>3700</v>
      </c>
      <c r="B46" s="11">
        <f>EK!B48*'HV Faktor'!$C39</f>
        <v>209.50800000000001</v>
      </c>
      <c r="C46" s="11">
        <f>EK!C48*'HV Faktor'!$C39</f>
        <v>297.90800000000002</v>
      </c>
      <c r="D46" s="11">
        <f>EK!D48*'HV Faktor'!$C39</f>
        <v>379.23599999999999</v>
      </c>
      <c r="E46" s="11">
        <f>EK!E48*'HV Faktor'!$C39</f>
        <v>464.1</v>
      </c>
      <c r="F46" s="11">
        <f>EK!F48*'HV Faktor'!$C39</f>
        <v>540.12400000000002</v>
      </c>
      <c r="G46" s="11">
        <f>EK!G48*'HV Faktor'!$C39</f>
        <v>611.72799999999995</v>
      </c>
      <c r="H46" s="11">
        <f>EK!H48*'HV Faktor'!$C39</f>
        <v>755.82</v>
      </c>
    </row>
    <row r="47" spans="1:8" x14ac:dyDescent="0.25">
      <c r="A47" s="27">
        <v>3800</v>
      </c>
      <c r="B47" s="11">
        <f>EK!B49*'HV Faktor'!$C40</f>
        <v>214.32599999999999</v>
      </c>
      <c r="C47" s="11">
        <f>EK!C49*'HV Faktor'!$C40</f>
        <v>305.17200000000003</v>
      </c>
      <c r="D47" s="11">
        <f>EK!D49*'HV Faktor'!$C40</f>
        <v>388.96199999999999</v>
      </c>
      <c r="E47" s="11">
        <f>EK!E49*'HV Faktor'!$C40</f>
        <v>476.28000000000003</v>
      </c>
      <c r="F47" s="11">
        <f>EK!F49*'HV Faktor'!$C40</f>
        <v>553.01400000000001</v>
      </c>
      <c r="G47" s="11">
        <f>EK!G49*'HV Faktor'!$C40</f>
        <v>627.10199999999998</v>
      </c>
      <c r="H47" s="11">
        <f>EK!H49*'HV Faktor'!$C40</f>
        <v>774.39599999999996</v>
      </c>
    </row>
    <row r="48" spans="1:8" x14ac:dyDescent="0.25">
      <c r="A48" s="27">
        <v>3900</v>
      </c>
      <c r="B48" s="11">
        <f>EK!B50*'HV Faktor'!$C41</f>
        <v>219.75</v>
      </c>
      <c r="C48" s="11">
        <f>EK!C50*'HV Faktor'!$C41</f>
        <v>312.04500000000002</v>
      </c>
      <c r="D48" s="11">
        <f>EK!D50*'HV Faktor'!$C41</f>
        <v>397.30799999999999</v>
      </c>
      <c r="E48" s="11">
        <f>EK!E50*'HV Faktor'!$C41</f>
        <v>486.96600000000001</v>
      </c>
      <c r="F48" s="11">
        <f>EK!F50*'HV Faktor'!$C41</f>
        <v>566.07600000000002</v>
      </c>
      <c r="G48" s="11">
        <f>EK!G50*'HV Faktor'!$C41</f>
        <v>640.79100000000005</v>
      </c>
      <c r="H48" s="11">
        <f>EK!H50*'HV Faktor'!$C41</f>
        <v>791.97900000000004</v>
      </c>
    </row>
    <row r="49" spans="1:8" x14ac:dyDescent="0.25">
      <c r="A49" s="25">
        <v>4000</v>
      </c>
      <c r="B49" s="17">
        <f>EK!B51*'HV Faktor'!$C42</f>
        <v>224.256</v>
      </c>
      <c r="C49" s="17">
        <f>EK!C51*'HV Faktor'!$C42</f>
        <v>318.86399999999998</v>
      </c>
      <c r="D49" s="17">
        <f>EK!D51*'HV Faktor'!$C42</f>
        <v>406.464</v>
      </c>
      <c r="E49" s="17">
        <f>EK!E51*'HV Faktor'!$C42</f>
        <v>497.56799999999998</v>
      </c>
      <c r="F49" s="17">
        <f>EK!F51*'HV Faktor'!$C42</f>
        <v>578.16</v>
      </c>
      <c r="G49" s="17">
        <f>EK!G51*'HV Faktor'!$C42</f>
        <v>655.24800000000005</v>
      </c>
      <c r="H49" s="17">
        <f>EK!H51*'HV Faktor'!$C42</f>
        <v>809.42399999999998</v>
      </c>
    </row>
  </sheetData>
  <sheetProtection algorithmName="SHA-512" hashValue="pleer9QP5GSdRjpxmzfVEhnJ16faseOTqgPzQK0zX0inVbttGnZfJnRkIxUacQQeQtnb41vflSv9vNl/DPx5SA==" saltValue="CV4XcJ2KT+gkySZD+SKmKQ==" spinCount="100000" sheet="1" objects="1" scenarios="1"/>
  <mergeCells count="2">
    <mergeCell ref="G1:H1"/>
    <mergeCell ref="A3:C6"/>
  </mergeCells>
  <hyperlinks>
    <hyperlink ref="G1:H1" location="Übersicht!A1" display="zurück zur Auswahl" xr:uid="{13E06632-4B76-4429-BA72-541B57AF4160}"/>
  </hyperlinks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67F6-9689-4DC4-9326-F672F0849009}">
  <sheetPr codeName="Tabelle4">
    <pageSetUpPr fitToPage="1"/>
  </sheetPr>
  <dimension ref="A1:H51"/>
  <sheetViews>
    <sheetView workbookViewId="0">
      <selection activeCell="L24" sqref="L24"/>
    </sheetView>
  </sheetViews>
  <sheetFormatPr defaultColWidth="11" defaultRowHeight="13.2" x14ac:dyDescent="0.25"/>
  <cols>
    <col min="1" max="1" width="11" customWidth="1"/>
  </cols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x14ac:dyDescent="0.25">
      <c r="A3" s="47" t="e" vm="4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7" spans="1:8" x14ac:dyDescent="0.25">
      <c r="G7" s="13"/>
    </row>
    <row r="8" spans="1:8" ht="21" x14ac:dyDescent="0.4">
      <c r="A8" s="29" t="s">
        <v>28</v>
      </c>
      <c r="E8" s="30" t="s">
        <v>38</v>
      </c>
      <c r="G8" s="13"/>
    </row>
    <row r="9" spans="1:8" x14ac:dyDescent="0.25">
      <c r="G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26">
        <v>950</v>
      </c>
    </row>
    <row r="12" spans="1:8" ht="12.75" hidden="1" customHeight="1" x14ac:dyDescent="0.25">
      <c r="A12" s="5" t="s">
        <v>1</v>
      </c>
      <c r="B12" s="5">
        <v>1.2742</v>
      </c>
      <c r="C12" s="5">
        <v>1.2612000000000001</v>
      </c>
      <c r="D12" s="5">
        <v>1.2496</v>
      </c>
      <c r="E12" s="5">
        <v>1.2438</v>
      </c>
      <c r="F12" s="5">
        <v>1.2438</v>
      </c>
      <c r="G12" s="5">
        <v>1.2496</v>
      </c>
      <c r="H12" s="6">
        <v>1.2849999999999999</v>
      </c>
    </row>
    <row r="13" spans="1:8" hidden="1" x14ac:dyDescent="0.25">
      <c r="A13" s="7" t="s">
        <v>2</v>
      </c>
      <c r="B13" s="8">
        <v>468</v>
      </c>
      <c r="C13" s="8">
        <v>624</v>
      </c>
      <c r="D13" s="8">
        <v>784</v>
      </c>
      <c r="E13" s="8">
        <v>941</v>
      </c>
      <c r="F13" s="8">
        <v>1095</v>
      </c>
      <c r="G13" s="8">
        <v>1248</v>
      </c>
      <c r="H13" s="9">
        <v>1592</v>
      </c>
    </row>
    <row r="14" spans="1:8" x14ac:dyDescent="0.25">
      <c r="A14" s="27">
        <v>300</v>
      </c>
      <c r="B14" s="11">
        <f t="shared" ref="B14:H20" si="0">ROUND(B$21*$A14/1000,0)</f>
        <v>24</v>
      </c>
      <c r="C14" s="11">
        <f t="shared" si="0"/>
        <v>32</v>
      </c>
      <c r="D14" s="11">
        <f t="shared" si="0"/>
        <v>41</v>
      </c>
      <c r="E14" s="11">
        <f t="shared" si="0"/>
        <v>50</v>
      </c>
      <c r="F14" s="11">
        <f t="shared" si="0"/>
        <v>59</v>
      </c>
      <c r="G14" s="11">
        <f t="shared" si="0"/>
        <v>66</v>
      </c>
      <c r="H14" s="11">
        <f t="shared" si="0"/>
        <v>80</v>
      </c>
    </row>
    <row r="15" spans="1:8" x14ac:dyDescent="0.25">
      <c r="A15" s="27">
        <v>400</v>
      </c>
      <c r="B15" s="11">
        <f t="shared" si="0"/>
        <v>32</v>
      </c>
      <c r="C15" s="11">
        <f t="shared" si="0"/>
        <v>43</v>
      </c>
      <c r="D15" s="11">
        <f t="shared" si="0"/>
        <v>55</v>
      </c>
      <c r="E15" s="11">
        <f t="shared" si="0"/>
        <v>67</v>
      </c>
      <c r="F15" s="11">
        <f t="shared" si="0"/>
        <v>78</v>
      </c>
      <c r="G15" s="11">
        <f t="shared" si="0"/>
        <v>88</v>
      </c>
      <c r="H15" s="11">
        <f t="shared" si="0"/>
        <v>107</v>
      </c>
    </row>
    <row r="16" spans="1:8" x14ac:dyDescent="0.25">
      <c r="A16" s="27">
        <v>500</v>
      </c>
      <c r="B16" s="11">
        <f t="shared" si="0"/>
        <v>40</v>
      </c>
      <c r="C16" s="11">
        <f t="shared" si="0"/>
        <v>54</v>
      </c>
      <c r="D16" s="11">
        <f t="shared" si="0"/>
        <v>69</v>
      </c>
      <c r="E16" s="11">
        <f t="shared" si="0"/>
        <v>84</v>
      </c>
      <c r="F16" s="11">
        <f t="shared" si="0"/>
        <v>98</v>
      </c>
      <c r="G16" s="11">
        <f t="shared" si="0"/>
        <v>110</v>
      </c>
      <c r="H16" s="11">
        <f t="shared" si="0"/>
        <v>134</v>
      </c>
    </row>
    <row r="17" spans="1:8" x14ac:dyDescent="0.25">
      <c r="A17" s="27">
        <v>600</v>
      </c>
      <c r="B17" s="11">
        <f t="shared" si="0"/>
        <v>48</v>
      </c>
      <c r="C17" s="11">
        <f t="shared" si="0"/>
        <v>65</v>
      </c>
      <c r="D17" s="11">
        <f t="shared" si="0"/>
        <v>83</v>
      </c>
      <c r="E17" s="11">
        <f t="shared" si="0"/>
        <v>100</v>
      </c>
      <c r="F17" s="11">
        <f t="shared" si="0"/>
        <v>117</v>
      </c>
      <c r="G17" s="11">
        <f t="shared" si="0"/>
        <v>132</v>
      </c>
      <c r="H17" s="11">
        <f t="shared" si="0"/>
        <v>160</v>
      </c>
    </row>
    <row r="18" spans="1:8" x14ac:dyDescent="0.25">
      <c r="A18" s="27">
        <v>700</v>
      </c>
      <c r="B18" s="11">
        <f t="shared" si="0"/>
        <v>56</v>
      </c>
      <c r="C18" s="11">
        <f t="shared" si="0"/>
        <v>76</v>
      </c>
      <c r="D18" s="11">
        <f t="shared" si="0"/>
        <v>97</v>
      </c>
      <c r="E18" s="11">
        <f t="shared" si="0"/>
        <v>117</v>
      </c>
      <c r="F18" s="11">
        <f t="shared" si="0"/>
        <v>137</v>
      </c>
      <c r="G18" s="11">
        <f t="shared" si="0"/>
        <v>154</v>
      </c>
      <c r="H18" s="11">
        <f t="shared" si="0"/>
        <v>187</v>
      </c>
    </row>
    <row r="19" spans="1:8" x14ac:dyDescent="0.25">
      <c r="A19" s="27">
        <v>800</v>
      </c>
      <c r="B19" s="11">
        <f t="shared" si="0"/>
        <v>64</v>
      </c>
      <c r="C19" s="11">
        <f t="shared" si="0"/>
        <v>86</v>
      </c>
      <c r="D19" s="11">
        <f t="shared" si="0"/>
        <v>110</v>
      </c>
      <c r="E19" s="11">
        <f t="shared" si="0"/>
        <v>134</v>
      </c>
      <c r="F19" s="11">
        <f t="shared" si="0"/>
        <v>156</v>
      </c>
      <c r="G19" s="11">
        <f t="shared" si="0"/>
        <v>176</v>
      </c>
      <c r="H19" s="11">
        <f t="shared" si="0"/>
        <v>214</v>
      </c>
    </row>
    <row r="20" spans="1:8" x14ac:dyDescent="0.25">
      <c r="A20" s="27">
        <v>900</v>
      </c>
      <c r="B20" s="11">
        <f t="shared" si="0"/>
        <v>72</v>
      </c>
      <c r="C20" s="11">
        <f t="shared" si="0"/>
        <v>97</v>
      </c>
      <c r="D20" s="11">
        <f t="shared" si="0"/>
        <v>124</v>
      </c>
      <c r="E20" s="11">
        <f t="shared" si="0"/>
        <v>150</v>
      </c>
      <c r="F20" s="11">
        <f t="shared" si="0"/>
        <v>176</v>
      </c>
      <c r="G20" s="11">
        <f t="shared" si="0"/>
        <v>198</v>
      </c>
      <c r="H20" s="11">
        <f t="shared" si="0"/>
        <v>240</v>
      </c>
    </row>
    <row r="21" spans="1:8" x14ac:dyDescent="0.25">
      <c r="A21" s="27">
        <v>1000</v>
      </c>
      <c r="B21" s="5">
        <f t="shared" ref="B21:H21" si="1">ROUND((B13/(49.83/((V-_R)/LN((V-L)/(_R-L))))^B12),0)</f>
        <v>80</v>
      </c>
      <c r="C21" s="5">
        <f t="shared" si="1"/>
        <v>108</v>
      </c>
      <c r="D21" s="5">
        <f t="shared" si="1"/>
        <v>138</v>
      </c>
      <c r="E21" s="5">
        <f t="shared" si="1"/>
        <v>167</v>
      </c>
      <c r="F21" s="5">
        <f t="shared" si="1"/>
        <v>195</v>
      </c>
      <c r="G21" s="5">
        <f t="shared" si="1"/>
        <v>220</v>
      </c>
      <c r="H21" s="5">
        <f t="shared" si="1"/>
        <v>267</v>
      </c>
    </row>
    <row r="22" spans="1:8" x14ac:dyDescent="0.25">
      <c r="A22" s="27">
        <v>1100</v>
      </c>
      <c r="B22" s="11">
        <f t="shared" ref="B22:H31" si="2">ROUND(B$21*$A22/1000,0)</f>
        <v>88</v>
      </c>
      <c r="C22" s="11">
        <f t="shared" si="2"/>
        <v>119</v>
      </c>
      <c r="D22" s="11">
        <f t="shared" si="2"/>
        <v>152</v>
      </c>
      <c r="E22" s="11">
        <f t="shared" si="2"/>
        <v>184</v>
      </c>
      <c r="F22" s="11">
        <f t="shared" si="2"/>
        <v>215</v>
      </c>
      <c r="G22" s="11">
        <f t="shared" si="2"/>
        <v>242</v>
      </c>
      <c r="H22" s="11">
        <f t="shared" si="2"/>
        <v>294</v>
      </c>
    </row>
    <row r="23" spans="1:8" x14ac:dyDescent="0.25">
      <c r="A23" s="27">
        <v>1200</v>
      </c>
      <c r="B23" s="11">
        <f t="shared" si="2"/>
        <v>96</v>
      </c>
      <c r="C23" s="11">
        <f t="shared" si="2"/>
        <v>130</v>
      </c>
      <c r="D23" s="11">
        <f t="shared" si="2"/>
        <v>166</v>
      </c>
      <c r="E23" s="11">
        <f t="shared" si="2"/>
        <v>200</v>
      </c>
      <c r="F23" s="11">
        <f t="shared" si="2"/>
        <v>234</v>
      </c>
      <c r="G23" s="11">
        <f t="shared" si="2"/>
        <v>264</v>
      </c>
      <c r="H23" s="11">
        <f t="shared" si="2"/>
        <v>320</v>
      </c>
    </row>
    <row r="24" spans="1:8" x14ac:dyDescent="0.25">
      <c r="A24" s="27">
        <v>1300</v>
      </c>
      <c r="B24" s="11">
        <f t="shared" si="2"/>
        <v>104</v>
      </c>
      <c r="C24" s="11">
        <f t="shared" si="2"/>
        <v>140</v>
      </c>
      <c r="D24" s="11">
        <f t="shared" si="2"/>
        <v>179</v>
      </c>
      <c r="E24" s="11">
        <f t="shared" si="2"/>
        <v>217</v>
      </c>
      <c r="F24" s="11">
        <f t="shared" si="2"/>
        <v>254</v>
      </c>
      <c r="G24" s="11">
        <f t="shared" si="2"/>
        <v>286</v>
      </c>
      <c r="H24" s="11">
        <f t="shared" si="2"/>
        <v>347</v>
      </c>
    </row>
    <row r="25" spans="1:8" x14ac:dyDescent="0.25">
      <c r="A25" s="27">
        <v>1400</v>
      </c>
      <c r="B25" s="11">
        <f t="shared" si="2"/>
        <v>112</v>
      </c>
      <c r="C25" s="11">
        <f t="shared" si="2"/>
        <v>151</v>
      </c>
      <c r="D25" s="11">
        <f t="shared" si="2"/>
        <v>193</v>
      </c>
      <c r="E25" s="11">
        <f t="shared" si="2"/>
        <v>234</v>
      </c>
      <c r="F25" s="11">
        <f t="shared" si="2"/>
        <v>273</v>
      </c>
      <c r="G25" s="11">
        <f t="shared" si="2"/>
        <v>308</v>
      </c>
      <c r="H25" s="11">
        <f t="shared" si="2"/>
        <v>374</v>
      </c>
    </row>
    <row r="26" spans="1:8" x14ac:dyDescent="0.25">
      <c r="A26" s="27">
        <v>1500</v>
      </c>
      <c r="B26" s="11">
        <f t="shared" si="2"/>
        <v>120</v>
      </c>
      <c r="C26" s="11">
        <f t="shared" si="2"/>
        <v>162</v>
      </c>
      <c r="D26" s="11">
        <f t="shared" si="2"/>
        <v>207</v>
      </c>
      <c r="E26" s="11">
        <f t="shared" si="2"/>
        <v>251</v>
      </c>
      <c r="F26" s="11">
        <f t="shared" si="2"/>
        <v>293</v>
      </c>
      <c r="G26" s="11">
        <f t="shared" si="2"/>
        <v>330</v>
      </c>
      <c r="H26" s="11">
        <f t="shared" si="2"/>
        <v>401</v>
      </c>
    </row>
    <row r="27" spans="1:8" x14ac:dyDescent="0.25">
      <c r="A27" s="27">
        <v>1600</v>
      </c>
      <c r="B27" s="11">
        <f t="shared" si="2"/>
        <v>128</v>
      </c>
      <c r="C27" s="11">
        <f t="shared" si="2"/>
        <v>173</v>
      </c>
      <c r="D27" s="11">
        <f t="shared" si="2"/>
        <v>221</v>
      </c>
      <c r="E27" s="11">
        <f t="shared" si="2"/>
        <v>267</v>
      </c>
      <c r="F27" s="11">
        <f t="shared" si="2"/>
        <v>312</v>
      </c>
      <c r="G27" s="11">
        <f t="shared" si="2"/>
        <v>352</v>
      </c>
      <c r="H27" s="11">
        <f t="shared" si="2"/>
        <v>427</v>
      </c>
    </row>
    <row r="28" spans="1:8" x14ac:dyDescent="0.25">
      <c r="A28" s="27">
        <v>1700</v>
      </c>
      <c r="B28" s="11">
        <f t="shared" si="2"/>
        <v>136</v>
      </c>
      <c r="C28" s="11">
        <f t="shared" si="2"/>
        <v>184</v>
      </c>
      <c r="D28" s="11">
        <f t="shared" si="2"/>
        <v>235</v>
      </c>
      <c r="E28" s="11">
        <f t="shared" si="2"/>
        <v>284</v>
      </c>
      <c r="F28" s="11">
        <f t="shared" si="2"/>
        <v>332</v>
      </c>
      <c r="G28" s="11">
        <f t="shared" si="2"/>
        <v>374</v>
      </c>
      <c r="H28" s="11">
        <f t="shared" si="2"/>
        <v>454</v>
      </c>
    </row>
    <row r="29" spans="1:8" x14ac:dyDescent="0.25">
      <c r="A29" s="27">
        <v>1800</v>
      </c>
      <c r="B29" s="11">
        <f t="shared" si="2"/>
        <v>144</v>
      </c>
      <c r="C29" s="11">
        <f t="shared" si="2"/>
        <v>194</v>
      </c>
      <c r="D29" s="11">
        <f t="shared" si="2"/>
        <v>248</v>
      </c>
      <c r="E29" s="11">
        <f t="shared" si="2"/>
        <v>301</v>
      </c>
      <c r="F29" s="11">
        <f t="shared" si="2"/>
        <v>351</v>
      </c>
      <c r="G29" s="11">
        <f t="shared" si="2"/>
        <v>396</v>
      </c>
      <c r="H29" s="11">
        <f t="shared" si="2"/>
        <v>481</v>
      </c>
    </row>
    <row r="30" spans="1:8" x14ac:dyDescent="0.25">
      <c r="A30" s="27">
        <v>1900</v>
      </c>
      <c r="B30" s="11">
        <f t="shared" si="2"/>
        <v>152</v>
      </c>
      <c r="C30" s="11">
        <f t="shared" si="2"/>
        <v>205</v>
      </c>
      <c r="D30" s="11">
        <f t="shared" si="2"/>
        <v>262</v>
      </c>
      <c r="E30" s="11">
        <f t="shared" si="2"/>
        <v>317</v>
      </c>
      <c r="F30" s="11">
        <f t="shared" si="2"/>
        <v>371</v>
      </c>
      <c r="G30" s="11">
        <f t="shared" si="2"/>
        <v>418</v>
      </c>
      <c r="H30" s="11">
        <f t="shared" si="2"/>
        <v>507</v>
      </c>
    </row>
    <row r="31" spans="1:8" x14ac:dyDescent="0.25">
      <c r="A31" s="27">
        <v>2000</v>
      </c>
      <c r="B31" s="11">
        <f t="shared" si="2"/>
        <v>160</v>
      </c>
      <c r="C31" s="11">
        <f t="shared" si="2"/>
        <v>216</v>
      </c>
      <c r="D31" s="11">
        <f t="shared" si="2"/>
        <v>276</v>
      </c>
      <c r="E31" s="11">
        <f t="shared" si="2"/>
        <v>334</v>
      </c>
      <c r="F31" s="11">
        <f t="shared" si="2"/>
        <v>390</v>
      </c>
      <c r="G31" s="11">
        <f t="shared" si="2"/>
        <v>440</v>
      </c>
      <c r="H31" s="11">
        <f t="shared" si="2"/>
        <v>534</v>
      </c>
    </row>
    <row r="32" spans="1:8" x14ac:dyDescent="0.25">
      <c r="A32" s="27">
        <v>2100</v>
      </c>
      <c r="B32" s="11">
        <f t="shared" ref="B32:H41" si="3">ROUND(B$21*$A32/1000,0)</f>
        <v>168</v>
      </c>
      <c r="C32" s="11">
        <f t="shared" si="3"/>
        <v>227</v>
      </c>
      <c r="D32" s="11">
        <f t="shared" si="3"/>
        <v>290</v>
      </c>
      <c r="E32" s="11">
        <f t="shared" si="3"/>
        <v>351</v>
      </c>
      <c r="F32" s="11">
        <f t="shared" si="3"/>
        <v>410</v>
      </c>
      <c r="G32" s="11">
        <f t="shared" si="3"/>
        <v>462</v>
      </c>
      <c r="H32" s="11">
        <f t="shared" si="3"/>
        <v>561</v>
      </c>
    </row>
    <row r="33" spans="1:8" x14ac:dyDescent="0.25">
      <c r="A33" s="27">
        <v>2200</v>
      </c>
      <c r="B33" s="11">
        <f t="shared" si="3"/>
        <v>176</v>
      </c>
      <c r="C33" s="11">
        <f t="shared" si="3"/>
        <v>238</v>
      </c>
      <c r="D33" s="11">
        <f t="shared" si="3"/>
        <v>304</v>
      </c>
      <c r="E33" s="11">
        <f t="shared" si="3"/>
        <v>367</v>
      </c>
      <c r="F33" s="11">
        <f t="shared" si="3"/>
        <v>429</v>
      </c>
      <c r="G33" s="11">
        <f t="shared" si="3"/>
        <v>484</v>
      </c>
      <c r="H33" s="11">
        <f t="shared" si="3"/>
        <v>587</v>
      </c>
    </row>
    <row r="34" spans="1:8" x14ac:dyDescent="0.25">
      <c r="A34" s="27">
        <v>2300</v>
      </c>
      <c r="B34" s="11">
        <f t="shared" si="3"/>
        <v>184</v>
      </c>
      <c r="C34" s="11">
        <f t="shared" si="3"/>
        <v>248</v>
      </c>
      <c r="D34" s="11">
        <f t="shared" si="3"/>
        <v>317</v>
      </c>
      <c r="E34" s="11">
        <f t="shared" si="3"/>
        <v>384</v>
      </c>
      <c r="F34" s="11">
        <f t="shared" si="3"/>
        <v>449</v>
      </c>
      <c r="G34" s="11">
        <f t="shared" si="3"/>
        <v>506</v>
      </c>
      <c r="H34" s="11">
        <f t="shared" si="3"/>
        <v>614</v>
      </c>
    </row>
    <row r="35" spans="1:8" x14ac:dyDescent="0.25">
      <c r="A35" s="27">
        <v>2400</v>
      </c>
      <c r="B35" s="11">
        <f t="shared" si="3"/>
        <v>192</v>
      </c>
      <c r="C35" s="11">
        <f t="shared" si="3"/>
        <v>259</v>
      </c>
      <c r="D35" s="11">
        <f t="shared" si="3"/>
        <v>331</v>
      </c>
      <c r="E35" s="11">
        <f t="shared" si="3"/>
        <v>401</v>
      </c>
      <c r="F35" s="11">
        <f t="shared" si="3"/>
        <v>468</v>
      </c>
      <c r="G35" s="11">
        <f t="shared" si="3"/>
        <v>528</v>
      </c>
      <c r="H35" s="11">
        <f t="shared" si="3"/>
        <v>641</v>
      </c>
    </row>
    <row r="36" spans="1:8" x14ac:dyDescent="0.25">
      <c r="A36" s="27">
        <v>2500</v>
      </c>
      <c r="B36" s="11">
        <f t="shared" si="3"/>
        <v>200</v>
      </c>
      <c r="C36" s="11">
        <f t="shared" si="3"/>
        <v>270</v>
      </c>
      <c r="D36" s="11">
        <f t="shared" si="3"/>
        <v>345</v>
      </c>
      <c r="E36" s="11">
        <f t="shared" si="3"/>
        <v>418</v>
      </c>
      <c r="F36" s="11">
        <f t="shared" si="3"/>
        <v>488</v>
      </c>
      <c r="G36" s="11">
        <f t="shared" si="3"/>
        <v>550</v>
      </c>
      <c r="H36" s="11">
        <f t="shared" si="3"/>
        <v>668</v>
      </c>
    </row>
    <row r="37" spans="1:8" x14ac:dyDescent="0.25">
      <c r="A37" s="27">
        <v>2600</v>
      </c>
      <c r="B37" s="11">
        <f t="shared" si="3"/>
        <v>208</v>
      </c>
      <c r="C37" s="11">
        <f t="shared" si="3"/>
        <v>281</v>
      </c>
      <c r="D37" s="11">
        <f t="shared" si="3"/>
        <v>359</v>
      </c>
      <c r="E37" s="11">
        <f t="shared" si="3"/>
        <v>434</v>
      </c>
      <c r="F37" s="11">
        <f t="shared" si="3"/>
        <v>507</v>
      </c>
      <c r="G37" s="11">
        <f t="shared" si="3"/>
        <v>572</v>
      </c>
      <c r="H37" s="11">
        <f t="shared" si="3"/>
        <v>694</v>
      </c>
    </row>
    <row r="38" spans="1:8" x14ac:dyDescent="0.25">
      <c r="A38" s="27">
        <v>2700</v>
      </c>
      <c r="B38" s="11">
        <f t="shared" si="3"/>
        <v>216</v>
      </c>
      <c r="C38" s="11">
        <f t="shared" si="3"/>
        <v>292</v>
      </c>
      <c r="D38" s="11">
        <f t="shared" si="3"/>
        <v>373</v>
      </c>
      <c r="E38" s="11">
        <f t="shared" si="3"/>
        <v>451</v>
      </c>
      <c r="F38" s="11">
        <f t="shared" si="3"/>
        <v>527</v>
      </c>
      <c r="G38" s="11">
        <f t="shared" si="3"/>
        <v>594</v>
      </c>
      <c r="H38" s="11">
        <f t="shared" si="3"/>
        <v>721</v>
      </c>
    </row>
    <row r="39" spans="1:8" x14ac:dyDescent="0.25">
      <c r="A39" s="27">
        <v>2800</v>
      </c>
      <c r="B39" s="11">
        <f t="shared" si="3"/>
        <v>224</v>
      </c>
      <c r="C39" s="11">
        <f t="shared" si="3"/>
        <v>302</v>
      </c>
      <c r="D39" s="11">
        <f t="shared" si="3"/>
        <v>386</v>
      </c>
      <c r="E39" s="11">
        <f t="shared" si="3"/>
        <v>468</v>
      </c>
      <c r="F39" s="11">
        <f t="shared" si="3"/>
        <v>546</v>
      </c>
      <c r="G39" s="11">
        <f t="shared" si="3"/>
        <v>616</v>
      </c>
      <c r="H39" s="11">
        <f t="shared" si="3"/>
        <v>748</v>
      </c>
    </row>
    <row r="40" spans="1:8" x14ac:dyDescent="0.25">
      <c r="A40" s="27">
        <v>2900</v>
      </c>
      <c r="B40" s="11">
        <f t="shared" si="3"/>
        <v>232</v>
      </c>
      <c r="C40" s="11">
        <f t="shared" si="3"/>
        <v>313</v>
      </c>
      <c r="D40" s="11">
        <f t="shared" si="3"/>
        <v>400</v>
      </c>
      <c r="E40" s="11">
        <f t="shared" si="3"/>
        <v>484</v>
      </c>
      <c r="F40" s="11">
        <f t="shared" si="3"/>
        <v>566</v>
      </c>
      <c r="G40" s="11">
        <f t="shared" si="3"/>
        <v>638</v>
      </c>
      <c r="H40" s="11">
        <f t="shared" si="3"/>
        <v>774</v>
      </c>
    </row>
    <row r="41" spans="1:8" x14ac:dyDescent="0.25">
      <c r="A41" s="27">
        <v>3000</v>
      </c>
      <c r="B41" s="11">
        <f t="shared" si="3"/>
        <v>240</v>
      </c>
      <c r="C41" s="11">
        <f t="shared" si="3"/>
        <v>324</v>
      </c>
      <c r="D41" s="11">
        <f t="shared" si="3"/>
        <v>414</v>
      </c>
      <c r="E41" s="11">
        <f t="shared" si="3"/>
        <v>501</v>
      </c>
      <c r="F41" s="11">
        <f t="shared" si="3"/>
        <v>585</v>
      </c>
      <c r="G41" s="11">
        <f t="shared" si="3"/>
        <v>660</v>
      </c>
      <c r="H41" s="11">
        <f t="shared" si="3"/>
        <v>801</v>
      </c>
    </row>
    <row r="42" spans="1:8" x14ac:dyDescent="0.25">
      <c r="A42" s="27">
        <v>3100</v>
      </c>
      <c r="B42" s="11">
        <f t="shared" ref="B42:H51" si="4">ROUND(B$21*$A42/1000,0)</f>
        <v>248</v>
      </c>
      <c r="C42" s="11">
        <f t="shared" si="4"/>
        <v>335</v>
      </c>
      <c r="D42" s="11">
        <f t="shared" si="4"/>
        <v>428</v>
      </c>
      <c r="E42" s="11">
        <f t="shared" si="4"/>
        <v>518</v>
      </c>
      <c r="F42" s="11">
        <f t="shared" si="4"/>
        <v>605</v>
      </c>
      <c r="G42" s="11">
        <f t="shared" si="4"/>
        <v>682</v>
      </c>
      <c r="H42" s="11">
        <f t="shared" si="4"/>
        <v>828</v>
      </c>
    </row>
    <row r="43" spans="1:8" x14ac:dyDescent="0.25">
      <c r="A43" s="27">
        <v>3200</v>
      </c>
      <c r="B43" s="11">
        <f t="shared" si="4"/>
        <v>256</v>
      </c>
      <c r="C43" s="11">
        <f t="shared" si="4"/>
        <v>346</v>
      </c>
      <c r="D43" s="11">
        <f t="shared" si="4"/>
        <v>442</v>
      </c>
      <c r="E43" s="11">
        <f t="shared" si="4"/>
        <v>534</v>
      </c>
      <c r="F43" s="11">
        <f t="shared" si="4"/>
        <v>624</v>
      </c>
      <c r="G43" s="11">
        <f t="shared" si="4"/>
        <v>704</v>
      </c>
      <c r="H43" s="11">
        <f t="shared" si="4"/>
        <v>854</v>
      </c>
    </row>
    <row r="44" spans="1:8" x14ac:dyDescent="0.25">
      <c r="A44" s="27">
        <v>3300</v>
      </c>
      <c r="B44" s="11">
        <f t="shared" si="4"/>
        <v>264</v>
      </c>
      <c r="C44" s="11">
        <f t="shared" si="4"/>
        <v>356</v>
      </c>
      <c r="D44" s="11">
        <f t="shared" si="4"/>
        <v>455</v>
      </c>
      <c r="E44" s="11">
        <f t="shared" si="4"/>
        <v>551</v>
      </c>
      <c r="F44" s="11">
        <f t="shared" si="4"/>
        <v>644</v>
      </c>
      <c r="G44" s="11">
        <f t="shared" si="4"/>
        <v>726</v>
      </c>
      <c r="H44" s="11">
        <f t="shared" si="4"/>
        <v>881</v>
      </c>
    </row>
    <row r="45" spans="1:8" x14ac:dyDescent="0.25">
      <c r="A45" s="27">
        <v>3400</v>
      </c>
      <c r="B45" s="11">
        <f t="shared" si="4"/>
        <v>272</v>
      </c>
      <c r="C45" s="11">
        <f t="shared" si="4"/>
        <v>367</v>
      </c>
      <c r="D45" s="11">
        <f t="shared" si="4"/>
        <v>469</v>
      </c>
      <c r="E45" s="11">
        <f t="shared" si="4"/>
        <v>568</v>
      </c>
      <c r="F45" s="11">
        <f t="shared" si="4"/>
        <v>663</v>
      </c>
      <c r="G45" s="11">
        <f t="shared" si="4"/>
        <v>748</v>
      </c>
      <c r="H45" s="11">
        <f t="shared" si="4"/>
        <v>908</v>
      </c>
    </row>
    <row r="46" spans="1:8" x14ac:dyDescent="0.25">
      <c r="A46" s="27">
        <v>3500</v>
      </c>
      <c r="B46" s="11">
        <f t="shared" si="4"/>
        <v>280</v>
      </c>
      <c r="C46" s="11">
        <f t="shared" si="4"/>
        <v>378</v>
      </c>
      <c r="D46" s="11">
        <f t="shared" si="4"/>
        <v>483</v>
      </c>
      <c r="E46" s="11">
        <f t="shared" si="4"/>
        <v>585</v>
      </c>
      <c r="F46" s="11">
        <f t="shared" si="4"/>
        <v>683</v>
      </c>
      <c r="G46" s="11">
        <f t="shared" si="4"/>
        <v>770</v>
      </c>
      <c r="H46" s="11">
        <f t="shared" si="4"/>
        <v>935</v>
      </c>
    </row>
    <row r="47" spans="1:8" x14ac:dyDescent="0.25">
      <c r="A47" s="27">
        <v>3600</v>
      </c>
      <c r="B47" s="11">
        <f t="shared" si="4"/>
        <v>288</v>
      </c>
      <c r="C47" s="11">
        <f t="shared" si="4"/>
        <v>389</v>
      </c>
      <c r="D47" s="11">
        <f t="shared" si="4"/>
        <v>497</v>
      </c>
      <c r="E47" s="11">
        <f t="shared" si="4"/>
        <v>601</v>
      </c>
      <c r="F47" s="11">
        <f t="shared" si="4"/>
        <v>702</v>
      </c>
      <c r="G47" s="11">
        <f t="shared" si="4"/>
        <v>792</v>
      </c>
      <c r="H47" s="11">
        <f t="shared" si="4"/>
        <v>961</v>
      </c>
    </row>
    <row r="48" spans="1:8" x14ac:dyDescent="0.25">
      <c r="A48" s="27">
        <v>3700</v>
      </c>
      <c r="B48" s="11">
        <f t="shared" si="4"/>
        <v>296</v>
      </c>
      <c r="C48" s="11">
        <f t="shared" si="4"/>
        <v>400</v>
      </c>
      <c r="D48" s="11">
        <f t="shared" si="4"/>
        <v>511</v>
      </c>
      <c r="E48" s="11">
        <f t="shared" si="4"/>
        <v>618</v>
      </c>
      <c r="F48" s="11">
        <f t="shared" si="4"/>
        <v>722</v>
      </c>
      <c r="G48" s="11">
        <f t="shared" si="4"/>
        <v>814</v>
      </c>
      <c r="H48" s="11">
        <f t="shared" si="4"/>
        <v>988</v>
      </c>
    </row>
    <row r="49" spans="1:8" x14ac:dyDescent="0.25">
      <c r="A49" s="27">
        <v>3800</v>
      </c>
      <c r="B49" s="11">
        <f t="shared" si="4"/>
        <v>304</v>
      </c>
      <c r="C49" s="11">
        <f t="shared" si="4"/>
        <v>410</v>
      </c>
      <c r="D49" s="11">
        <f t="shared" si="4"/>
        <v>524</v>
      </c>
      <c r="E49" s="11">
        <f t="shared" si="4"/>
        <v>635</v>
      </c>
      <c r="F49" s="11">
        <f t="shared" si="4"/>
        <v>741</v>
      </c>
      <c r="G49" s="11">
        <f t="shared" si="4"/>
        <v>836</v>
      </c>
      <c r="H49" s="11">
        <f t="shared" si="4"/>
        <v>1015</v>
      </c>
    </row>
    <row r="50" spans="1:8" x14ac:dyDescent="0.25">
      <c r="A50" s="27">
        <v>3900</v>
      </c>
      <c r="B50" s="11">
        <f t="shared" si="4"/>
        <v>312</v>
      </c>
      <c r="C50" s="11">
        <f t="shared" si="4"/>
        <v>421</v>
      </c>
      <c r="D50" s="11">
        <f t="shared" si="4"/>
        <v>538</v>
      </c>
      <c r="E50" s="11">
        <f t="shared" si="4"/>
        <v>651</v>
      </c>
      <c r="F50" s="11">
        <f t="shared" si="4"/>
        <v>761</v>
      </c>
      <c r="G50" s="11">
        <f t="shared" si="4"/>
        <v>858</v>
      </c>
      <c r="H50" s="11">
        <f t="shared" si="4"/>
        <v>1041</v>
      </c>
    </row>
    <row r="51" spans="1:8" x14ac:dyDescent="0.25">
      <c r="A51" s="25">
        <v>4000</v>
      </c>
      <c r="B51" s="12">
        <f t="shared" si="4"/>
        <v>320</v>
      </c>
      <c r="C51" s="12">
        <f t="shared" si="4"/>
        <v>432</v>
      </c>
      <c r="D51" s="12">
        <f t="shared" si="4"/>
        <v>552</v>
      </c>
      <c r="E51" s="12">
        <f t="shared" si="4"/>
        <v>668</v>
      </c>
      <c r="F51" s="12">
        <f t="shared" si="4"/>
        <v>780</v>
      </c>
      <c r="G51" s="12">
        <f t="shared" si="4"/>
        <v>880</v>
      </c>
      <c r="H51" s="12">
        <f t="shared" si="4"/>
        <v>1068</v>
      </c>
    </row>
  </sheetData>
  <sheetProtection algorithmName="SHA-512" hashValue="JmZnhjmM/l1TyNAZcwY1OW6N9ZjNhfyLFyQcI9LwL1GYegiri8WguRPhlmyYcVF1gqmQ/wLAFV/hUzlzZ0pasA==" saltValue="pHqOfhDupEpYGSGXanpRdw==" spinCount="100000" sheet="1" objects="1" scenarios="1"/>
  <mergeCells count="2">
    <mergeCell ref="G1:H1"/>
    <mergeCell ref="A3:C6"/>
  </mergeCells>
  <phoneticPr fontId="0" type="noConversion"/>
  <hyperlinks>
    <hyperlink ref="G1:H1" location="Übersicht!A1" display="zurück zur Auswahl" xr:uid="{56148FF0-CD38-42DD-A0AD-CBB88852E8D7}"/>
  </hyperlinks>
  <pageMargins left="0.74791666666666667" right="0.74791666666666667" top="0.45" bottom="0.98402777777777783" header="0.51180555555555562" footer="0.49236111111111114"/>
  <pageSetup paperSize="9" firstPageNumber="0" orientation="portrait" horizontalDpi="300" verticalDpi="300"/>
  <headerFooter alignWithMargins="0">
    <oddFooter>&amp;R&amp;D Ett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6A09-5ED2-497D-A947-7B293D8C242F}">
  <dimension ref="A1:H49"/>
  <sheetViews>
    <sheetView workbookViewId="0">
      <selection activeCell="E8" sqref="E8"/>
    </sheetView>
  </sheetViews>
  <sheetFormatPr defaultColWidth="11" defaultRowHeight="13.2" x14ac:dyDescent="0.25"/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x14ac:dyDescent="0.25">
      <c r="A3" s="47" t="e" vm="4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8" spans="1:8" ht="21" x14ac:dyDescent="0.4">
      <c r="A8" s="29" t="s">
        <v>28</v>
      </c>
      <c r="E8" s="30" t="s">
        <v>39</v>
      </c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42">
        <v>950</v>
      </c>
    </row>
    <row r="12" spans="1:8" x14ac:dyDescent="0.25">
      <c r="A12" s="27">
        <v>300</v>
      </c>
      <c r="B12" s="11">
        <f>DR!B14*'HV Faktor'!$C5</f>
        <v>24</v>
      </c>
      <c r="C12" s="11">
        <f>DR!C14*'HV Faktor'!$C5</f>
        <v>32</v>
      </c>
      <c r="D12" s="11">
        <f>DR!D14*'HV Faktor'!$C5</f>
        <v>41</v>
      </c>
      <c r="E12" s="11">
        <f>DR!E14*'HV Faktor'!$C5</f>
        <v>50</v>
      </c>
      <c r="F12" s="11">
        <f>DR!F14*'HV Faktor'!$C5</f>
        <v>59</v>
      </c>
      <c r="G12" s="11">
        <f>DR!G14*'HV Faktor'!$C5</f>
        <v>66</v>
      </c>
      <c r="H12" s="11">
        <f>DR!H14*'HV Faktor'!$C5</f>
        <v>80</v>
      </c>
    </row>
    <row r="13" spans="1:8" x14ac:dyDescent="0.25">
      <c r="A13" s="27">
        <v>400</v>
      </c>
      <c r="B13" s="11">
        <f>DR!B15*'HV Faktor'!$C6</f>
        <v>32</v>
      </c>
      <c r="C13" s="11">
        <f>DR!C15*'HV Faktor'!$C6</f>
        <v>43</v>
      </c>
      <c r="D13" s="11">
        <f>DR!D15*'HV Faktor'!$C6</f>
        <v>55</v>
      </c>
      <c r="E13" s="11">
        <f>DR!E15*'HV Faktor'!$C6</f>
        <v>67</v>
      </c>
      <c r="F13" s="11">
        <f>DR!F15*'HV Faktor'!$C6</f>
        <v>78</v>
      </c>
      <c r="G13" s="11">
        <f>DR!G15*'HV Faktor'!$C6</f>
        <v>88</v>
      </c>
      <c r="H13" s="11">
        <f>DR!H15*'HV Faktor'!$C6</f>
        <v>107</v>
      </c>
    </row>
    <row r="14" spans="1:8" x14ac:dyDescent="0.25">
      <c r="A14" s="27">
        <v>500</v>
      </c>
      <c r="B14" s="11">
        <f>DR!B16*'HV Faktor'!$C7</f>
        <v>39.840000000000003</v>
      </c>
      <c r="C14" s="11">
        <f>DR!C16*'HV Faktor'!$C7</f>
        <v>53.783999999999999</v>
      </c>
      <c r="D14" s="11">
        <f>DR!D16*'HV Faktor'!$C7</f>
        <v>68.724000000000004</v>
      </c>
      <c r="E14" s="11">
        <f>DR!E16*'HV Faktor'!$C7</f>
        <v>83.664000000000001</v>
      </c>
      <c r="F14" s="11">
        <f>DR!F16*'HV Faktor'!$C7</f>
        <v>97.608000000000004</v>
      </c>
      <c r="G14" s="11">
        <f>DR!G16*'HV Faktor'!$C7</f>
        <v>109.56</v>
      </c>
      <c r="H14" s="11">
        <f>DR!H16*'HV Faktor'!$C7</f>
        <v>133.464</v>
      </c>
    </row>
    <row r="15" spans="1:8" x14ac:dyDescent="0.25">
      <c r="A15" s="27">
        <v>600</v>
      </c>
      <c r="B15" s="11">
        <f>DR!B17*'HV Faktor'!$C8</f>
        <v>47.712000000000003</v>
      </c>
      <c r="C15" s="11">
        <f>DR!C17*'HV Faktor'!$C8</f>
        <v>64.61</v>
      </c>
      <c r="D15" s="11">
        <f>DR!D17*'HV Faktor'!$C8</f>
        <v>82.501999999999995</v>
      </c>
      <c r="E15" s="11">
        <f>DR!E17*'HV Faktor'!$C8</f>
        <v>99.4</v>
      </c>
      <c r="F15" s="11">
        <f>DR!F17*'HV Faktor'!$C8</f>
        <v>116.298</v>
      </c>
      <c r="G15" s="11">
        <f>DR!G17*'HV Faktor'!$C8</f>
        <v>131.208</v>
      </c>
      <c r="H15" s="11">
        <f>DR!H17*'HV Faktor'!$C8</f>
        <v>159.04</v>
      </c>
    </row>
    <row r="16" spans="1:8" x14ac:dyDescent="0.25">
      <c r="A16" s="27">
        <v>700</v>
      </c>
      <c r="B16" s="11">
        <f>DR!B18*'HV Faktor'!$C9</f>
        <v>55.496000000000002</v>
      </c>
      <c r="C16" s="11">
        <f>DR!C18*'HV Faktor'!$C9</f>
        <v>75.316000000000003</v>
      </c>
      <c r="D16" s="11">
        <f>DR!D18*'HV Faktor'!$C9</f>
        <v>96.126999999999995</v>
      </c>
      <c r="E16" s="11">
        <f>DR!E18*'HV Faktor'!$C9</f>
        <v>115.947</v>
      </c>
      <c r="F16" s="11">
        <f>DR!F18*'HV Faktor'!$C9</f>
        <v>135.767</v>
      </c>
      <c r="G16" s="11">
        <f>DR!G18*'HV Faktor'!$C9</f>
        <v>152.614</v>
      </c>
      <c r="H16" s="11">
        <f>DR!H18*'HV Faktor'!$C9</f>
        <v>185.31700000000001</v>
      </c>
    </row>
    <row r="17" spans="1:8" x14ac:dyDescent="0.25">
      <c r="A17" s="27">
        <v>800</v>
      </c>
      <c r="B17" s="11">
        <f>DR!B19*'HV Faktor'!$C10</f>
        <v>63.167999999999999</v>
      </c>
      <c r="C17" s="11">
        <f>DR!C19*'HV Faktor'!$C10</f>
        <v>84.882000000000005</v>
      </c>
      <c r="D17" s="11">
        <f>DR!D19*'HV Faktor'!$C10</f>
        <v>108.57</v>
      </c>
      <c r="E17" s="11">
        <f>DR!E19*'HV Faktor'!$C10</f>
        <v>132.25800000000001</v>
      </c>
      <c r="F17" s="11">
        <f>DR!F19*'HV Faktor'!$C10</f>
        <v>153.97200000000001</v>
      </c>
      <c r="G17" s="11">
        <f>DR!G19*'HV Faktor'!$C10</f>
        <v>173.71199999999999</v>
      </c>
      <c r="H17" s="11">
        <f>DR!H19*'HV Faktor'!$C10</f>
        <v>211.21799999999999</v>
      </c>
    </row>
    <row r="18" spans="1:8" x14ac:dyDescent="0.25">
      <c r="A18" s="27">
        <v>900</v>
      </c>
      <c r="B18" s="11">
        <f>DR!B20*'HV Faktor'!$C11</f>
        <v>70.92</v>
      </c>
      <c r="C18" s="11">
        <f>DR!C20*'HV Faktor'!$C11</f>
        <v>95.545000000000002</v>
      </c>
      <c r="D18" s="11">
        <f>DR!D20*'HV Faktor'!$C11</f>
        <v>122.14</v>
      </c>
      <c r="E18" s="11">
        <f>DR!E20*'HV Faktor'!$C11</f>
        <v>147.75</v>
      </c>
      <c r="F18" s="11">
        <f>DR!F20*'HV Faktor'!$C11</f>
        <v>173.35999999999999</v>
      </c>
      <c r="G18" s="11">
        <f>DR!G20*'HV Faktor'!$C11</f>
        <v>195.03</v>
      </c>
      <c r="H18" s="11">
        <f>DR!H20*'HV Faktor'!$C11</f>
        <v>236.4</v>
      </c>
    </row>
    <row r="19" spans="1:8" x14ac:dyDescent="0.25">
      <c r="A19" s="27">
        <v>1000</v>
      </c>
      <c r="B19" s="11">
        <f>DR!B21*'HV Faktor'!$C12</f>
        <v>78.64</v>
      </c>
      <c r="C19" s="11">
        <f>DR!C21*'HV Faktor'!$C12</f>
        <v>106.164</v>
      </c>
      <c r="D19" s="11">
        <f>DR!D21*'HV Faktor'!$C12</f>
        <v>135.654</v>
      </c>
      <c r="E19" s="11">
        <f>DR!E21*'HV Faktor'!$C12</f>
        <v>164.161</v>
      </c>
      <c r="F19" s="11">
        <f>DR!F21*'HV Faktor'!$C12</f>
        <v>191.685</v>
      </c>
      <c r="G19" s="11">
        <f>DR!G21*'HV Faktor'!$C12</f>
        <v>216.26</v>
      </c>
      <c r="H19" s="11">
        <f>DR!H21*'HV Faktor'!$C12</f>
        <v>262.46100000000001</v>
      </c>
    </row>
    <row r="20" spans="1:8" x14ac:dyDescent="0.25">
      <c r="A20" s="27">
        <v>1100</v>
      </c>
      <c r="B20" s="11">
        <f>DR!B22*'HV Faktor'!$C13</f>
        <v>85.8</v>
      </c>
      <c r="C20" s="11">
        <f>DR!C22*'HV Faktor'!$C13</f>
        <v>116.02499999999999</v>
      </c>
      <c r="D20" s="11">
        <f>DR!D22*'HV Faktor'!$C13</f>
        <v>148.19999999999999</v>
      </c>
      <c r="E20" s="11">
        <f>DR!E22*'HV Faktor'!$C13</f>
        <v>179.4</v>
      </c>
      <c r="F20" s="11">
        <f>DR!F22*'HV Faktor'!$C13</f>
        <v>209.625</v>
      </c>
      <c r="G20" s="11">
        <f>DR!G22*'HV Faktor'!$C13</f>
        <v>235.95</v>
      </c>
      <c r="H20" s="11">
        <f>DR!H22*'HV Faktor'!$C13</f>
        <v>286.64999999999998</v>
      </c>
    </row>
    <row r="21" spans="1:8" x14ac:dyDescent="0.25">
      <c r="A21" s="27">
        <v>1200</v>
      </c>
      <c r="B21" s="11">
        <f>DR!B23*'HV Faktor'!$C14</f>
        <v>92.64</v>
      </c>
      <c r="C21" s="11">
        <f>DR!C23*'HV Faktor'!$C14</f>
        <v>125.45</v>
      </c>
      <c r="D21" s="11">
        <f>DR!D23*'HV Faktor'!$C14</f>
        <v>160.19</v>
      </c>
      <c r="E21" s="11">
        <f>DR!E23*'HV Faktor'!$C14</f>
        <v>193</v>
      </c>
      <c r="F21" s="11">
        <f>DR!F23*'HV Faktor'!$C14</f>
        <v>225.81</v>
      </c>
      <c r="G21" s="11">
        <f>DR!G23*'HV Faktor'!$C14</f>
        <v>254.76</v>
      </c>
      <c r="H21" s="11">
        <f>DR!H23*'HV Faktor'!$C14</f>
        <v>308.8</v>
      </c>
    </row>
    <row r="22" spans="1:8" x14ac:dyDescent="0.25">
      <c r="A22" s="27">
        <v>1300</v>
      </c>
      <c r="B22" s="11">
        <f>DR!B24*'HV Faktor'!$C15</f>
        <v>99.32</v>
      </c>
      <c r="C22" s="11">
        <f>DR!C24*'HV Faktor'!$C15</f>
        <v>133.69999999999999</v>
      </c>
      <c r="D22" s="11">
        <f>DR!D24*'HV Faktor'!$C15</f>
        <v>170.94499999999999</v>
      </c>
      <c r="E22" s="11">
        <f>DR!E24*'HV Faktor'!$C15</f>
        <v>207.23499999999999</v>
      </c>
      <c r="F22" s="11">
        <f>DR!F24*'HV Faktor'!$C15</f>
        <v>242.57</v>
      </c>
      <c r="G22" s="11">
        <f>DR!G24*'HV Faktor'!$C15</f>
        <v>273.13</v>
      </c>
      <c r="H22" s="11">
        <f>DR!H24*'HV Faktor'!$C15</f>
        <v>331.38499999999999</v>
      </c>
    </row>
    <row r="23" spans="1:8" x14ac:dyDescent="0.25">
      <c r="A23" s="27">
        <v>1400</v>
      </c>
      <c r="B23" s="11">
        <f>DR!B25*'HV Faktor'!$C16</f>
        <v>105.83999999999999</v>
      </c>
      <c r="C23" s="11">
        <f>DR!C25*'HV Faktor'!$C16</f>
        <v>142.69499999999999</v>
      </c>
      <c r="D23" s="11">
        <f>DR!D25*'HV Faktor'!$C16</f>
        <v>182.38499999999999</v>
      </c>
      <c r="E23" s="11">
        <f>DR!E25*'HV Faktor'!$C16</f>
        <v>221.13</v>
      </c>
      <c r="F23" s="11">
        <f>DR!F25*'HV Faktor'!$C16</f>
        <v>257.98500000000001</v>
      </c>
      <c r="G23" s="11">
        <f>DR!G25*'HV Faktor'!$C16</f>
        <v>291.06</v>
      </c>
      <c r="H23" s="11">
        <f>DR!H25*'HV Faktor'!$C16</f>
        <v>353.43</v>
      </c>
    </row>
    <row r="24" spans="1:8" x14ac:dyDescent="0.25">
      <c r="A24" s="27">
        <v>1500</v>
      </c>
      <c r="B24" s="11">
        <f>DR!B26*'HV Faktor'!$C17</f>
        <v>113.28</v>
      </c>
      <c r="C24" s="11">
        <f>DR!C26*'HV Faktor'!$C17</f>
        <v>152.928</v>
      </c>
      <c r="D24" s="11">
        <f>DR!D26*'HV Faktor'!$C17</f>
        <v>195.40799999999999</v>
      </c>
      <c r="E24" s="11">
        <f>DR!E26*'HV Faktor'!$C17</f>
        <v>236.94399999999999</v>
      </c>
      <c r="F24" s="11">
        <f>DR!F26*'HV Faktor'!$C17</f>
        <v>276.59199999999998</v>
      </c>
      <c r="G24" s="11">
        <f>DR!G26*'HV Faktor'!$C17</f>
        <v>311.52</v>
      </c>
      <c r="H24" s="11">
        <f>DR!H26*'HV Faktor'!$C17</f>
        <v>378.54399999999998</v>
      </c>
    </row>
    <row r="25" spans="1:8" x14ac:dyDescent="0.25">
      <c r="A25" s="27">
        <v>1600</v>
      </c>
      <c r="B25" s="11">
        <f>DR!B27*'HV Faktor'!$C18</f>
        <v>120.70399999999999</v>
      </c>
      <c r="C25" s="11">
        <f>DR!C27*'HV Faktor'!$C18</f>
        <v>163.13899999999998</v>
      </c>
      <c r="D25" s="11">
        <f>DR!D27*'HV Faktor'!$C18</f>
        <v>208.40299999999999</v>
      </c>
      <c r="E25" s="11">
        <f>DR!E27*'HV Faktor'!$C18</f>
        <v>251.78099999999998</v>
      </c>
      <c r="F25" s="11">
        <f>DR!F27*'HV Faktor'!$C18</f>
        <v>294.21600000000001</v>
      </c>
      <c r="G25" s="11">
        <f>DR!G27*'HV Faktor'!$C18</f>
        <v>331.93599999999998</v>
      </c>
      <c r="H25" s="11">
        <f>DR!H27*'HV Faktor'!$C18</f>
        <v>402.661</v>
      </c>
    </row>
    <row r="26" spans="1:8" x14ac:dyDescent="0.25">
      <c r="A26" s="27">
        <v>1700</v>
      </c>
      <c r="B26" s="11">
        <f>DR!B28*'HV Faktor'!$C19</f>
        <v>127.568</v>
      </c>
      <c r="C26" s="11">
        <f>DR!C28*'HV Faktor'!$C19</f>
        <v>172.59199999999998</v>
      </c>
      <c r="D26" s="11">
        <f>DR!D28*'HV Faktor'!$C19</f>
        <v>220.42999999999998</v>
      </c>
      <c r="E26" s="11">
        <f>DR!E28*'HV Faktor'!$C19</f>
        <v>266.392</v>
      </c>
      <c r="F26" s="11">
        <f>DR!F28*'HV Faktor'!$C19</f>
        <v>311.416</v>
      </c>
      <c r="G26" s="11">
        <f>DR!G28*'HV Faktor'!$C19</f>
        <v>350.81199999999995</v>
      </c>
      <c r="H26" s="11">
        <f>DR!H28*'HV Faktor'!$C19</f>
        <v>425.85199999999998</v>
      </c>
    </row>
    <row r="27" spans="1:8" x14ac:dyDescent="0.25">
      <c r="A27" s="27">
        <v>1800</v>
      </c>
      <c r="B27" s="11">
        <f>DR!B29*'HV Faktor'!$C20</f>
        <v>134.352</v>
      </c>
      <c r="C27" s="11">
        <f>DR!C29*'HV Faktor'!$C20</f>
        <v>181.00200000000001</v>
      </c>
      <c r="D27" s="11">
        <f>DR!D29*'HV Faktor'!$C20</f>
        <v>231.38400000000001</v>
      </c>
      <c r="E27" s="11">
        <f>DR!E29*'HV Faktor'!$C20</f>
        <v>280.83300000000003</v>
      </c>
      <c r="F27" s="11">
        <f>DR!F29*'HV Faktor'!$C20</f>
        <v>327.483</v>
      </c>
      <c r="G27" s="11">
        <f>DR!G29*'HV Faktor'!$C20</f>
        <v>369.46800000000002</v>
      </c>
      <c r="H27" s="11">
        <f>DR!H29*'HV Faktor'!$C20</f>
        <v>448.77300000000002</v>
      </c>
    </row>
    <row r="28" spans="1:8" x14ac:dyDescent="0.25">
      <c r="A28" s="27">
        <v>1900</v>
      </c>
      <c r="B28" s="11">
        <f>DR!B30*'HV Faktor'!$C21</f>
        <v>141.208</v>
      </c>
      <c r="C28" s="11">
        <f>DR!C30*'HV Faktor'!$C21</f>
        <v>190.44500000000002</v>
      </c>
      <c r="D28" s="11">
        <f>DR!D30*'HV Faktor'!$C21</f>
        <v>243.39800000000002</v>
      </c>
      <c r="E28" s="11">
        <f>DR!E30*'HV Faktor'!$C21</f>
        <v>294.49299999999999</v>
      </c>
      <c r="F28" s="11">
        <f>DR!F30*'HV Faktor'!$C21</f>
        <v>344.65899999999999</v>
      </c>
      <c r="G28" s="11">
        <f>DR!G30*'HV Faktor'!$C21</f>
        <v>388.322</v>
      </c>
      <c r="H28" s="11">
        <f>DR!H30*'HV Faktor'!$C21</f>
        <v>471.00300000000004</v>
      </c>
    </row>
    <row r="29" spans="1:8" x14ac:dyDescent="0.25">
      <c r="A29" s="27">
        <v>2000</v>
      </c>
      <c r="B29" s="11">
        <f>DR!B31*'HV Faktor'!$C22</f>
        <v>148</v>
      </c>
      <c r="C29" s="11">
        <f>DR!C31*'HV Faktor'!$C22</f>
        <v>199.8</v>
      </c>
      <c r="D29" s="11">
        <f>DR!D31*'HV Faktor'!$C22</f>
        <v>255.3</v>
      </c>
      <c r="E29" s="11">
        <f>DR!E31*'HV Faktor'!$C22</f>
        <v>308.95</v>
      </c>
      <c r="F29" s="11">
        <f>DR!F31*'HV Faktor'!$C22</f>
        <v>360.75</v>
      </c>
      <c r="G29" s="11">
        <f>DR!G31*'HV Faktor'!$C22</f>
        <v>407</v>
      </c>
      <c r="H29" s="11">
        <f>DR!H31*'HV Faktor'!$C22</f>
        <v>493.95000000000005</v>
      </c>
    </row>
    <row r="30" spans="1:8" x14ac:dyDescent="0.25">
      <c r="A30" s="27">
        <v>2100</v>
      </c>
      <c r="B30" s="11">
        <f>DR!B32*'HV Faktor'!$C23</f>
        <v>154.89600000000002</v>
      </c>
      <c r="C30" s="11">
        <f>DR!C32*'HV Faktor'!$C23</f>
        <v>209.29400000000001</v>
      </c>
      <c r="D30" s="11">
        <f>DR!D32*'HV Faktor'!$C23</f>
        <v>267.38</v>
      </c>
      <c r="E30" s="11">
        <f>DR!E32*'HV Faktor'!$C23</f>
        <v>323.62200000000001</v>
      </c>
      <c r="F30" s="11">
        <f>DR!F32*'HV Faktor'!$C23</f>
        <v>378.02000000000004</v>
      </c>
      <c r="G30" s="11">
        <f>DR!G32*'HV Faktor'!$C23</f>
        <v>425.964</v>
      </c>
      <c r="H30" s="11">
        <f>DR!H32*'HV Faktor'!$C23</f>
        <v>517.24200000000008</v>
      </c>
    </row>
    <row r="31" spans="1:8" x14ac:dyDescent="0.25">
      <c r="A31" s="27">
        <v>2200</v>
      </c>
      <c r="B31" s="11">
        <f>DR!B33*'HV Faktor'!$C24</f>
        <v>161.56800000000001</v>
      </c>
      <c r="C31" s="11">
        <f>DR!C33*'HV Faktor'!$C24</f>
        <v>218.48400000000001</v>
      </c>
      <c r="D31" s="11">
        <f>DR!D33*'HV Faktor'!$C24</f>
        <v>279.072</v>
      </c>
      <c r="E31" s="11">
        <f>DR!E33*'HV Faktor'!$C24</f>
        <v>336.90600000000001</v>
      </c>
      <c r="F31" s="11">
        <f>DR!F33*'HV Faktor'!$C24</f>
        <v>393.822</v>
      </c>
      <c r="G31" s="11">
        <f>DR!G33*'HV Faktor'!$C24</f>
        <v>444.31200000000001</v>
      </c>
      <c r="H31" s="11">
        <f>DR!H33*'HV Faktor'!$C24</f>
        <v>538.86599999999999</v>
      </c>
    </row>
    <row r="32" spans="1:8" x14ac:dyDescent="0.25">
      <c r="A32" s="27">
        <v>2300</v>
      </c>
      <c r="B32" s="11">
        <f>DR!B34*'HV Faktor'!$C25</f>
        <v>168.36</v>
      </c>
      <c r="C32" s="11">
        <f>DR!C34*'HV Faktor'!$C25</f>
        <v>226.92000000000002</v>
      </c>
      <c r="D32" s="11">
        <f>DR!D34*'HV Faktor'!$C25</f>
        <v>290.05500000000001</v>
      </c>
      <c r="E32" s="11">
        <f>DR!E34*'HV Faktor'!$C25</f>
        <v>351.36</v>
      </c>
      <c r="F32" s="11">
        <f>DR!F34*'HV Faktor'!$C25</f>
        <v>410.83500000000004</v>
      </c>
      <c r="G32" s="11">
        <f>DR!G34*'HV Faktor'!$C25</f>
        <v>462.99</v>
      </c>
      <c r="H32" s="11">
        <f>DR!H34*'HV Faktor'!$C25</f>
        <v>561.81000000000006</v>
      </c>
    </row>
    <row r="33" spans="1:8" x14ac:dyDescent="0.25">
      <c r="A33" s="27">
        <v>2400</v>
      </c>
      <c r="B33" s="11">
        <f>DR!B35*'HV Faktor'!$C26</f>
        <v>175.10400000000001</v>
      </c>
      <c r="C33" s="11">
        <f>DR!C35*'HV Faktor'!$C26</f>
        <v>236.208</v>
      </c>
      <c r="D33" s="11">
        <f>DR!D35*'HV Faktor'!$C26</f>
        <v>301.87200000000001</v>
      </c>
      <c r="E33" s="11">
        <f>DR!E35*'HV Faktor'!$C26</f>
        <v>365.71199999999999</v>
      </c>
      <c r="F33" s="11">
        <f>DR!F35*'HV Faktor'!$C26</f>
        <v>426.81600000000003</v>
      </c>
      <c r="G33" s="11">
        <f>DR!G35*'HV Faktor'!$C26</f>
        <v>481.536</v>
      </c>
      <c r="H33" s="11">
        <f>DR!H35*'HV Faktor'!$C26</f>
        <v>584.59199999999998</v>
      </c>
    </row>
    <row r="34" spans="1:8" x14ac:dyDescent="0.25">
      <c r="A34" s="27">
        <v>2500</v>
      </c>
      <c r="B34" s="11">
        <f>DR!B36*'HV Faktor'!$C27</f>
        <v>181.8</v>
      </c>
      <c r="C34" s="11">
        <f>DR!C36*'HV Faktor'!$C27</f>
        <v>245.43</v>
      </c>
      <c r="D34" s="11">
        <f>DR!D36*'HV Faktor'!$C27</f>
        <v>313.60500000000002</v>
      </c>
      <c r="E34" s="11">
        <f>DR!E36*'HV Faktor'!$C27</f>
        <v>379.96199999999999</v>
      </c>
      <c r="F34" s="11">
        <f>DR!F36*'HV Faktor'!$C27</f>
        <v>443.59200000000004</v>
      </c>
      <c r="G34" s="11">
        <f>DR!G36*'HV Faktor'!$C27</f>
        <v>499.95</v>
      </c>
      <c r="H34" s="11">
        <f>DR!H36*'HV Faktor'!$C27</f>
        <v>607.21199999999999</v>
      </c>
    </row>
    <row r="35" spans="1:8" x14ac:dyDescent="0.25">
      <c r="A35" s="27">
        <v>2600</v>
      </c>
      <c r="B35" s="11">
        <f>DR!B37*'HV Faktor'!$C28</f>
        <v>188.44800000000001</v>
      </c>
      <c r="C35" s="11">
        <f>DR!C37*'HV Faktor'!$C28</f>
        <v>254.58600000000001</v>
      </c>
      <c r="D35" s="11">
        <f>DR!D37*'HV Faktor'!$C28</f>
        <v>325.25400000000002</v>
      </c>
      <c r="E35" s="11">
        <f>DR!E37*'HV Faktor'!$C28</f>
        <v>393.20400000000001</v>
      </c>
      <c r="F35" s="11">
        <f>DR!F37*'HV Faktor'!$C28</f>
        <v>459.34200000000004</v>
      </c>
      <c r="G35" s="11">
        <f>DR!G37*'HV Faktor'!$C28</f>
        <v>518.23199999999997</v>
      </c>
      <c r="H35" s="11">
        <f>DR!H37*'HV Faktor'!$C28</f>
        <v>628.76400000000001</v>
      </c>
    </row>
    <row r="36" spans="1:8" x14ac:dyDescent="0.25">
      <c r="A36" s="27">
        <v>2700</v>
      </c>
      <c r="B36" s="11">
        <f>DR!B38*'HV Faktor'!$C29</f>
        <v>195.26400000000001</v>
      </c>
      <c r="C36" s="11">
        <f>DR!C38*'HV Faktor'!$C29</f>
        <v>263.96800000000002</v>
      </c>
      <c r="D36" s="11">
        <f>DR!D38*'HV Faktor'!$C29</f>
        <v>337.19200000000001</v>
      </c>
      <c r="E36" s="11">
        <f>DR!E38*'HV Faktor'!$C29</f>
        <v>407.70400000000001</v>
      </c>
      <c r="F36" s="11">
        <f>DR!F38*'HV Faktor'!$C29</f>
        <v>476.40800000000002</v>
      </c>
      <c r="G36" s="11">
        <f>DR!G38*'HV Faktor'!$C29</f>
        <v>536.976</v>
      </c>
      <c r="H36" s="11">
        <f>DR!H38*'HV Faktor'!$C29</f>
        <v>651.78399999999999</v>
      </c>
    </row>
    <row r="37" spans="1:8" x14ac:dyDescent="0.25">
      <c r="A37" s="27">
        <v>2800</v>
      </c>
      <c r="B37" s="11">
        <f>DR!B39*'HV Faktor'!$C30</f>
        <v>202.048</v>
      </c>
      <c r="C37" s="11">
        <f>DR!C39*'HV Faktor'!$C30</f>
        <v>272.404</v>
      </c>
      <c r="D37" s="11">
        <f>DR!D39*'HV Faktor'!$C30</f>
        <v>348.17200000000003</v>
      </c>
      <c r="E37" s="11">
        <f>DR!E39*'HV Faktor'!$C30</f>
        <v>422.13600000000002</v>
      </c>
      <c r="F37" s="11">
        <f>DR!F39*'HV Faktor'!$C30</f>
        <v>492.49200000000002</v>
      </c>
      <c r="G37" s="11">
        <f>DR!G39*'HV Faktor'!$C30</f>
        <v>555.63200000000006</v>
      </c>
      <c r="H37" s="11">
        <f>DR!H39*'HV Faktor'!$C30</f>
        <v>674.69600000000003</v>
      </c>
    </row>
    <row r="38" spans="1:8" x14ac:dyDescent="0.25">
      <c r="A38" s="27">
        <v>2900</v>
      </c>
      <c r="B38" s="11">
        <f>DR!B40*'HV Faktor'!$C31</f>
        <v>208.56800000000001</v>
      </c>
      <c r="C38" s="11">
        <f>DR!C40*'HV Faktor'!$C31</f>
        <v>281.387</v>
      </c>
      <c r="D38" s="11">
        <f>DR!D40*'HV Faktor'!$C31</f>
        <v>359.6</v>
      </c>
      <c r="E38" s="11">
        <f>DR!E40*'HV Faktor'!$C31</f>
        <v>435.11599999999999</v>
      </c>
      <c r="F38" s="11">
        <f>DR!F40*'HV Faktor'!$C31</f>
        <v>508.834</v>
      </c>
      <c r="G38" s="11">
        <f>DR!G40*'HV Faktor'!$C31</f>
        <v>573.56200000000001</v>
      </c>
      <c r="H38" s="11">
        <f>DR!H40*'HV Faktor'!$C31</f>
        <v>695.82600000000002</v>
      </c>
    </row>
    <row r="39" spans="1:8" x14ac:dyDescent="0.25">
      <c r="A39" s="27">
        <v>3000</v>
      </c>
      <c r="B39" s="11">
        <f>DR!B41*'HV Faktor'!$C32</f>
        <v>215.28</v>
      </c>
      <c r="C39" s="11">
        <f>DR!C41*'HV Faktor'!$C32</f>
        <v>290.62799999999999</v>
      </c>
      <c r="D39" s="11">
        <f>DR!D41*'HV Faktor'!$C32</f>
        <v>371.358</v>
      </c>
      <c r="E39" s="11">
        <f>DR!E41*'HV Faktor'!$C32</f>
        <v>449.39699999999999</v>
      </c>
      <c r="F39" s="11">
        <f>DR!F41*'HV Faktor'!$C32</f>
        <v>524.745</v>
      </c>
      <c r="G39" s="11">
        <f>DR!G41*'HV Faktor'!$C32</f>
        <v>592.02</v>
      </c>
      <c r="H39" s="11">
        <f>DR!H41*'HV Faktor'!$C32</f>
        <v>718.49700000000007</v>
      </c>
    </row>
    <row r="40" spans="1:8" x14ac:dyDescent="0.25">
      <c r="A40" s="27">
        <v>3100</v>
      </c>
      <c r="B40" s="11">
        <f>DR!B42*'HV Faktor'!$C33</f>
        <v>221.96</v>
      </c>
      <c r="C40" s="11">
        <f>DR!C42*'HV Faktor'!$C33</f>
        <v>299.82499999999999</v>
      </c>
      <c r="D40" s="11">
        <f>DR!D42*'HV Faktor'!$C33</f>
        <v>383.06</v>
      </c>
      <c r="E40" s="11">
        <f>DR!E42*'HV Faktor'!$C33</f>
        <v>463.61</v>
      </c>
      <c r="F40" s="11">
        <f>DR!F42*'HV Faktor'!$C33</f>
        <v>541.47500000000002</v>
      </c>
      <c r="G40" s="11">
        <f>DR!G42*'HV Faktor'!$C33</f>
        <v>610.39</v>
      </c>
      <c r="H40" s="11">
        <f>DR!H42*'HV Faktor'!$C33</f>
        <v>741.06000000000006</v>
      </c>
    </row>
    <row r="41" spans="1:8" x14ac:dyDescent="0.25">
      <c r="A41" s="27">
        <v>3200</v>
      </c>
      <c r="B41" s="11">
        <f>DR!B43*'HV Faktor'!$C34</f>
        <v>228.608</v>
      </c>
      <c r="C41" s="11">
        <f>DR!C43*'HV Faktor'!$C34</f>
        <v>308.97800000000001</v>
      </c>
      <c r="D41" s="11">
        <f>DR!D43*'HV Faktor'!$C34</f>
        <v>394.70600000000002</v>
      </c>
      <c r="E41" s="11">
        <f>DR!E43*'HV Faktor'!$C34</f>
        <v>476.86200000000002</v>
      </c>
      <c r="F41" s="11">
        <f>DR!F43*'HV Faktor'!$C34</f>
        <v>557.23199999999997</v>
      </c>
      <c r="G41" s="11">
        <f>DR!G43*'HV Faktor'!$C34</f>
        <v>628.67200000000003</v>
      </c>
      <c r="H41" s="11">
        <f>DR!H43*'HV Faktor'!$C34</f>
        <v>762.62199999999996</v>
      </c>
    </row>
    <row r="42" spans="1:8" x14ac:dyDescent="0.25">
      <c r="A42" s="27">
        <v>3300</v>
      </c>
      <c r="B42" s="11">
        <f>DR!B44*'HV Faktor'!$C35</f>
        <v>235.22399999999999</v>
      </c>
      <c r="C42" s="11">
        <f>DR!C44*'HV Faktor'!$C35</f>
        <v>317.19600000000003</v>
      </c>
      <c r="D42" s="11">
        <f>DR!D44*'HV Faktor'!$C35</f>
        <v>405.40500000000003</v>
      </c>
      <c r="E42" s="11">
        <f>DR!E44*'HV Faktor'!$C35</f>
        <v>490.94100000000003</v>
      </c>
      <c r="F42" s="11">
        <f>DR!F44*'HV Faktor'!$C35</f>
        <v>573.80399999999997</v>
      </c>
      <c r="G42" s="11">
        <f>DR!G44*'HV Faktor'!$C35</f>
        <v>646.86599999999999</v>
      </c>
      <c r="H42" s="11">
        <f>DR!H44*'HV Faktor'!$C35</f>
        <v>784.971</v>
      </c>
    </row>
    <row r="43" spans="1:8" x14ac:dyDescent="0.25">
      <c r="A43" s="27">
        <v>3400</v>
      </c>
      <c r="B43" s="11">
        <f>DR!B45*'HV Faktor'!$C36</f>
        <v>241.80799999999999</v>
      </c>
      <c r="C43" s="11">
        <f>DR!C45*'HV Faktor'!$C36</f>
        <v>326.26299999999998</v>
      </c>
      <c r="D43" s="11">
        <f>DR!D45*'HV Faktor'!$C36</f>
        <v>416.94100000000003</v>
      </c>
      <c r="E43" s="11">
        <f>DR!E45*'HV Faktor'!$C36</f>
        <v>504.952</v>
      </c>
      <c r="F43" s="11">
        <f>DR!F45*'HV Faktor'!$C36</f>
        <v>589.40700000000004</v>
      </c>
      <c r="G43" s="11">
        <f>DR!G45*'HV Faktor'!$C36</f>
        <v>664.97199999999998</v>
      </c>
      <c r="H43" s="11">
        <f>DR!H45*'HV Faktor'!$C36</f>
        <v>807.21199999999999</v>
      </c>
    </row>
    <row r="44" spans="1:8" x14ac:dyDescent="0.25">
      <c r="A44" s="27">
        <v>3500</v>
      </c>
      <c r="B44" s="11">
        <f>DR!B46*'HV Faktor'!$C37</f>
        <v>248.36</v>
      </c>
      <c r="C44" s="11">
        <f>DR!C46*'HV Faktor'!$C37</f>
        <v>335.286</v>
      </c>
      <c r="D44" s="11">
        <f>DR!D46*'HV Faktor'!$C37</f>
        <v>428.42099999999999</v>
      </c>
      <c r="E44" s="11">
        <f>DR!E46*'HV Faktor'!$C37</f>
        <v>518.89499999999998</v>
      </c>
      <c r="F44" s="11">
        <f>DR!F46*'HV Faktor'!$C37</f>
        <v>605.82100000000003</v>
      </c>
      <c r="G44" s="11">
        <f>DR!G46*'HV Faktor'!$C37</f>
        <v>682.99</v>
      </c>
      <c r="H44" s="11">
        <f>DR!H46*'HV Faktor'!$C37</f>
        <v>829.34500000000003</v>
      </c>
    </row>
    <row r="45" spans="1:8" x14ac:dyDescent="0.25">
      <c r="A45" s="27">
        <v>3600</v>
      </c>
      <c r="B45" s="11">
        <f>DR!B47*'HV Faktor'!$C38</f>
        <v>255.16800000000001</v>
      </c>
      <c r="C45" s="11">
        <f>DR!C47*'HV Faktor'!$C38</f>
        <v>344.654</v>
      </c>
      <c r="D45" s="11">
        <f>DR!D47*'HV Faktor'!$C38</f>
        <v>440.34199999999998</v>
      </c>
      <c r="E45" s="11">
        <f>DR!E47*'HV Faktor'!$C38</f>
        <v>532.48599999999999</v>
      </c>
      <c r="F45" s="11">
        <f>DR!F47*'HV Faktor'!$C38</f>
        <v>621.97199999999998</v>
      </c>
      <c r="G45" s="11">
        <f>DR!G47*'HV Faktor'!$C38</f>
        <v>701.71199999999999</v>
      </c>
      <c r="H45" s="11">
        <f>DR!H47*'HV Faktor'!$C38</f>
        <v>851.44600000000003</v>
      </c>
    </row>
    <row r="46" spans="1:8" x14ac:dyDescent="0.25">
      <c r="A46" s="27">
        <v>3700</v>
      </c>
      <c r="B46" s="11">
        <f>DR!B48*'HV Faktor'!$C39</f>
        <v>261.66399999999999</v>
      </c>
      <c r="C46" s="11">
        <f>DR!C48*'HV Faktor'!$C39</f>
        <v>353.6</v>
      </c>
      <c r="D46" s="11">
        <f>DR!D48*'HV Faktor'!$C39</f>
        <v>451.72399999999999</v>
      </c>
      <c r="E46" s="11">
        <f>DR!E48*'HV Faktor'!$C39</f>
        <v>546.31200000000001</v>
      </c>
      <c r="F46" s="11">
        <f>DR!F48*'HV Faktor'!$C39</f>
        <v>638.24800000000005</v>
      </c>
      <c r="G46" s="11">
        <f>DR!G48*'HV Faktor'!$C39</f>
        <v>719.57600000000002</v>
      </c>
      <c r="H46" s="11">
        <f>DR!H48*'HV Faktor'!$C39</f>
        <v>873.39200000000005</v>
      </c>
    </row>
    <row r="47" spans="1:8" x14ac:dyDescent="0.25">
      <c r="A47" s="27">
        <v>3800</v>
      </c>
      <c r="B47" s="11">
        <f>DR!B49*'HV Faktor'!$C40</f>
        <v>268.12799999999999</v>
      </c>
      <c r="C47" s="11">
        <f>DR!C49*'HV Faktor'!$C40</f>
        <v>361.62</v>
      </c>
      <c r="D47" s="11">
        <f>DR!D49*'HV Faktor'!$C40</f>
        <v>462.16800000000001</v>
      </c>
      <c r="E47" s="11">
        <f>DR!E49*'HV Faktor'!$C40</f>
        <v>560.07000000000005</v>
      </c>
      <c r="F47" s="11">
        <f>DR!F49*'HV Faktor'!$C40</f>
        <v>653.56200000000001</v>
      </c>
      <c r="G47" s="11">
        <f>DR!G49*'HV Faktor'!$C40</f>
        <v>737.35199999999998</v>
      </c>
      <c r="H47" s="11">
        <f>DR!H49*'HV Faktor'!$C40</f>
        <v>895.23</v>
      </c>
    </row>
    <row r="48" spans="1:8" x14ac:dyDescent="0.25">
      <c r="A48" s="27">
        <v>3900</v>
      </c>
      <c r="B48" s="11">
        <f>DR!B50*'HV Faktor'!$C41</f>
        <v>274.24799999999999</v>
      </c>
      <c r="C48" s="11">
        <f>DR!C50*'HV Faktor'!$C41</f>
        <v>370.05900000000003</v>
      </c>
      <c r="D48" s="11">
        <f>DR!D50*'HV Faktor'!$C41</f>
        <v>472.90199999999999</v>
      </c>
      <c r="E48" s="11">
        <f>DR!E50*'HV Faktor'!$C41</f>
        <v>572.22900000000004</v>
      </c>
      <c r="F48" s="11">
        <f>DR!F50*'HV Faktor'!$C41</f>
        <v>668.91899999999998</v>
      </c>
      <c r="G48" s="11">
        <f>DR!G50*'HV Faktor'!$C41</f>
        <v>754.18200000000002</v>
      </c>
      <c r="H48" s="11">
        <f>DR!H50*'HV Faktor'!$C41</f>
        <v>915.03899999999999</v>
      </c>
    </row>
    <row r="49" spans="1:8" x14ac:dyDescent="0.25">
      <c r="A49" s="25">
        <v>4000</v>
      </c>
      <c r="B49" s="17">
        <f>DR!B51*'HV Faktor'!$C42</f>
        <v>280.32</v>
      </c>
      <c r="C49" s="17">
        <f>DR!C51*'HV Faktor'!$C42</f>
        <v>378.43200000000002</v>
      </c>
      <c r="D49" s="17">
        <f>DR!D51*'HV Faktor'!$C42</f>
        <v>483.55200000000002</v>
      </c>
      <c r="E49" s="17">
        <f>DR!E51*'HV Faktor'!$C42</f>
        <v>585.16800000000001</v>
      </c>
      <c r="F49" s="17">
        <f>DR!F51*'HV Faktor'!$C42</f>
        <v>683.28</v>
      </c>
      <c r="G49" s="17">
        <f>DR!G51*'HV Faktor'!$C42</f>
        <v>770.88</v>
      </c>
      <c r="H49" s="17">
        <f>DR!H51*'HV Faktor'!$C42</f>
        <v>935.56799999999998</v>
      </c>
    </row>
  </sheetData>
  <sheetProtection algorithmName="SHA-512" hashValue="lHPWDOJrwwLWoxahEJVqCC1Xqou/ik2x8y3VGawAIn0hxn6BAFe+VAWzOkUqIlYLI6LJbLfl62K/lFKsOy+tig==" saltValue="ezzWs2LzYo0jg3C5rdOVxA==" spinCount="100000" sheet="1" objects="1" scenarios="1"/>
  <mergeCells count="2">
    <mergeCell ref="G1:H1"/>
    <mergeCell ref="A3:C6"/>
  </mergeCells>
  <hyperlinks>
    <hyperlink ref="G1:H1" location="Übersicht!A1" display="zurück zur Auswahl" xr:uid="{C1981AED-9B9A-4646-B2AC-9115C9C9C26C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E97C-CC2E-4EDC-8EE3-2D0D431F5AF9}">
  <sheetPr codeName="Tabelle5">
    <pageSetUpPr fitToPage="1"/>
  </sheetPr>
  <dimension ref="A1:H51"/>
  <sheetViews>
    <sheetView workbookViewId="0">
      <selection activeCell="G5" sqref="G5"/>
    </sheetView>
  </sheetViews>
  <sheetFormatPr defaultColWidth="11" defaultRowHeight="13.2" x14ac:dyDescent="0.25"/>
  <cols>
    <col min="1" max="1" width="11" customWidth="1"/>
  </cols>
  <sheetData>
    <row r="1" spans="1:8" x14ac:dyDescent="0.25">
      <c r="G1" s="45" t="s">
        <v>12</v>
      </c>
      <c r="H1" s="45"/>
    </row>
    <row r="2" spans="1:8" x14ac:dyDescent="0.25">
      <c r="G2" s="28"/>
      <c r="H2" s="28"/>
    </row>
    <row r="3" spans="1:8" x14ac:dyDescent="0.25">
      <c r="A3" s="47" t="e" vm="4">
        <v>#VALUE!</v>
      </c>
      <c r="B3" s="47"/>
      <c r="C3" s="47"/>
      <c r="G3" s="28"/>
      <c r="H3" s="28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7" spans="1:8" x14ac:dyDescent="0.25">
      <c r="G7" s="13"/>
    </row>
    <row r="8" spans="1:8" ht="21" x14ac:dyDescent="0.4">
      <c r="A8" s="29" t="s">
        <v>28</v>
      </c>
      <c r="E8" s="30" t="s">
        <v>40</v>
      </c>
      <c r="G8" s="13"/>
    </row>
    <row r="9" spans="1:8" x14ac:dyDescent="0.25">
      <c r="G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26">
        <v>950</v>
      </c>
    </row>
    <row r="12" spans="1:8" ht="12.75" hidden="1" customHeight="1" x14ac:dyDescent="0.25">
      <c r="A12" s="5" t="s">
        <v>1</v>
      </c>
      <c r="B12" s="5">
        <v>1.2425999999999999</v>
      </c>
      <c r="C12" s="5">
        <v>1.2383999999999999</v>
      </c>
      <c r="D12" s="5">
        <v>1.2573000000000001</v>
      </c>
      <c r="E12" s="5">
        <v>1.2726999999999999</v>
      </c>
      <c r="F12" s="5">
        <v>1.2847999999999999</v>
      </c>
      <c r="G12" s="5">
        <v>1.2935000000000001</v>
      </c>
      <c r="H12" s="6">
        <v>1.3006</v>
      </c>
    </row>
    <row r="13" spans="1:8" hidden="1" x14ac:dyDescent="0.25">
      <c r="A13" s="7" t="s">
        <v>2</v>
      </c>
      <c r="B13" s="8">
        <v>561</v>
      </c>
      <c r="C13" s="8">
        <v>785</v>
      </c>
      <c r="D13" s="8">
        <v>1016</v>
      </c>
      <c r="E13" s="8">
        <v>1245</v>
      </c>
      <c r="F13" s="8">
        <v>1459</v>
      </c>
      <c r="G13" s="8">
        <v>1657</v>
      </c>
      <c r="H13" s="9">
        <v>2055</v>
      </c>
    </row>
    <row r="14" spans="1:8" x14ac:dyDescent="0.25">
      <c r="A14" s="27">
        <v>300</v>
      </c>
      <c r="B14" s="11">
        <f t="shared" ref="B14:H20" si="0">ROUND(B$21*$A14/1000,0)</f>
        <v>30</v>
      </c>
      <c r="C14" s="11">
        <f t="shared" si="0"/>
        <v>42</v>
      </c>
      <c r="D14" s="11">
        <f t="shared" si="0"/>
        <v>53</v>
      </c>
      <c r="E14" s="11">
        <f t="shared" si="0"/>
        <v>64</v>
      </c>
      <c r="F14" s="11">
        <f t="shared" si="0"/>
        <v>74</v>
      </c>
      <c r="G14" s="11">
        <f t="shared" si="0"/>
        <v>83</v>
      </c>
      <c r="H14" s="11">
        <f t="shared" si="0"/>
        <v>101</v>
      </c>
    </row>
    <row r="15" spans="1:8" x14ac:dyDescent="0.25">
      <c r="A15" s="27">
        <v>400</v>
      </c>
      <c r="B15" s="11">
        <f t="shared" si="0"/>
        <v>40</v>
      </c>
      <c r="C15" s="11">
        <f t="shared" si="0"/>
        <v>56</v>
      </c>
      <c r="D15" s="11">
        <f t="shared" si="0"/>
        <v>71</v>
      </c>
      <c r="E15" s="11">
        <f t="shared" si="0"/>
        <v>85</v>
      </c>
      <c r="F15" s="11">
        <f t="shared" si="0"/>
        <v>98</v>
      </c>
      <c r="G15" s="11">
        <f t="shared" si="0"/>
        <v>110</v>
      </c>
      <c r="H15" s="11">
        <f t="shared" si="0"/>
        <v>135</v>
      </c>
    </row>
    <row r="16" spans="1:8" x14ac:dyDescent="0.25">
      <c r="A16" s="27">
        <v>500</v>
      </c>
      <c r="B16" s="11">
        <f t="shared" si="0"/>
        <v>50</v>
      </c>
      <c r="C16" s="11">
        <f t="shared" si="0"/>
        <v>71</v>
      </c>
      <c r="D16" s="11">
        <f t="shared" si="0"/>
        <v>89</v>
      </c>
      <c r="E16" s="11">
        <f t="shared" si="0"/>
        <v>107</v>
      </c>
      <c r="F16" s="11">
        <f t="shared" si="0"/>
        <v>123</v>
      </c>
      <c r="G16" s="11">
        <f t="shared" si="0"/>
        <v>138</v>
      </c>
      <c r="H16" s="11">
        <f t="shared" si="0"/>
        <v>169</v>
      </c>
    </row>
    <row r="17" spans="1:8" x14ac:dyDescent="0.25">
      <c r="A17" s="27">
        <v>600</v>
      </c>
      <c r="B17" s="11">
        <f t="shared" si="0"/>
        <v>60</v>
      </c>
      <c r="C17" s="11">
        <f t="shared" si="0"/>
        <v>85</v>
      </c>
      <c r="D17" s="11">
        <f t="shared" si="0"/>
        <v>106</v>
      </c>
      <c r="E17" s="11">
        <f t="shared" si="0"/>
        <v>128</v>
      </c>
      <c r="F17" s="11">
        <f t="shared" si="0"/>
        <v>147</v>
      </c>
      <c r="G17" s="11">
        <f t="shared" si="0"/>
        <v>165</v>
      </c>
      <c r="H17" s="11">
        <f t="shared" si="0"/>
        <v>203</v>
      </c>
    </row>
    <row r="18" spans="1:8" x14ac:dyDescent="0.25">
      <c r="A18" s="27">
        <v>700</v>
      </c>
      <c r="B18" s="11">
        <f t="shared" si="0"/>
        <v>70</v>
      </c>
      <c r="C18" s="11">
        <f t="shared" si="0"/>
        <v>99</v>
      </c>
      <c r="D18" s="11">
        <f t="shared" si="0"/>
        <v>124</v>
      </c>
      <c r="E18" s="11">
        <f t="shared" si="0"/>
        <v>149</v>
      </c>
      <c r="F18" s="11">
        <f t="shared" si="0"/>
        <v>172</v>
      </c>
      <c r="G18" s="11">
        <f t="shared" si="0"/>
        <v>193</v>
      </c>
      <c r="H18" s="11">
        <f t="shared" si="0"/>
        <v>237</v>
      </c>
    </row>
    <row r="19" spans="1:8" x14ac:dyDescent="0.25">
      <c r="A19" s="27">
        <v>800</v>
      </c>
      <c r="B19" s="11">
        <f t="shared" si="0"/>
        <v>80</v>
      </c>
      <c r="C19" s="11">
        <f t="shared" si="0"/>
        <v>113</v>
      </c>
      <c r="D19" s="11">
        <f t="shared" si="0"/>
        <v>142</v>
      </c>
      <c r="E19" s="11">
        <f t="shared" si="0"/>
        <v>170</v>
      </c>
      <c r="F19" s="11">
        <f t="shared" si="0"/>
        <v>196</v>
      </c>
      <c r="G19" s="11">
        <f t="shared" si="0"/>
        <v>220</v>
      </c>
      <c r="H19" s="11">
        <f t="shared" si="0"/>
        <v>270</v>
      </c>
    </row>
    <row r="20" spans="1:8" x14ac:dyDescent="0.25">
      <c r="A20" s="27">
        <v>900</v>
      </c>
      <c r="B20" s="11">
        <f t="shared" si="0"/>
        <v>90</v>
      </c>
      <c r="C20" s="11">
        <f t="shared" si="0"/>
        <v>127</v>
      </c>
      <c r="D20" s="11">
        <f t="shared" si="0"/>
        <v>159</v>
      </c>
      <c r="E20" s="11">
        <f t="shared" si="0"/>
        <v>192</v>
      </c>
      <c r="F20" s="11">
        <f t="shared" si="0"/>
        <v>221</v>
      </c>
      <c r="G20" s="11">
        <f t="shared" si="0"/>
        <v>248</v>
      </c>
      <c r="H20" s="11">
        <f t="shared" si="0"/>
        <v>304</v>
      </c>
    </row>
    <row r="21" spans="1:8" x14ac:dyDescent="0.25">
      <c r="A21" s="27">
        <v>1000</v>
      </c>
      <c r="B21" s="5">
        <f t="shared" ref="B21:H21" si="1">ROUND((B13/(49.83/((V-_R)/LN((V-L)/(_R-L))))^B12),0)</f>
        <v>100</v>
      </c>
      <c r="C21" s="5">
        <f t="shared" si="1"/>
        <v>141</v>
      </c>
      <c r="D21" s="5">
        <f t="shared" si="1"/>
        <v>177</v>
      </c>
      <c r="E21" s="5">
        <f t="shared" si="1"/>
        <v>213</v>
      </c>
      <c r="F21" s="5">
        <f t="shared" si="1"/>
        <v>245</v>
      </c>
      <c r="G21" s="5">
        <f t="shared" si="1"/>
        <v>275</v>
      </c>
      <c r="H21" s="5">
        <f t="shared" si="1"/>
        <v>338</v>
      </c>
    </row>
    <row r="22" spans="1:8" x14ac:dyDescent="0.25">
      <c r="A22" s="27">
        <v>1100</v>
      </c>
      <c r="B22" s="11">
        <f t="shared" ref="B22:H31" si="2">ROUND(B$21*$A22/1000,0)</f>
        <v>110</v>
      </c>
      <c r="C22" s="11">
        <f t="shared" si="2"/>
        <v>155</v>
      </c>
      <c r="D22" s="11">
        <f t="shared" si="2"/>
        <v>195</v>
      </c>
      <c r="E22" s="11">
        <f t="shared" si="2"/>
        <v>234</v>
      </c>
      <c r="F22" s="11">
        <f t="shared" si="2"/>
        <v>270</v>
      </c>
      <c r="G22" s="11">
        <f t="shared" si="2"/>
        <v>303</v>
      </c>
      <c r="H22" s="11">
        <f t="shared" si="2"/>
        <v>372</v>
      </c>
    </row>
    <row r="23" spans="1:8" x14ac:dyDescent="0.25">
      <c r="A23" s="27">
        <v>1200</v>
      </c>
      <c r="B23" s="11">
        <f t="shared" si="2"/>
        <v>120</v>
      </c>
      <c r="C23" s="11">
        <f t="shared" si="2"/>
        <v>169</v>
      </c>
      <c r="D23" s="11">
        <f t="shared" si="2"/>
        <v>212</v>
      </c>
      <c r="E23" s="11">
        <f t="shared" si="2"/>
        <v>256</v>
      </c>
      <c r="F23" s="11">
        <f t="shared" si="2"/>
        <v>294</v>
      </c>
      <c r="G23" s="11">
        <f t="shared" si="2"/>
        <v>330</v>
      </c>
      <c r="H23" s="11">
        <f t="shared" si="2"/>
        <v>406</v>
      </c>
    </row>
    <row r="24" spans="1:8" x14ac:dyDescent="0.25">
      <c r="A24" s="27">
        <v>1300</v>
      </c>
      <c r="B24" s="11">
        <f t="shared" si="2"/>
        <v>130</v>
      </c>
      <c r="C24" s="11">
        <f t="shared" si="2"/>
        <v>183</v>
      </c>
      <c r="D24" s="11">
        <f t="shared" si="2"/>
        <v>230</v>
      </c>
      <c r="E24" s="11">
        <f t="shared" si="2"/>
        <v>277</v>
      </c>
      <c r="F24" s="11">
        <f t="shared" si="2"/>
        <v>319</v>
      </c>
      <c r="G24" s="11">
        <f t="shared" si="2"/>
        <v>358</v>
      </c>
      <c r="H24" s="11">
        <f t="shared" si="2"/>
        <v>439</v>
      </c>
    </row>
    <row r="25" spans="1:8" x14ac:dyDescent="0.25">
      <c r="A25" s="27">
        <v>1400</v>
      </c>
      <c r="B25" s="11">
        <f t="shared" si="2"/>
        <v>140</v>
      </c>
      <c r="C25" s="11">
        <f t="shared" si="2"/>
        <v>197</v>
      </c>
      <c r="D25" s="11">
        <f t="shared" si="2"/>
        <v>248</v>
      </c>
      <c r="E25" s="11">
        <f t="shared" si="2"/>
        <v>298</v>
      </c>
      <c r="F25" s="11">
        <f t="shared" si="2"/>
        <v>343</v>
      </c>
      <c r="G25" s="11">
        <f t="shared" si="2"/>
        <v>385</v>
      </c>
      <c r="H25" s="11">
        <f t="shared" si="2"/>
        <v>473</v>
      </c>
    </row>
    <row r="26" spans="1:8" x14ac:dyDescent="0.25">
      <c r="A26" s="27">
        <v>1500</v>
      </c>
      <c r="B26" s="11">
        <f t="shared" si="2"/>
        <v>150</v>
      </c>
      <c r="C26" s="11">
        <f t="shared" si="2"/>
        <v>212</v>
      </c>
      <c r="D26" s="11">
        <f t="shared" si="2"/>
        <v>266</v>
      </c>
      <c r="E26" s="11">
        <f t="shared" si="2"/>
        <v>320</v>
      </c>
      <c r="F26" s="11">
        <f t="shared" si="2"/>
        <v>368</v>
      </c>
      <c r="G26" s="11">
        <f t="shared" si="2"/>
        <v>413</v>
      </c>
      <c r="H26" s="11">
        <f t="shared" si="2"/>
        <v>507</v>
      </c>
    </row>
    <row r="27" spans="1:8" x14ac:dyDescent="0.25">
      <c r="A27" s="27">
        <v>1600</v>
      </c>
      <c r="B27" s="11">
        <f t="shared" si="2"/>
        <v>160</v>
      </c>
      <c r="C27" s="11">
        <f t="shared" si="2"/>
        <v>226</v>
      </c>
      <c r="D27" s="11">
        <f t="shared" si="2"/>
        <v>283</v>
      </c>
      <c r="E27" s="11">
        <f t="shared" si="2"/>
        <v>341</v>
      </c>
      <c r="F27" s="11">
        <f t="shared" si="2"/>
        <v>392</v>
      </c>
      <c r="G27" s="11">
        <f t="shared" si="2"/>
        <v>440</v>
      </c>
      <c r="H27" s="11">
        <f t="shared" si="2"/>
        <v>541</v>
      </c>
    </row>
    <row r="28" spans="1:8" x14ac:dyDescent="0.25">
      <c r="A28" s="27">
        <v>1700</v>
      </c>
      <c r="B28" s="11">
        <f t="shared" si="2"/>
        <v>170</v>
      </c>
      <c r="C28" s="11">
        <f t="shared" si="2"/>
        <v>240</v>
      </c>
      <c r="D28" s="11">
        <f t="shared" si="2"/>
        <v>301</v>
      </c>
      <c r="E28" s="11">
        <f t="shared" si="2"/>
        <v>362</v>
      </c>
      <c r="F28" s="11">
        <f t="shared" si="2"/>
        <v>417</v>
      </c>
      <c r="G28" s="11">
        <f t="shared" si="2"/>
        <v>468</v>
      </c>
      <c r="H28" s="11">
        <f t="shared" si="2"/>
        <v>575</v>
      </c>
    </row>
    <row r="29" spans="1:8" x14ac:dyDescent="0.25">
      <c r="A29" s="27">
        <v>1800</v>
      </c>
      <c r="B29" s="11">
        <f t="shared" si="2"/>
        <v>180</v>
      </c>
      <c r="C29" s="11">
        <f t="shared" si="2"/>
        <v>254</v>
      </c>
      <c r="D29" s="11">
        <f t="shared" si="2"/>
        <v>319</v>
      </c>
      <c r="E29" s="11">
        <f t="shared" si="2"/>
        <v>383</v>
      </c>
      <c r="F29" s="11">
        <f t="shared" si="2"/>
        <v>441</v>
      </c>
      <c r="G29" s="11">
        <f t="shared" si="2"/>
        <v>495</v>
      </c>
      <c r="H29" s="11">
        <f t="shared" si="2"/>
        <v>608</v>
      </c>
    </row>
    <row r="30" spans="1:8" x14ac:dyDescent="0.25">
      <c r="A30" s="27">
        <v>1900</v>
      </c>
      <c r="B30" s="11">
        <f t="shared" si="2"/>
        <v>190</v>
      </c>
      <c r="C30" s="11">
        <f t="shared" si="2"/>
        <v>268</v>
      </c>
      <c r="D30" s="11">
        <f t="shared" si="2"/>
        <v>336</v>
      </c>
      <c r="E30" s="11">
        <f t="shared" si="2"/>
        <v>405</v>
      </c>
      <c r="F30" s="11">
        <f t="shared" si="2"/>
        <v>466</v>
      </c>
      <c r="G30" s="11">
        <f t="shared" si="2"/>
        <v>523</v>
      </c>
      <c r="H30" s="11">
        <f t="shared" si="2"/>
        <v>642</v>
      </c>
    </row>
    <row r="31" spans="1:8" x14ac:dyDescent="0.25">
      <c r="A31" s="27">
        <v>2000</v>
      </c>
      <c r="B31" s="11">
        <f t="shared" si="2"/>
        <v>200</v>
      </c>
      <c r="C31" s="11">
        <f t="shared" si="2"/>
        <v>282</v>
      </c>
      <c r="D31" s="11">
        <f t="shared" si="2"/>
        <v>354</v>
      </c>
      <c r="E31" s="11">
        <f t="shared" si="2"/>
        <v>426</v>
      </c>
      <c r="F31" s="11">
        <f t="shared" si="2"/>
        <v>490</v>
      </c>
      <c r="G31" s="11">
        <f t="shared" si="2"/>
        <v>550</v>
      </c>
      <c r="H31" s="11">
        <f t="shared" si="2"/>
        <v>676</v>
      </c>
    </row>
    <row r="32" spans="1:8" x14ac:dyDescent="0.25">
      <c r="A32" s="27">
        <v>2100</v>
      </c>
      <c r="B32" s="11">
        <f t="shared" ref="B32:H41" si="3">ROUND(B$21*$A32/1000,0)</f>
        <v>210</v>
      </c>
      <c r="C32" s="11">
        <f t="shared" si="3"/>
        <v>296</v>
      </c>
      <c r="D32" s="11">
        <f t="shared" si="3"/>
        <v>372</v>
      </c>
      <c r="E32" s="11">
        <f t="shared" si="3"/>
        <v>447</v>
      </c>
      <c r="F32" s="11">
        <f t="shared" si="3"/>
        <v>515</v>
      </c>
      <c r="G32" s="11">
        <f t="shared" si="3"/>
        <v>578</v>
      </c>
      <c r="H32" s="11">
        <f t="shared" si="3"/>
        <v>710</v>
      </c>
    </row>
    <row r="33" spans="1:8" x14ac:dyDescent="0.25">
      <c r="A33" s="27">
        <v>2200</v>
      </c>
      <c r="B33" s="11">
        <f t="shared" si="3"/>
        <v>220</v>
      </c>
      <c r="C33" s="11">
        <f t="shared" si="3"/>
        <v>310</v>
      </c>
      <c r="D33" s="11">
        <f t="shared" si="3"/>
        <v>389</v>
      </c>
      <c r="E33" s="11">
        <f t="shared" si="3"/>
        <v>469</v>
      </c>
      <c r="F33" s="11">
        <f t="shared" si="3"/>
        <v>539</v>
      </c>
      <c r="G33" s="11">
        <f t="shared" si="3"/>
        <v>605</v>
      </c>
      <c r="H33" s="11">
        <f t="shared" si="3"/>
        <v>744</v>
      </c>
    </row>
    <row r="34" spans="1:8" x14ac:dyDescent="0.25">
      <c r="A34" s="27">
        <v>2300</v>
      </c>
      <c r="B34" s="11">
        <f t="shared" si="3"/>
        <v>230</v>
      </c>
      <c r="C34" s="11">
        <f t="shared" si="3"/>
        <v>324</v>
      </c>
      <c r="D34" s="11">
        <f t="shared" si="3"/>
        <v>407</v>
      </c>
      <c r="E34" s="11">
        <f t="shared" si="3"/>
        <v>490</v>
      </c>
      <c r="F34" s="11">
        <f t="shared" si="3"/>
        <v>564</v>
      </c>
      <c r="G34" s="11">
        <f t="shared" si="3"/>
        <v>633</v>
      </c>
      <c r="H34" s="11">
        <f t="shared" si="3"/>
        <v>777</v>
      </c>
    </row>
    <row r="35" spans="1:8" x14ac:dyDescent="0.25">
      <c r="A35" s="27">
        <v>2400</v>
      </c>
      <c r="B35" s="11">
        <f t="shared" si="3"/>
        <v>240</v>
      </c>
      <c r="C35" s="11">
        <f t="shared" si="3"/>
        <v>338</v>
      </c>
      <c r="D35" s="11">
        <f t="shared" si="3"/>
        <v>425</v>
      </c>
      <c r="E35" s="11">
        <f t="shared" si="3"/>
        <v>511</v>
      </c>
      <c r="F35" s="11">
        <f t="shared" si="3"/>
        <v>588</v>
      </c>
      <c r="G35" s="11">
        <f t="shared" si="3"/>
        <v>660</v>
      </c>
      <c r="H35" s="11">
        <f t="shared" si="3"/>
        <v>811</v>
      </c>
    </row>
    <row r="36" spans="1:8" x14ac:dyDescent="0.25">
      <c r="A36" s="27">
        <v>2500</v>
      </c>
      <c r="B36" s="11">
        <f t="shared" si="3"/>
        <v>250</v>
      </c>
      <c r="C36" s="11">
        <f t="shared" si="3"/>
        <v>353</v>
      </c>
      <c r="D36" s="11">
        <f t="shared" si="3"/>
        <v>443</v>
      </c>
      <c r="E36" s="11">
        <f t="shared" si="3"/>
        <v>533</v>
      </c>
      <c r="F36" s="11">
        <f t="shared" si="3"/>
        <v>613</v>
      </c>
      <c r="G36" s="11">
        <f t="shared" si="3"/>
        <v>688</v>
      </c>
      <c r="H36" s="11">
        <f t="shared" si="3"/>
        <v>845</v>
      </c>
    </row>
    <row r="37" spans="1:8" x14ac:dyDescent="0.25">
      <c r="A37" s="27">
        <v>2600</v>
      </c>
      <c r="B37" s="11">
        <f t="shared" si="3"/>
        <v>260</v>
      </c>
      <c r="C37" s="11">
        <f t="shared" si="3"/>
        <v>367</v>
      </c>
      <c r="D37" s="11">
        <f t="shared" si="3"/>
        <v>460</v>
      </c>
      <c r="E37" s="11">
        <f t="shared" si="3"/>
        <v>554</v>
      </c>
      <c r="F37" s="11">
        <f t="shared" si="3"/>
        <v>637</v>
      </c>
      <c r="G37" s="11">
        <f t="shared" si="3"/>
        <v>715</v>
      </c>
      <c r="H37" s="11">
        <f t="shared" si="3"/>
        <v>879</v>
      </c>
    </row>
    <row r="38" spans="1:8" x14ac:dyDescent="0.25">
      <c r="A38" s="27">
        <v>2700</v>
      </c>
      <c r="B38" s="11">
        <f t="shared" si="3"/>
        <v>270</v>
      </c>
      <c r="C38" s="11">
        <f t="shared" si="3"/>
        <v>381</v>
      </c>
      <c r="D38" s="11">
        <f t="shared" si="3"/>
        <v>478</v>
      </c>
      <c r="E38" s="11">
        <f t="shared" si="3"/>
        <v>575</v>
      </c>
      <c r="F38" s="11">
        <f t="shared" si="3"/>
        <v>662</v>
      </c>
      <c r="G38" s="11">
        <f t="shared" si="3"/>
        <v>743</v>
      </c>
      <c r="H38" s="11">
        <f t="shared" si="3"/>
        <v>913</v>
      </c>
    </row>
    <row r="39" spans="1:8" x14ac:dyDescent="0.25">
      <c r="A39" s="27">
        <v>2800</v>
      </c>
      <c r="B39" s="11">
        <f t="shared" si="3"/>
        <v>280</v>
      </c>
      <c r="C39" s="11">
        <f t="shared" si="3"/>
        <v>395</v>
      </c>
      <c r="D39" s="11">
        <f t="shared" si="3"/>
        <v>496</v>
      </c>
      <c r="E39" s="11">
        <f t="shared" si="3"/>
        <v>596</v>
      </c>
      <c r="F39" s="11">
        <f t="shared" si="3"/>
        <v>686</v>
      </c>
      <c r="G39" s="11">
        <f t="shared" si="3"/>
        <v>770</v>
      </c>
      <c r="H39" s="11">
        <f t="shared" si="3"/>
        <v>946</v>
      </c>
    </row>
    <row r="40" spans="1:8" x14ac:dyDescent="0.25">
      <c r="A40" s="27">
        <v>2900</v>
      </c>
      <c r="B40" s="11">
        <f t="shared" si="3"/>
        <v>290</v>
      </c>
      <c r="C40" s="11">
        <f t="shared" si="3"/>
        <v>409</v>
      </c>
      <c r="D40" s="11">
        <f t="shared" si="3"/>
        <v>513</v>
      </c>
      <c r="E40" s="11">
        <f t="shared" si="3"/>
        <v>618</v>
      </c>
      <c r="F40" s="11">
        <f t="shared" si="3"/>
        <v>711</v>
      </c>
      <c r="G40" s="11">
        <f t="shared" si="3"/>
        <v>798</v>
      </c>
      <c r="H40" s="11">
        <f t="shared" si="3"/>
        <v>980</v>
      </c>
    </row>
    <row r="41" spans="1:8" x14ac:dyDescent="0.25">
      <c r="A41" s="27">
        <v>3000</v>
      </c>
      <c r="B41" s="11">
        <f t="shared" si="3"/>
        <v>300</v>
      </c>
      <c r="C41" s="11">
        <f t="shared" si="3"/>
        <v>423</v>
      </c>
      <c r="D41" s="11">
        <f t="shared" si="3"/>
        <v>531</v>
      </c>
      <c r="E41" s="11">
        <f t="shared" si="3"/>
        <v>639</v>
      </c>
      <c r="F41" s="11">
        <f t="shared" si="3"/>
        <v>735</v>
      </c>
      <c r="G41" s="11">
        <f t="shared" si="3"/>
        <v>825</v>
      </c>
      <c r="H41" s="11">
        <f t="shared" si="3"/>
        <v>1014</v>
      </c>
    </row>
    <row r="42" spans="1:8" x14ac:dyDescent="0.25">
      <c r="A42" s="27">
        <v>3100</v>
      </c>
      <c r="B42" s="11">
        <f t="shared" ref="B42:H51" si="4">ROUND(B$21*$A42/1000,0)</f>
        <v>310</v>
      </c>
      <c r="C42" s="11">
        <f t="shared" si="4"/>
        <v>437</v>
      </c>
      <c r="D42" s="11">
        <f t="shared" si="4"/>
        <v>549</v>
      </c>
      <c r="E42" s="11">
        <f t="shared" si="4"/>
        <v>660</v>
      </c>
      <c r="F42" s="11">
        <f t="shared" si="4"/>
        <v>760</v>
      </c>
      <c r="G42" s="11">
        <f t="shared" si="4"/>
        <v>853</v>
      </c>
      <c r="H42" s="11">
        <f t="shared" si="4"/>
        <v>1048</v>
      </c>
    </row>
    <row r="43" spans="1:8" x14ac:dyDescent="0.25">
      <c r="A43" s="27">
        <v>3200</v>
      </c>
      <c r="B43" s="11">
        <f t="shared" si="4"/>
        <v>320</v>
      </c>
      <c r="C43" s="11">
        <f t="shared" si="4"/>
        <v>451</v>
      </c>
      <c r="D43" s="11">
        <f t="shared" si="4"/>
        <v>566</v>
      </c>
      <c r="E43" s="11">
        <f t="shared" si="4"/>
        <v>682</v>
      </c>
      <c r="F43" s="11">
        <f t="shared" si="4"/>
        <v>784</v>
      </c>
      <c r="G43" s="11">
        <f t="shared" si="4"/>
        <v>880</v>
      </c>
      <c r="H43" s="11">
        <f t="shared" si="4"/>
        <v>1082</v>
      </c>
    </row>
    <row r="44" spans="1:8" x14ac:dyDescent="0.25">
      <c r="A44" s="27">
        <v>3300</v>
      </c>
      <c r="B44" s="11">
        <f t="shared" si="4"/>
        <v>330</v>
      </c>
      <c r="C44" s="11">
        <f t="shared" si="4"/>
        <v>465</v>
      </c>
      <c r="D44" s="11">
        <f t="shared" si="4"/>
        <v>584</v>
      </c>
      <c r="E44" s="11">
        <f t="shared" si="4"/>
        <v>703</v>
      </c>
      <c r="F44" s="11">
        <f t="shared" si="4"/>
        <v>809</v>
      </c>
      <c r="G44" s="11">
        <f t="shared" si="4"/>
        <v>908</v>
      </c>
      <c r="H44" s="11">
        <f t="shared" si="4"/>
        <v>1115</v>
      </c>
    </row>
    <row r="45" spans="1:8" x14ac:dyDescent="0.25">
      <c r="A45" s="27">
        <v>3400</v>
      </c>
      <c r="B45" s="11">
        <f t="shared" si="4"/>
        <v>340</v>
      </c>
      <c r="C45" s="11">
        <f t="shared" si="4"/>
        <v>479</v>
      </c>
      <c r="D45" s="11">
        <f t="shared" si="4"/>
        <v>602</v>
      </c>
      <c r="E45" s="11">
        <f t="shared" si="4"/>
        <v>724</v>
      </c>
      <c r="F45" s="11">
        <f t="shared" si="4"/>
        <v>833</v>
      </c>
      <c r="G45" s="11">
        <f t="shared" si="4"/>
        <v>935</v>
      </c>
      <c r="H45" s="11">
        <f t="shared" si="4"/>
        <v>1149</v>
      </c>
    </row>
    <row r="46" spans="1:8" x14ac:dyDescent="0.25">
      <c r="A46" s="27">
        <v>3500</v>
      </c>
      <c r="B46" s="11">
        <f t="shared" si="4"/>
        <v>350</v>
      </c>
      <c r="C46" s="11">
        <f t="shared" si="4"/>
        <v>494</v>
      </c>
      <c r="D46" s="11">
        <f t="shared" si="4"/>
        <v>620</v>
      </c>
      <c r="E46" s="11">
        <f t="shared" si="4"/>
        <v>746</v>
      </c>
      <c r="F46" s="11">
        <f t="shared" si="4"/>
        <v>858</v>
      </c>
      <c r="G46" s="11">
        <f t="shared" si="4"/>
        <v>963</v>
      </c>
      <c r="H46" s="11">
        <f t="shared" si="4"/>
        <v>1183</v>
      </c>
    </row>
    <row r="47" spans="1:8" x14ac:dyDescent="0.25">
      <c r="A47" s="27">
        <v>3600</v>
      </c>
      <c r="B47" s="11">
        <f t="shared" si="4"/>
        <v>360</v>
      </c>
      <c r="C47" s="11">
        <f t="shared" si="4"/>
        <v>508</v>
      </c>
      <c r="D47" s="11">
        <f t="shared" si="4"/>
        <v>637</v>
      </c>
      <c r="E47" s="11">
        <f t="shared" si="4"/>
        <v>767</v>
      </c>
      <c r="F47" s="11">
        <f t="shared" si="4"/>
        <v>882</v>
      </c>
      <c r="G47" s="11">
        <f t="shared" si="4"/>
        <v>990</v>
      </c>
      <c r="H47" s="11">
        <f t="shared" si="4"/>
        <v>1217</v>
      </c>
    </row>
    <row r="48" spans="1:8" x14ac:dyDescent="0.25">
      <c r="A48" s="27">
        <v>3700</v>
      </c>
      <c r="B48" s="11">
        <f t="shared" si="4"/>
        <v>370</v>
      </c>
      <c r="C48" s="11">
        <f t="shared" si="4"/>
        <v>522</v>
      </c>
      <c r="D48" s="11">
        <f t="shared" si="4"/>
        <v>655</v>
      </c>
      <c r="E48" s="11">
        <f t="shared" si="4"/>
        <v>788</v>
      </c>
      <c r="F48" s="11">
        <f t="shared" si="4"/>
        <v>907</v>
      </c>
      <c r="G48" s="11">
        <f t="shared" si="4"/>
        <v>1018</v>
      </c>
      <c r="H48" s="11">
        <f t="shared" si="4"/>
        <v>1251</v>
      </c>
    </row>
    <row r="49" spans="1:8" x14ac:dyDescent="0.25">
      <c r="A49" s="27">
        <v>3800</v>
      </c>
      <c r="B49" s="11">
        <f t="shared" si="4"/>
        <v>380</v>
      </c>
      <c r="C49" s="11">
        <f t="shared" si="4"/>
        <v>536</v>
      </c>
      <c r="D49" s="11">
        <f t="shared" si="4"/>
        <v>673</v>
      </c>
      <c r="E49" s="11">
        <f t="shared" si="4"/>
        <v>809</v>
      </c>
      <c r="F49" s="11">
        <f t="shared" si="4"/>
        <v>931</v>
      </c>
      <c r="G49" s="11">
        <f t="shared" si="4"/>
        <v>1045</v>
      </c>
      <c r="H49" s="11">
        <f t="shared" si="4"/>
        <v>1284</v>
      </c>
    </row>
    <row r="50" spans="1:8" x14ac:dyDescent="0.25">
      <c r="A50" s="27">
        <v>3900</v>
      </c>
      <c r="B50" s="11">
        <f t="shared" si="4"/>
        <v>390</v>
      </c>
      <c r="C50" s="11">
        <f t="shared" si="4"/>
        <v>550</v>
      </c>
      <c r="D50" s="11">
        <f t="shared" si="4"/>
        <v>690</v>
      </c>
      <c r="E50" s="11">
        <f t="shared" si="4"/>
        <v>831</v>
      </c>
      <c r="F50" s="11">
        <f t="shared" si="4"/>
        <v>956</v>
      </c>
      <c r="G50" s="11">
        <f t="shared" si="4"/>
        <v>1073</v>
      </c>
      <c r="H50" s="11">
        <f t="shared" si="4"/>
        <v>1318</v>
      </c>
    </row>
    <row r="51" spans="1:8" x14ac:dyDescent="0.25">
      <c r="A51" s="25">
        <v>4000</v>
      </c>
      <c r="B51" s="12">
        <f t="shared" si="4"/>
        <v>400</v>
      </c>
      <c r="C51" s="12">
        <f t="shared" si="4"/>
        <v>564</v>
      </c>
      <c r="D51" s="12">
        <f t="shared" si="4"/>
        <v>708</v>
      </c>
      <c r="E51" s="12">
        <f t="shared" si="4"/>
        <v>852</v>
      </c>
      <c r="F51" s="12">
        <f t="shared" si="4"/>
        <v>980</v>
      </c>
      <c r="G51" s="12">
        <f t="shared" si="4"/>
        <v>1100</v>
      </c>
      <c r="H51" s="12">
        <f t="shared" si="4"/>
        <v>1352</v>
      </c>
    </row>
  </sheetData>
  <sheetProtection algorithmName="SHA-512" hashValue="9TBjJwP27U7dkpNi8/+YSchWqoLJoaUTdnUfNKkVjhD+2FWV1zIi0ImP26OfdIEC57y4dqJiY9PZGBI8dDiGkQ==" saltValue="ku3BBBQOWcSFLl4NJdG+kg==" spinCount="100000" sheet="1" objects="1" scenarios="1"/>
  <mergeCells count="2">
    <mergeCell ref="G1:H1"/>
    <mergeCell ref="A3:C6"/>
  </mergeCells>
  <phoneticPr fontId="0" type="noConversion"/>
  <hyperlinks>
    <hyperlink ref="G1:H1" location="Übersicht!A1" display="zurück zur Auswahl" xr:uid="{AA8E3138-9B1F-496C-9D0C-ECA144F5A752}"/>
  </hyperlinks>
  <pageMargins left="0.74791666666666667" right="0.74791666666666667" top="0.45" bottom="0.98402777777777783" header="0.51180555555555562" footer="0.49236111111111114"/>
  <pageSetup paperSize="9" firstPageNumber="0" orientation="portrait" horizontalDpi="300" verticalDpi="300"/>
  <headerFooter alignWithMargins="0">
    <oddFooter>&amp;R&amp;D Ett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E697-B86B-4FBC-BEAC-36F7D2E0EA87}">
  <dimension ref="A1:H49"/>
  <sheetViews>
    <sheetView workbookViewId="0">
      <selection activeCell="G9" sqref="G9"/>
    </sheetView>
  </sheetViews>
  <sheetFormatPr defaultColWidth="11" defaultRowHeight="13.2" x14ac:dyDescent="0.25"/>
  <sheetData>
    <row r="1" spans="1:8" x14ac:dyDescent="0.25">
      <c r="G1" s="45" t="s">
        <v>12</v>
      </c>
      <c r="H1" s="45"/>
    </row>
    <row r="2" spans="1:8" x14ac:dyDescent="0.25">
      <c r="G2" s="24"/>
      <c r="H2" s="24"/>
    </row>
    <row r="3" spans="1:8" x14ac:dyDescent="0.25">
      <c r="A3" s="47" t="e" vm="4">
        <v>#VALUE!</v>
      </c>
      <c r="B3" s="47"/>
      <c r="C3" s="47"/>
      <c r="G3" s="24"/>
      <c r="H3" s="24"/>
    </row>
    <row r="4" spans="1:8" x14ac:dyDescent="0.25">
      <c r="A4" s="47"/>
      <c r="B4" s="47"/>
      <c r="C4" s="47"/>
    </row>
    <row r="5" spans="1:8" ht="13.5" customHeight="1" x14ac:dyDescent="0.25">
      <c r="A5" s="47"/>
      <c r="B5" s="47"/>
      <c r="C5" s="47"/>
      <c r="E5" t="s">
        <v>32</v>
      </c>
    </row>
    <row r="6" spans="1:8" x14ac:dyDescent="0.25">
      <c r="A6" s="47"/>
      <c r="B6" s="47"/>
      <c r="C6" s="47"/>
      <c r="E6" t="str">
        <f>"ved "&amp;V&amp;"/"&amp;_R&amp;"/"&amp;L&amp;"°C"</f>
        <v>ved 50/30/25°C</v>
      </c>
    </row>
    <row r="8" spans="1:8" ht="21" x14ac:dyDescent="0.4">
      <c r="A8" s="29" t="s">
        <v>28</v>
      </c>
      <c r="E8" s="30" t="s">
        <v>41</v>
      </c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5" t="s">
        <v>0</v>
      </c>
      <c r="B11" s="25">
        <v>220</v>
      </c>
      <c r="C11" s="25">
        <v>320</v>
      </c>
      <c r="D11" s="25">
        <v>420</v>
      </c>
      <c r="E11" s="25">
        <v>520</v>
      </c>
      <c r="F11" s="25">
        <v>620</v>
      </c>
      <c r="G11" s="25">
        <v>720</v>
      </c>
      <c r="H11" s="42">
        <v>950</v>
      </c>
    </row>
    <row r="12" spans="1:8" x14ac:dyDescent="0.25">
      <c r="A12" s="27">
        <v>300</v>
      </c>
      <c r="B12" s="23">
        <f>'C'!B14*'HV Faktor'!$C5</f>
        <v>30</v>
      </c>
      <c r="C12" s="23">
        <f>'C'!C14*'HV Faktor'!$C5</f>
        <v>42</v>
      </c>
      <c r="D12" s="23">
        <f>'C'!D14*'HV Faktor'!$C5</f>
        <v>53</v>
      </c>
      <c r="E12" s="23">
        <f>'C'!E14*'HV Faktor'!$C5</f>
        <v>64</v>
      </c>
      <c r="F12" s="23">
        <f>'C'!F14*'HV Faktor'!$C5</f>
        <v>74</v>
      </c>
      <c r="G12" s="23">
        <f>'C'!G14*'HV Faktor'!$C5</f>
        <v>83</v>
      </c>
      <c r="H12" s="23">
        <f>'C'!H14*'HV Faktor'!$C5</f>
        <v>101</v>
      </c>
    </row>
    <row r="13" spans="1:8" x14ac:dyDescent="0.25">
      <c r="A13" s="27">
        <v>400</v>
      </c>
      <c r="B13" s="11">
        <f>'C'!B15*'HV Faktor'!$C6</f>
        <v>40</v>
      </c>
      <c r="C13" s="11">
        <f>'C'!C15*'HV Faktor'!$C6</f>
        <v>56</v>
      </c>
      <c r="D13" s="11">
        <f>'C'!D15*'HV Faktor'!$C6</f>
        <v>71</v>
      </c>
      <c r="E13" s="11">
        <f>'C'!E15*'HV Faktor'!$C6</f>
        <v>85</v>
      </c>
      <c r="F13" s="11">
        <f>'C'!F15*'HV Faktor'!$C6</f>
        <v>98</v>
      </c>
      <c r="G13" s="11">
        <f>'C'!G15*'HV Faktor'!$C6</f>
        <v>110</v>
      </c>
      <c r="H13" s="11">
        <f>'C'!H15*'HV Faktor'!$C6</f>
        <v>135</v>
      </c>
    </row>
    <row r="14" spans="1:8" x14ac:dyDescent="0.25">
      <c r="A14" s="27">
        <v>500</v>
      </c>
      <c r="B14" s="11">
        <f>'C'!B16*'HV Faktor'!$C7</f>
        <v>49.8</v>
      </c>
      <c r="C14" s="11">
        <f>'C'!C16*'HV Faktor'!$C7</f>
        <v>70.715999999999994</v>
      </c>
      <c r="D14" s="11">
        <f>'C'!D16*'HV Faktor'!$C7</f>
        <v>88.644000000000005</v>
      </c>
      <c r="E14" s="11">
        <f>'C'!E16*'HV Faktor'!$C7</f>
        <v>106.572</v>
      </c>
      <c r="F14" s="11">
        <f>'C'!F16*'HV Faktor'!$C7</f>
        <v>122.508</v>
      </c>
      <c r="G14" s="11">
        <f>'C'!G16*'HV Faktor'!$C7</f>
        <v>137.44800000000001</v>
      </c>
      <c r="H14" s="11">
        <f>'C'!H16*'HV Faktor'!$C7</f>
        <v>168.32400000000001</v>
      </c>
    </row>
    <row r="15" spans="1:8" x14ac:dyDescent="0.25">
      <c r="A15" s="27">
        <v>600</v>
      </c>
      <c r="B15" s="11">
        <f>'C'!B17*'HV Faktor'!$C8</f>
        <v>59.64</v>
      </c>
      <c r="C15" s="11">
        <f>'C'!C17*'HV Faktor'!$C8</f>
        <v>84.49</v>
      </c>
      <c r="D15" s="11">
        <f>'C'!D17*'HV Faktor'!$C8</f>
        <v>105.364</v>
      </c>
      <c r="E15" s="11">
        <f>'C'!E17*'HV Faktor'!$C8</f>
        <v>127.232</v>
      </c>
      <c r="F15" s="11">
        <f>'C'!F17*'HV Faktor'!$C8</f>
        <v>146.11799999999999</v>
      </c>
      <c r="G15" s="11">
        <f>'C'!G17*'HV Faktor'!$C8</f>
        <v>164.01</v>
      </c>
      <c r="H15" s="11">
        <f>'C'!H17*'HV Faktor'!$C8</f>
        <v>201.78200000000001</v>
      </c>
    </row>
    <row r="16" spans="1:8" x14ac:dyDescent="0.25">
      <c r="A16" s="27">
        <v>700</v>
      </c>
      <c r="B16" s="11">
        <f>'C'!B18*'HV Faktor'!$C9</f>
        <v>69.37</v>
      </c>
      <c r="C16" s="11">
        <f>'C'!C18*'HV Faktor'!$C9</f>
        <v>98.108999999999995</v>
      </c>
      <c r="D16" s="11">
        <f>'C'!D18*'HV Faktor'!$C9</f>
        <v>122.884</v>
      </c>
      <c r="E16" s="11">
        <f>'C'!E18*'HV Faktor'!$C9</f>
        <v>147.65899999999999</v>
      </c>
      <c r="F16" s="11">
        <f>'C'!F18*'HV Faktor'!$C9</f>
        <v>170.452</v>
      </c>
      <c r="G16" s="11">
        <f>'C'!G18*'HV Faktor'!$C9</f>
        <v>191.26300000000001</v>
      </c>
      <c r="H16" s="11">
        <f>'C'!H18*'HV Faktor'!$C9</f>
        <v>234.86699999999999</v>
      </c>
    </row>
    <row r="17" spans="1:8" x14ac:dyDescent="0.25">
      <c r="A17" s="27">
        <v>800</v>
      </c>
      <c r="B17" s="11">
        <f>'C'!B19*'HV Faktor'!$C10</f>
        <v>78.959999999999994</v>
      </c>
      <c r="C17" s="11">
        <f>'C'!C19*'HV Faktor'!$C10</f>
        <v>111.53099999999999</v>
      </c>
      <c r="D17" s="11">
        <f>'C'!D19*'HV Faktor'!$C10</f>
        <v>140.154</v>
      </c>
      <c r="E17" s="11">
        <f>'C'!E19*'HV Faktor'!$C10</f>
        <v>167.79</v>
      </c>
      <c r="F17" s="11">
        <f>'C'!F19*'HV Faktor'!$C10</f>
        <v>193.452</v>
      </c>
      <c r="G17" s="11">
        <f>'C'!G19*'HV Faktor'!$C10</f>
        <v>217.14</v>
      </c>
      <c r="H17" s="11">
        <f>'C'!H19*'HV Faktor'!$C10</f>
        <v>266.49</v>
      </c>
    </row>
    <row r="18" spans="1:8" x14ac:dyDescent="0.25">
      <c r="A18" s="27">
        <v>900</v>
      </c>
      <c r="B18" s="11">
        <f>'C'!B20*'HV Faktor'!$C11</f>
        <v>88.65</v>
      </c>
      <c r="C18" s="11">
        <f>'C'!C20*'HV Faktor'!$C11</f>
        <v>125.095</v>
      </c>
      <c r="D18" s="11">
        <f>'C'!D20*'HV Faktor'!$C11</f>
        <v>156.61500000000001</v>
      </c>
      <c r="E18" s="11">
        <f>'C'!E20*'HV Faktor'!$C11</f>
        <v>189.12</v>
      </c>
      <c r="F18" s="11">
        <f>'C'!F20*'HV Faktor'!$C11</f>
        <v>217.685</v>
      </c>
      <c r="G18" s="11">
        <f>'C'!G20*'HV Faktor'!$C11</f>
        <v>244.28</v>
      </c>
      <c r="H18" s="11">
        <f>'C'!H20*'HV Faktor'!$C11</f>
        <v>299.44</v>
      </c>
    </row>
    <row r="19" spans="1:8" x14ac:dyDescent="0.25">
      <c r="A19" s="27">
        <v>1000</v>
      </c>
      <c r="B19" s="11">
        <f>'C'!B21*'HV Faktor'!$C12</f>
        <v>98.3</v>
      </c>
      <c r="C19" s="11">
        <f>'C'!C21*'HV Faktor'!$C12</f>
        <v>138.60300000000001</v>
      </c>
      <c r="D19" s="11">
        <f>'C'!D21*'HV Faktor'!$C12</f>
        <v>173.99099999999999</v>
      </c>
      <c r="E19" s="11">
        <f>'C'!E21*'HV Faktor'!$C12</f>
        <v>209.37899999999999</v>
      </c>
      <c r="F19" s="11">
        <f>'C'!F21*'HV Faktor'!$C12</f>
        <v>240.83500000000001</v>
      </c>
      <c r="G19" s="11">
        <f>'C'!G21*'HV Faktor'!$C12</f>
        <v>270.32499999999999</v>
      </c>
      <c r="H19" s="11">
        <f>'C'!H21*'HV Faktor'!$C12</f>
        <v>332.25400000000002</v>
      </c>
    </row>
    <row r="20" spans="1:8" x14ac:dyDescent="0.25">
      <c r="A20" s="27">
        <v>1100</v>
      </c>
      <c r="B20" s="11">
        <f>'C'!B22*'HV Faktor'!$C13</f>
        <v>107.25</v>
      </c>
      <c r="C20" s="11">
        <f>'C'!C22*'HV Faktor'!$C13</f>
        <v>151.125</v>
      </c>
      <c r="D20" s="11">
        <f>'C'!D22*'HV Faktor'!$C13</f>
        <v>190.125</v>
      </c>
      <c r="E20" s="11">
        <f>'C'!E22*'HV Faktor'!$C13</f>
        <v>228.15</v>
      </c>
      <c r="F20" s="11">
        <f>'C'!F22*'HV Faktor'!$C13</f>
        <v>263.25</v>
      </c>
      <c r="G20" s="11">
        <f>'C'!G22*'HV Faktor'!$C13</f>
        <v>295.42500000000001</v>
      </c>
      <c r="H20" s="11">
        <f>'C'!H22*'HV Faktor'!$C13</f>
        <v>362.7</v>
      </c>
    </row>
    <row r="21" spans="1:8" x14ac:dyDescent="0.25">
      <c r="A21" s="27">
        <v>1200</v>
      </c>
      <c r="B21" s="11">
        <f>'C'!B23*'HV Faktor'!$C14</f>
        <v>115.8</v>
      </c>
      <c r="C21" s="11">
        <f>'C'!C23*'HV Faktor'!$C14</f>
        <v>163.08500000000001</v>
      </c>
      <c r="D21" s="11">
        <f>'C'!D23*'HV Faktor'!$C14</f>
        <v>204.57999999999998</v>
      </c>
      <c r="E21" s="11">
        <f>'C'!E23*'HV Faktor'!$C14</f>
        <v>247.04</v>
      </c>
      <c r="F21" s="11">
        <f>'C'!F23*'HV Faktor'!$C14</f>
        <v>283.70999999999998</v>
      </c>
      <c r="G21" s="11">
        <f>'C'!G23*'HV Faktor'!$C14</f>
        <v>318.45</v>
      </c>
      <c r="H21" s="11">
        <f>'C'!H23*'HV Faktor'!$C14</f>
        <v>391.78999999999996</v>
      </c>
    </row>
    <row r="22" spans="1:8" x14ac:dyDescent="0.25">
      <c r="A22" s="27">
        <v>1300</v>
      </c>
      <c r="B22" s="11">
        <f>'C'!B24*'HV Faktor'!$C15</f>
        <v>124.14999999999999</v>
      </c>
      <c r="C22" s="11">
        <f>'C'!C24*'HV Faktor'!$C15</f>
        <v>174.76499999999999</v>
      </c>
      <c r="D22" s="11">
        <f>'C'!D24*'HV Faktor'!$C15</f>
        <v>219.64999999999998</v>
      </c>
      <c r="E22" s="11">
        <f>'C'!E24*'HV Faktor'!$C15</f>
        <v>264.53499999999997</v>
      </c>
      <c r="F22" s="11">
        <f>'C'!F24*'HV Faktor'!$C15</f>
        <v>304.64499999999998</v>
      </c>
      <c r="G22" s="11">
        <f>'C'!G24*'HV Faktor'!$C15</f>
        <v>341.89</v>
      </c>
      <c r="H22" s="11">
        <f>'C'!H24*'HV Faktor'!$C15</f>
        <v>419.245</v>
      </c>
    </row>
    <row r="23" spans="1:8" x14ac:dyDescent="0.25">
      <c r="A23" s="27">
        <v>1400</v>
      </c>
      <c r="B23" s="11">
        <f>'C'!B25*'HV Faktor'!$C16</f>
        <v>132.29999999999998</v>
      </c>
      <c r="C23" s="11">
        <f>'C'!C25*'HV Faktor'!$C16</f>
        <v>186.16499999999999</v>
      </c>
      <c r="D23" s="11">
        <f>'C'!D25*'HV Faktor'!$C16</f>
        <v>234.35999999999999</v>
      </c>
      <c r="E23" s="11">
        <f>'C'!E25*'HV Faktor'!$C16</f>
        <v>281.61</v>
      </c>
      <c r="F23" s="11">
        <f>'C'!F25*'HV Faktor'!$C16</f>
        <v>324.13499999999999</v>
      </c>
      <c r="G23" s="11">
        <f>'C'!G25*'HV Faktor'!$C16</f>
        <v>363.82499999999999</v>
      </c>
      <c r="H23" s="11">
        <f>'C'!H25*'HV Faktor'!$C16</f>
        <v>446.98499999999996</v>
      </c>
    </row>
    <row r="24" spans="1:8" x14ac:dyDescent="0.25">
      <c r="A24" s="27">
        <v>1500</v>
      </c>
      <c r="B24" s="11">
        <f>'C'!B26*'HV Faktor'!$C17</f>
        <v>141.6</v>
      </c>
      <c r="C24" s="11">
        <f>'C'!C26*'HV Faktor'!$C17</f>
        <v>200.12799999999999</v>
      </c>
      <c r="D24" s="11">
        <f>'C'!D26*'HV Faktor'!$C17</f>
        <v>251.10399999999998</v>
      </c>
      <c r="E24" s="11">
        <f>'C'!E26*'HV Faktor'!$C17</f>
        <v>302.08</v>
      </c>
      <c r="F24" s="11">
        <f>'C'!F26*'HV Faktor'!$C17</f>
        <v>347.392</v>
      </c>
      <c r="G24" s="11">
        <f>'C'!G26*'HV Faktor'!$C17</f>
        <v>389.87199999999996</v>
      </c>
      <c r="H24" s="11">
        <f>'C'!H26*'HV Faktor'!$C17</f>
        <v>478.60799999999995</v>
      </c>
    </row>
    <row r="25" spans="1:8" x14ac:dyDescent="0.25">
      <c r="A25" s="27">
        <v>1600</v>
      </c>
      <c r="B25" s="11">
        <f>'C'!B27*'HV Faktor'!$C18</f>
        <v>150.88</v>
      </c>
      <c r="C25" s="11">
        <f>'C'!C27*'HV Faktor'!$C18</f>
        <v>213.11799999999999</v>
      </c>
      <c r="D25" s="11">
        <f>'C'!D27*'HV Faktor'!$C18</f>
        <v>266.86899999999997</v>
      </c>
      <c r="E25" s="11">
        <f>'C'!E27*'HV Faktor'!$C18</f>
        <v>321.56299999999999</v>
      </c>
      <c r="F25" s="11">
        <f>'C'!F27*'HV Faktor'!$C18</f>
        <v>369.65600000000001</v>
      </c>
      <c r="G25" s="11">
        <f>'C'!G27*'HV Faktor'!$C18</f>
        <v>414.91999999999996</v>
      </c>
      <c r="H25" s="11">
        <f>'C'!H27*'HV Faktor'!$C18</f>
        <v>510.16299999999995</v>
      </c>
    </row>
    <row r="26" spans="1:8" x14ac:dyDescent="0.25">
      <c r="A26" s="27">
        <v>1700</v>
      </c>
      <c r="B26" s="11">
        <f>'C'!B28*'HV Faktor'!$C19</f>
        <v>159.45999999999998</v>
      </c>
      <c r="C26" s="11">
        <f>'C'!C28*'HV Faktor'!$C19</f>
        <v>225.11999999999998</v>
      </c>
      <c r="D26" s="11">
        <f>'C'!D28*'HV Faktor'!$C19</f>
        <v>282.33799999999997</v>
      </c>
      <c r="E26" s="11">
        <f>'C'!E28*'HV Faktor'!$C19</f>
        <v>339.55599999999998</v>
      </c>
      <c r="F26" s="11">
        <f>'C'!F28*'HV Faktor'!$C19</f>
        <v>391.14599999999996</v>
      </c>
      <c r="G26" s="11">
        <f>'C'!G28*'HV Faktor'!$C19</f>
        <v>438.98399999999998</v>
      </c>
      <c r="H26" s="11">
        <f>'C'!H28*'HV Faktor'!$C19</f>
        <v>539.35</v>
      </c>
    </row>
    <row r="27" spans="1:8" x14ac:dyDescent="0.25">
      <c r="A27" s="27">
        <v>1800</v>
      </c>
      <c r="B27" s="11">
        <f>'C'!B29*'HV Faktor'!$C20</f>
        <v>167.94</v>
      </c>
      <c r="C27" s="11">
        <f>'C'!C29*'HV Faktor'!$C20</f>
        <v>236.982</v>
      </c>
      <c r="D27" s="11">
        <f>'C'!D29*'HV Faktor'!$C20</f>
        <v>297.62700000000001</v>
      </c>
      <c r="E27" s="11">
        <f>'C'!E29*'HV Faktor'!$C20</f>
        <v>357.339</v>
      </c>
      <c r="F27" s="11">
        <f>'C'!F29*'HV Faktor'!$C20</f>
        <v>411.45300000000003</v>
      </c>
      <c r="G27" s="11">
        <f>'C'!G29*'HV Faktor'!$C20</f>
        <v>461.83500000000004</v>
      </c>
      <c r="H27" s="11">
        <f>'C'!H29*'HV Faktor'!$C20</f>
        <v>567.26400000000001</v>
      </c>
    </row>
    <row r="28" spans="1:8" x14ac:dyDescent="0.25">
      <c r="A28" s="27">
        <v>1900</v>
      </c>
      <c r="B28" s="11">
        <f>'C'!B30*'HV Faktor'!$C21</f>
        <v>176.51000000000002</v>
      </c>
      <c r="C28" s="11">
        <f>'C'!C30*'HV Faktor'!$C21</f>
        <v>248.97200000000001</v>
      </c>
      <c r="D28" s="11">
        <f>'C'!D30*'HV Faktor'!$C21</f>
        <v>312.14400000000001</v>
      </c>
      <c r="E28" s="11">
        <f>'C'!E30*'HV Faktor'!$C21</f>
        <v>376.245</v>
      </c>
      <c r="F28" s="11">
        <f>'C'!F30*'HV Faktor'!$C21</f>
        <v>432.91400000000004</v>
      </c>
      <c r="G28" s="11">
        <f>'C'!G30*'HV Faktor'!$C21</f>
        <v>485.86700000000002</v>
      </c>
      <c r="H28" s="11">
        <f>'C'!H30*'HV Faktor'!$C21</f>
        <v>596.41800000000001</v>
      </c>
    </row>
    <row r="29" spans="1:8" x14ac:dyDescent="0.25">
      <c r="A29" s="27">
        <v>2000</v>
      </c>
      <c r="B29" s="11">
        <f>'C'!B31*'HV Faktor'!$C22</f>
        <v>185</v>
      </c>
      <c r="C29" s="11">
        <f>'C'!C31*'HV Faktor'!$C22</f>
        <v>260.85000000000002</v>
      </c>
      <c r="D29" s="11">
        <f>'C'!D31*'HV Faktor'!$C22</f>
        <v>327.45</v>
      </c>
      <c r="E29" s="11">
        <f>'C'!E31*'HV Faktor'!$C22</f>
        <v>394.05</v>
      </c>
      <c r="F29" s="11">
        <f>'C'!F31*'HV Faktor'!$C22</f>
        <v>453.25</v>
      </c>
      <c r="G29" s="11">
        <f>'C'!G31*'HV Faktor'!$C22</f>
        <v>508.75</v>
      </c>
      <c r="H29" s="11">
        <f>'C'!H31*'HV Faktor'!$C22</f>
        <v>625.30000000000007</v>
      </c>
    </row>
    <row r="30" spans="1:8" x14ac:dyDescent="0.25">
      <c r="A30" s="27">
        <v>2100</v>
      </c>
      <c r="B30" s="11">
        <f>'C'!B32*'HV Faktor'!$C23</f>
        <v>193.62</v>
      </c>
      <c r="C30" s="11">
        <f>'C'!C32*'HV Faktor'!$C23</f>
        <v>272.91200000000003</v>
      </c>
      <c r="D30" s="11">
        <f>'C'!D32*'HV Faktor'!$C23</f>
        <v>342.98400000000004</v>
      </c>
      <c r="E30" s="11">
        <f>'C'!E32*'HV Faktor'!$C23</f>
        <v>412.13400000000001</v>
      </c>
      <c r="F30" s="11">
        <f>'C'!F32*'HV Faktor'!$C23</f>
        <v>474.83000000000004</v>
      </c>
      <c r="G30" s="11">
        <f>'C'!G32*'HV Faktor'!$C23</f>
        <v>532.91600000000005</v>
      </c>
      <c r="H30" s="11">
        <f>'C'!H32*'HV Faktor'!$C23</f>
        <v>654.62</v>
      </c>
    </row>
    <row r="31" spans="1:8" x14ac:dyDescent="0.25">
      <c r="A31" s="27">
        <v>2200</v>
      </c>
      <c r="B31" s="11">
        <f>'C'!B33*'HV Faktor'!$C24</f>
        <v>201.96</v>
      </c>
      <c r="C31" s="11">
        <f>'C'!C33*'HV Faktor'!$C24</f>
        <v>284.58</v>
      </c>
      <c r="D31" s="11">
        <f>'C'!D33*'HV Faktor'!$C24</f>
        <v>357.10200000000003</v>
      </c>
      <c r="E31" s="11">
        <f>'C'!E33*'HV Faktor'!$C24</f>
        <v>430.54200000000003</v>
      </c>
      <c r="F31" s="11">
        <f>'C'!F33*'HV Faktor'!$C24</f>
        <v>494.80200000000002</v>
      </c>
      <c r="G31" s="11">
        <f>'C'!G33*'HV Faktor'!$C24</f>
        <v>555.39</v>
      </c>
      <c r="H31" s="11">
        <f>'C'!H33*'HV Faktor'!$C24</f>
        <v>682.99200000000008</v>
      </c>
    </row>
    <row r="32" spans="1:8" x14ac:dyDescent="0.25">
      <c r="A32" s="27">
        <v>2300</v>
      </c>
      <c r="B32" s="11">
        <f>'C'!B34*'HV Faktor'!$C25</f>
        <v>210.45000000000002</v>
      </c>
      <c r="C32" s="11">
        <f>'C'!C34*'HV Faktor'!$C25</f>
        <v>296.46000000000004</v>
      </c>
      <c r="D32" s="11">
        <f>'C'!D34*'HV Faktor'!$C25</f>
        <v>372.40500000000003</v>
      </c>
      <c r="E32" s="11">
        <f>'C'!E34*'HV Faktor'!$C25</f>
        <v>448.35</v>
      </c>
      <c r="F32" s="11">
        <f>'C'!F34*'HV Faktor'!$C25</f>
        <v>516.06000000000006</v>
      </c>
      <c r="G32" s="11">
        <f>'C'!G34*'HV Faktor'!$C25</f>
        <v>579.19500000000005</v>
      </c>
      <c r="H32" s="11">
        <f>'C'!H34*'HV Faktor'!$C25</f>
        <v>710.95500000000004</v>
      </c>
    </row>
    <row r="33" spans="1:8" x14ac:dyDescent="0.25">
      <c r="A33" s="27">
        <v>2400</v>
      </c>
      <c r="B33" s="11">
        <f>'C'!B35*'HV Faktor'!$C26</f>
        <v>218.88</v>
      </c>
      <c r="C33" s="11">
        <f>'C'!C35*'HV Faktor'!$C26</f>
        <v>308.25600000000003</v>
      </c>
      <c r="D33" s="11">
        <f>'C'!D35*'HV Faktor'!$C26</f>
        <v>387.6</v>
      </c>
      <c r="E33" s="11">
        <f>'C'!E35*'HV Faktor'!$C26</f>
        <v>466.03200000000004</v>
      </c>
      <c r="F33" s="11">
        <f>'C'!F35*'HV Faktor'!$C26</f>
        <v>536.25599999999997</v>
      </c>
      <c r="G33" s="11">
        <f>'C'!G35*'HV Faktor'!$C26</f>
        <v>601.92000000000007</v>
      </c>
      <c r="H33" s="11">
        <f>'C'!H35*'HV Faktor'!$C26</f>
        <v>739.63200000000006</v>
      </c>
    </row>
    <row r="34" spans="1:8" x14ac:dyDescent="0.25">
      <c r="A34" s="27">
        <v>2500</v>
      </c>
      <c r="B34" s="11">
        <f>'C'!B36*'HV Faktor'!$C27</f>
        <v>227.25</v>
      </c>
      <c r="C34" s="11">
        <f>'C'!C36*'HV Faktor'!$C27</f>
        <v>320.87700000000001</v>
      </c>
      <c r="D34" s="11">
        <f>'C'!D36*'HV Faktor'!$C27</f>
        <v>402.68700000000001</v>
      </c>
      <c r="E34" s="11">
        <f>'C'!E36*'HV Faktor'!$C27</f>
        <v>484.49700000000001</v>
      </c>
      <c r="F34" s="11">
        <f>'C'!F36*'HV Faktor'!$C27</f>
        <v>557.21699999999998</v>
      </c>
      <c r="G34" s="11">
        <f>'C'!G36*'HV Faktor'!$C27</f>
        <v>625.39200000000005</v>
      </c>
      <c r="H34" s="11">
        <f>'C'!H36*'HV Faktor'!$C27</f>
        <v>768.10500000000002</v>
      </c>
    </row>
    <row r="35" spans="1:8" x14ac:dyDescent="0.25">
      <c r="A35" s="27">
        <v>2600</v>
      </c>
      <c r="B35" s="11">
        <f>'C'!B37*'HV Faktor'!$C28</f>
        <v>235.56</v>
      </c>
      <c r="C35" s="11">
        <f>'C'!C37*'HV Faktor'!$C28</f>
        <v>332.50200000000001</v>
      </c>
      <c r="D35" s="11">
        <f>'C'!D37*'HV Faktor'!$C28</f>
        <v>416.76</v>
      </c>
      <c r="E35" s="11">
        <f>'C'!E37*'HV Faktor'!$C28</f>
        <v>501.92400000000004</v>
      </c>
      <c r="F35" s="11">
        <f>'C'!F37*'HV Faktor'!$C28</f>
        <v>577.12200000000007</v>
      </c>
      <c r="G35" s="11">
        <f>'C'!G37*'HV Faktor'!$C28</f>
        <v>647.79</v>
      </c>
      <c r="H35" s="11">
        <f>'C'!H37*'HV Faktor'!$C28</f>
        <v>796.37400000000002</v>
      </c>
    </row>
    <row r="36" spans="1:8" x14ac:dyDescent="0.25">
      <c r="A36" s="27">
        <v>2700</v>
      </c>
      <c r="B36" s="11">
        <f>'C'!B38*'HV Faktor'!$C29</f>
        <v>244.08</v>
      </c>
      <c r="C36" s="11">
        <f>'C'!C38*'HV Faktor'!$C29</f>
        <v>344.42400000000004</v>
      </c>
      <c r="D36" s="11">
        <f>'C'!D38*'HV Faktor'!$C29</f>
        <v>432.11200000000002</v>
      </c>
      <c r="E36" s="11">
        <f>'C'!E38*'HV Faktor'!$C29</f>
        <v>519.80000000000007</v>
      </c>
      <c r="F36" s="11">
        <f>'C'!F38*'HV Faktor'!$C29</f>
        <v>598.44799999999998</v>
      </c>
      <c r="G36" s="11">
        <f>'C'!G38*'HV Faktor'!$C29</f>
        <v>671.67200000000003</v>
      </c>
      <c r="H36" s="11">
        <f>'C'!H38*'HV Faktor'!$C29</f>
        <v>825.35199999999998</v>
      </c>
    </row>
    <row r="37" spans="1:8" x14ac:dyDescent="0.25">
      <c r="A37" s="27">
        <v>2800</v>
      </c>
      <c r="B37" s="11">
        <f>'C'!B39*'HV Faktor'!$C30</f>
        <v>252.56</v>
      </c>
      <c r="C37" s="11">
        <f>'C'!C39*'HV Faktor'!$C30</f>
        <v>356.29</v>
      </c>
      <c r="D37" s="11">
        <f>'C'!D39*'HV Faktor'!$C30</f>
        <v>447.392</v>
      </c>
      <c r="E37" s="11">
        <f>'C'!E39*'HV Faktor'!$C30</f>
        <v>537.59199999999998</v>
      </c>
      <c r="F37" s="11">
        <f>'C'!F39*'HV Faktor'!$C30</f>
        <v>618.77200000000005</v>
      </c>
      <c r="G37" s="11">
        <f>'C'!G39*'HV Faktor'!$C30</f>
        <v>694.54</v>
      </c>
      <c r="H37" s="11">
        <f>'C'!H39*'HV Faktor'!$C30</f>
        <v>853.29200000000003</v>
      </c>
    </row>
    <row r="38" spans="1:8" x14ac:dyDescent="0.25">
      <c r="A38" s="27">
        <v>2900</v>
      </c>
      <c r="B38" s="11">
        <f>'C'!B40*'HV Faktor'!$C31</f>
        <v>260.70999999999998</v>
      </c>
      <c r="C38" s="11">
        <f>'C'!C40*'HV Faktor'!$C31</f>
        <v>367.69100000000003</v>
      </c>
      <c r="D38" s="11">
        <f>'C'!D40*'HV Faktor'!$C31</f>
        <v>461.18700000000001</v>
      </c>
      <c r="E38" s="11">
        <f>'C'!E40*'HV Faktor'!$C31</f>
        <v>555.58199999999999</v>
      </c>
      <c r="F38" s="11">
        <f>'C'!F40*'HV Faktor'!$C31</f>
        <v>639.18899999999996</v>
      </c>
      <c r="G38" s="11">
        <f>'C'!G40*'HV Faktor'!$C31</f>
        <v>717.40200000000004</v>
      </c>
      <c r="H38" s="11">
        <f>'C'!H40*'HV Faktor'!$C31</f>
        <v>881.02</v>
      </c>
    </row>
    <row r="39" spans="1:8" x14ac:dyDescent="0.25">
      <c r="A39" s="27">
        <v>3000</v>
      </c>
      <c r="B39" s="11">
        <f>'C'!B41*'HV Faktor'!$C32</f>
        <v>269.10000000000002</v>
      </c>
      <c r="C39" s="11">
        <f>'C'!C41*'HV Faktor'!$C32</f>
        <v>379.43099999999998</v>
      </c>
      <c r="D39" s="11">
        <f>'C'!D41*'HV Faktor'!$C32</f>
        <v>476.30700000000002</v>
      </c>
      <c r="E39" s="11">
        <f>'C'!E41*'HV Faktor'!$C32</f>
        <v>573.18299999999999</v>
      </c>
      <c r="F39" s="11">
        <f>'C'!F41*'HV Faktor'!$C32</f>
        <v>659.29499999999996</v>
      </c>
      <c r="G39" s="11">
        <f>'C'!G41*'HV Faktor'!$C32</f>
        <v>740.02499999999998</v>
      </c>
      <c r="H39" s="11">
        <f>'C'!H41*'HV Faktor'!$C32</f>
        <v>909.55799999999999</v>
      </c>
    </row>
    <row r="40" spans="1:8" x14ac:dyDescent="0.25">
      <c r="A40" s="27">
        <v>3100</v>
      </c>
      <c r="B40" s="11">
        <f>'C'!B42*'HV Faktor'!$C33</f>
        <v>277.45</v>
      </c>
      <c r="C40" s="11">
        <f>'C'!C42*'HV Faktor'!$C33</f>
        <v>391.11500000000001</v>
      </c>
      <c r="D40" s="11">
        <f>'C'!D42*'HV Faktor'!$C33</f>
        <v>491.35500000000002</v>
      </c>
      <c r="E40" s="11">
        <f>'C'!E42*'HV Faktor'!$C33</f>
        <v>590.70000000000005</v>
      </c>
      <c r="F40" s="11">
        <f>'C'!F42*'HV Faktor'!$C33</f>
        <v>680.2</v>
      </c>
      <c r="G40" s="11">
        <f>'C'!G42*'HV Faktor'!$C33</f>
        <v>763.43500000000006</v>
      </c>
      <c r="H40" s="11">
        <f>'C'!H42*'HV Faktor'!$C33</f>
        <v>937.96</v>
      </c>
    </row>
    <row r="41" spans="1:8" x14ac:dyDescent="0.25">
      <c r="A41" s="27">
        <v>3200</v>
      </c>
      <c r="B41" s="11">
        <f>'C'!B43*'HV Faktor'!$C34</f>
        <v>285.76</v>
      </c>
      <c r="C41" s="11">
        <f>'C'!C43*'HV Faktor'!$C34</f>
        <v>402.74299999999999</v>
      </c>
      <c r="D41" s="11">
        <f>'C'!D43*'HV Faktor'!$C34</f>
        <v>505.43799999999999</v>
      </c>
      <c r="E41" s="11">
        <f>'C'!E43*'HV Faktor'!$C34</f>
        <v>609.02600000000007</v>
      </c>
      <c r="F41" s="11">
        <f>'C'!F43*'HV Faktor'!$C34</f>
        <v>700.11199999999997</v>
      </c>
      <c r="G41" s="11">
        <f>'C'!G43*'HV Faktor'!$C34</f>
        <v>785.84</v>
      </c>
      <c r="H41" s="11">
        <f>'C'!H43*'HV Faktor'!$C34</f>
        <v>966.226</v>
      </c>
    </row>
    <row r="42" spans="1:8" x14ac:dyDescent="0.25">
      <c r="A42" s="27">
        <v>3300</v>
      </c>
      <c r="B42" s="11">
        <f>'C'!B44*'HV Faktor'!$C35</f>
        <v>294.03000000000003</v>
      </c>
      <c r="C42" s="11">
        <f>'C'!C44*'HV Faktor'!$C35</f>
        <v>414.315</v>
      </c>
      <c r="D42" s="11">
        <f>'C'!D44*'HV Faktor'!$C35</f>
        <v>520.34400000000005</v>
      </c>
      <c r="E42" s="11">
        <f>'C'!E44*'HV Faktor'!$C35</f>
        <v>626.37300000000005</v>
      </c>
      <c r="F42" s="11">
        <f>'C'!F44*'HV Faktor'!$C35</f>
        <v>720.81899999999996</v>
      </c>
      <c r="G42" s="11">
        <f>'C'!G44*'HV Faktor'!$C35</f>
        <v>809.02800000000002</v>
      </c>
      <c r="H42" s="11">
        <f>'C'!H44*'HV Faktor'!$C35</f>
        <v>993.46500000000003</v>
      </c>
    </row>
    <row r="43" spans="1:8" x14ac:dyDescent="0.25">
      <c r="A43" s="27">
        <v>3400</v>
      </c>
      <c r="B43" s="11">
        <f>'C'!B45*'HV Faktor'!$C36</f>
        <v>302.26</v>
      </c>
      <c r="C43" s="11">
        <f>'C'!C45*'HV Faktor'!$C36</f>
        <v>425.83100000000002</v>
      </c>
      <c r="D43" s="11">
        <f>'C'!D45*'HV Faktor'!$C36</f>
        <v>535.178</v>
      </c>
      <c r="E43" s="11">
        <f>'C'!E45*'HV Faktor'!$C36</f>
        <v>643.63599999999997</v>
      </c>
      <c r="F43" s="11">
        <f>'C'!F45*'HV Faktor'!$C36</f>
        <v>740.53700000000003</v>
      </c>
      <c r="G43" s="11">
        <f>'C'!G45*'HV Faktor'!$C36</f>
        <v>831.21500000000003</v>
      </c>
      <c r="H43" s="11">
        <f>'C'!H45*'HV Faktor'!$C36</f>
        <v>1021.461</v>
      </c>
    </row>
    <row r="44" spans="1:8" x14ac:dyDescent="0.25">
      <c r="A44" s="27">
        <v>3500</v>
      </c>
      <c r="B44" s="11">
        <f>'C'!B46*'HV Faktor'!$C37</f>
        <v>310.45</v>
      </c>
      <c r="C44" s="11">
        <f>'C'!C46*'HV Faktor'!$C37</f>
        <v>438.178</v>
      </c>
      <c r="D44" s="11">
        <f>'C'!D46*'HV Faktor'!$C37</f>
        <v>549.94000000000005</v>
      </c>
      <c r="E44" s="11">
        <f>'C'!E46*'HV Faktor'!$C37</f>
        <v>661.702</v>
      </c>
      <c r="F44" s="11">
        <f>'C'!F46*'HV Faktor'!$C37</f>
        <v>761.04600000000005</v>
      </c>
      <c r="G44" s="11">
        <f>'C'!G46*'HV Faktor'!$C37</f>
        <v>854.18100000000004</v>
      </c>
      <c r="H44" s="11">
        <f>'C'!H46*'HV Faktor'!$C37</f>
        <v>1049.3209999999999</v>
      </c>
    </row>
    <row r="45" spans="1:8" x14ac:dyDescent="0.25">
      <c r="A45" s="27">
        <v>3600</v>
      </c>
      <c r="B45" s="11">
        <f>'C'!B47*'HV Faktor'!$C38</f>
        <v>318.95999999999998</v>
      </c>
      <c r="C45" s="11">
        <f>'C'!C47*'HV Faktor'!$C38</f>
        <v>450.08800000000002</v>
      </c>
      <c r="D45" s="11">
        <f>'C'!D47*'HV Faktor'!$C38</f>
        <v>564.38200000000006</v>
      </c>
      <c r="E45" s="11">
        <f>'C'!E47*'HV Faktor'!$C38</f>
        <v>679.56200000000001</v>
      </c>
      <c r="F45" s="11">
        <f>'C'!F47*'HV Faktor'!$C38</f>
        <v>781.452</v>
      </c>
      <c r="G45" s="11">
        <f>'C'!G47*'HV Faktor'!$C38</f>
        <v>877.14</v>
      </c>
      <c r="H45" s="11">
        <f>'C'!H47*'HV Faktor'!$C38</f>
        <v>1078.2619999999999</v>
      </c>
    </row>
    <row r="46" spans="1:8" x14ac:dyDescent="0.25">
      <c r="A46" s="27">
        <v>3700</v>
      </c>
      <c r="B46" s="11">
        <f>'C'!B48*'HV Faktor'!$C39</f>
        <v>327.08</v>
      </c>
      <c r="C46" s="11">
        <f>'C'!C48*'HV Faktor'!$C39</f>
        <v>461.44799999999998</v>
      </c>
      <c r="D46" s="11">
        <f>'C'!D48*'HV Faktor'!$C39</f>
        <v>579.02</v>
      </c>
      <c r="E46" s="11">
        <f>'C'!E48*'HV Faktor'!$C39</f>
        <v>696.59199999999998</v>
      </c>
      <c r="F46" s="11">
        <f>'C'!F48*'HV Faktor'!$C39</f>
        <v>801.78800000000001</v>
      </c>
      <c r="G46" s="11">
        <f>'C'!G48*'HV Faktor'!$C39</f>
        <v>899.91200000000003</v>
      </c>
      <c r="H46" s="11">
        <f>'C'!H48*'HV Faktor'!$C39</f>
        <v>1105.884</v>
      </c>
    </row>
    <row r="47" spans="1:8" x14ac:dyDescent="0.25">
      <c r="A47" s="27">
        <v>3800</v>
      </c>
      <c r="B47" s="11">
        <f>'C'!B49*'HV Faktor'!$C40</f>
        <v>335.16</v>
      </c>
      <c r="C47" s="11">
        <f>'C'!C49*'HV Faktor'!$C40</f>
        <v>472.75200000000001</v>
      </c>
      <c r="D47" s="11">
        <f>'C'!D49*'HV Faktor'!$C40</f>
        <v>593.58600000000001</v>
      </c>
      <c r="E47" s="11">
        <f>'C'!E49*'HV Faktor'!$C40</f>
        <v>713.53800000000001</v>
      </c>
      <c r="F47" s="11">
        <f>'C'!F49*'HV Faktor'!$C40</f>
        <v>821.14200000000005</v>
      </c>
      <c r="G47" s="11">
        <f>'C'!G49*'HV Faktor'!$C40</f>
        <v>921.69</v>
      </c>
      <c r="H47" s="11">
        <f>'C'!H49*'HV Faktor'!$C40</f>
        <v>1132.4880000000001</v>
      </c>
    </row>
    <row r="48" spans="1:8" x14ac:dyDescent="0.25">
      <c r="A48" s="27">
        <v>3900</v>
      </c>
      <c r="B48" s="11">
        <f>'C'!B50*'HV Faktor'!$C41</f>
        <v>342.81</v>
      </c>
      <c r="C48" s="11">
        <f>'C'!C50*'HV Faktor'!$C41</f>
        <v>483.45</v>
      </c>
      <c r="D48" s="11">
        <f>'C'!D50*'HV Faktor'!$C41</f>
        <v>606.51</v>
      </c>
      <c r="E48" s="11">
        <f>'C'!E50*'HV Faktor'!$C41</f>
        <v>730.44899999999996</v>
      </c>
      <c r="F48" s="11">
        <f>'C'!F50*'HV Faktor'!$C41</f>
        <v>840.32399999999996</v>
      </c>
      <c r="G48" s="11">
        <f>'C'!G50*'HV Faktor'!$C41</f>
        <v>943.16700000000003</v>
      </c>
      <c r="H48" s="11">
        <f>'C'!H50*'HV Faktor'!$C41</f>
        <v>1158.5219999999999</v>
      </c>
    </row>
    <row r="49" spans="1:8" x14ac:dyDescent="0.25">
      <c r="A49" s="25">
        <v>4000</v>
      </c>
      <c r="B49" s="17">
        <f>'C'!B51*'HV Faktor'!$C42</f>
        <v>350.4</v>
      </c>
      <c r="C49" s="17">
        <f>'C'!C51*'HV Faktor'!$C42</f>
        <v>494.06400000000002</v>
      </c>
      <c r="D49" s="17">
        <f>'C'!D51*'HV Faktor'!$C42</f>
        <v>620.20799999999997</v>
      </c>
      <c r="E49" s="17">
        <f>'C'!E51*'HV Faktor'!$C42</f>
        <v>746.35199999999998</v>
      </c>
      <c r="F49" s="17">
        <f>'C'!F51*'HV Faktor'!$C42</f>
        <v>858.48</v>
      </c>
      <c r="G49" s="17">
        <f>'C'!G51*'HV Faktor'!$C42</f>
        <v>963.6</v>
      </c>
      <c r="H49" s="17">
        <f>'C'!H51*'HV Faktor'!$C42</f>
        <v>1184.3520000000001</v>
      </c>
    </row>
  </sheetData>
  <sheetProtection algorithmName="SHA-512" hashValue="LA8GCc4AmIAOV49lGFCTyxWqpM5b4Ukrhz9Zfk9SmP/4CF1qHPVvr0lQDK66ze76AVlqJabX9fCWlkCrWl8doA==" saltValue="IzRdYmfUmrcAeAbjD/ESLw==" spinCount="100000" sheet="1" objects="1" scenarios="1"/>
  <mergeCells count="2">
    <mergeCell ref="G1:H1"/>
    <mergeCell ref="A3:C6"/>
  </mergeCells>
  <hyperlinks>
    <hyperlink ref="G1:H1" location="Übersicht!A1" display="zurück zur Auswahl" xr:uid="{505F3556-22A3-4FA8-AE83-B545676A6737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21</vt:i4>
      </vt:variant>
      <vt:variant>
        <vt:lpstr>Navngivne områder</vt:lpstr>
      </vt:variant>
      <vt:variant>
        <vt:i4>36</vt:i4>
      </vt:variant>
    </vt:vector>
  </HeadingPairs>
  <TitlesOfParts>
    <vt:vector size="57" baseType="lpstr">
      <vt:lpstr>Temp</vt:lpstr>
      <vt:lpstr>ER</vt:lpstr>
      <vt:lpstr>ER Vert</vt:lpstr>
      <vt:lpstr>EK</vt:lpstr>
      <vt:lpstr>EK Vert</vt:lpstr>
      <vt:lpstr>DR</vt:lpstr>
      <vt:lpstr>DR Vert</vt:lpstr>
      <vt:lpstr>C</vt:lpstr>
      <vt:lpstr>C Vert</vt:lpstr>
      <vt:lpstr>DK</vt:lpstr>
      <vt:lpstr>DK Vert</vt:lpstr>
      <vt:lpstr>T</vt:lpstr>
      <vt:lpstr>T Vert</vt:lpstr>
      <vt:lpstr>TK1</vt:lpstr>
      <vt:lpstr>TK1 Vert</vt:lpstr>
      <vt:lpstr>TK2</vt:lpstr>
      <vt:lpstr>TK2 Vert</vt:lpstr>
      <vt:lpstr>TK3</vt:lpstr>
      <vt:lpstr>TK3 Vert</vt:lpstr>
      <vt:lpstr>HV Faktor</vt:lpstr>
      <vt:lpstr>Ark1</vt:lpstr>
      <vt:lpstr>_R</vt:lpstr>
      <vt:lpstr>Exp</vt:lpstr>
      <vt:lpstr>Exp_2</vt:lpstr>
      <vt:lpstr>Exp_3</vt:lpstr>
      <vt:lpstr>Exp_4</vt:lpstr>
      <vt:lpstr>Exp_5</vt:lpstr>
      <vt:lpstr>Exp_6</vt:lpstr>
      <vt:lpstr>Exp_7</vt:lpstr>
      <vt:lpstr>Exp_8</vt:lpstr>
      <vt:lpstr>Exp_9</vt:lpstr>
      <vt:lpstr>L</vt:lpstr>
      <vt:lpstr>L_2</vt:lpstr>
      <vt:lpstr>L_3</vt:lpstr>
      <vt:lpstr>L_4</vt:lpstr>
      <vt:lpstr>L_5</vt:lpstr>
      <vt:lpstr>L_6</vt:lpstr>
      <vt:lpstr>L_8</vt:lpstr>
      <vt:lpstr>L_9</vt:lpstr>
      <vt:lpstr>R_2</vt:lpstr>
      <vt:lpstr>R_3</vt:lpstr>
      <vt:lpstr>R_4</vt:lpstr>
      <vt:lpstr>R_5</vt:lpstr>
      <vt:lpstr>R_6</vt:lpstr>
      <vt:lpstr>R_7</vt:lpstr>
      <vt:lpstr>R_8</vt:lpstr>
      <vt:lpstr>R_9</vt:lpstr>
      <vt:lpstr>'ER Vert'!Udskriftsområde</vt:lpstr>
      <vt:lpstr>V</vt:lpstr>
      <vt:lpstr>V_2</vt:lpstr>
      <vt:lpstr>V_3</vt:lpstr>
      <vt:lpstr>V_4</vt:lpstr>
      <vt:lpstr>V_5</vt:lpstr>
      <vt:lpstr>V_6</vt:lpstr>
      <vt:lpstr>V_7</vt:lpstr>
      <vt:lpstr>V_8</vt:lpstr>
      <vt:lpstr>V_9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</dc:creator>
  <cp:lastModifiedBy>Michaela Ulrik Scharling</cp:lastModifiedBy>
  <cp:lastPrinted>2020-10-05T11:44:57Z</cp:lastPrinted>
  <dcterms:created xsi:type="dcterms:W3CDTF">2008-11-18T15:56:23Z</dcterms:created>
  <dcterms:modified xsi:type="dcterms:W3CDTF">2026-04-07T10:26:03Z</dcterms:modified>
</cp:coreProperties>
</file>