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xr:revisionPtr revIDLastSave="0" documentId="13_ncr:1_{1277F36C-0927-4218-A172-14F504374796}" xr6:coauthVersionLast="47" xr6:coauthVersionMax="47" xr10:uidLastSave="{00000000-0000-0000-0000-000000000000}"/>
  <bookViews>
    <workbookView xWindow="-105" yWindow="0" windowWidth="26010" windowHeight="20985" tabRatio="500" xr2:uid="{00000000-000D-0000-FFFF-FFFF00000000}"/>
  </bookViews>
  <sheets>
    <sheet name="Kjørebok" sheetId="1" r:id="rId1"/>
    <sheet name="Satser" sheetId="13" state="hidden" r:id="rId2"/>
  </sheets>
  <definedNames>
    <definedName name="Satser">Satser!$B$6:$B$15</definedName>
    <definedName name="_xlnm.Print_Area" localSheetId="0">Kjørebok!$A$1:$M$73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1" i="1"/>
  <c r="D10" i="1"/>
  <c r="N287" i="1" s="1"/>
  <c r="R287" i="1" s="1"/>
  <c r="L287" i="1" s="1"/>
  <c r="O18" i="1"/>
  <c r="P18" i="1"/>
  <c r="Q18" i="1"/>
  <c r="O19" i="1"/>
  <c r="P19" i="1"/>
  <c r="Q19" i="1"/>
  <c r="O20" i="1"/>
  <c r="P20" i="1"/>
  <c r="Q20" i="1"/>
  <c r="O21" i="1"/>
  <c r="P21" i="1"/>
  <c r="Q21" i="1"/>
  <c r="O22" i="1"/>
  <c r="P22" i="1"/>
  <c r="Q22" i="1"/>
  <c r="O23" i="1"/>
  <c r="P23" i="1"/>
  <c r="Q23" i="1"/>
  <c r="O24" i="1"/>
  <c r="P24" i="1"/>
  <c r="Q24" i="1"/>
  <c r="O25" i="1"/>
  <c r="P25" i="1"/>
  <c r="Q25" i="1"/>
  <c r="O26" i="1"/>
  <c r="P26" i="1"/>
  <c r="Q26" i="1"/>
  <c r="O27" i="1"/>
  <c r="P27" i="1"/>
  <c r="Q27" i="1"/>
  <c r="O28" i="1"/>
  <c r="P28" i="1"/>
  <c r="Q28" i="1"/>
  <c r="O29" i="1"/>
  <c r="P29" i="1"/>
  <c r="Q29" i="1"/>
  <c r="O30" i="1"/>
  <c r="P30" i="1"/>
  <c r="Q30" i="1"/>
  <c r="O31" i="1"/>
  <c r="P31" i="1"/>
  <c r="Q31" i="1"/>
  <c r="O32" i="1"/>
  <c r="P32" i="1"/>
  <c r="Q32" i="1"/>
  <c r="O33" i="1"/>
  <c r="P33" i="1"/>
  <c r="Q33" i="1"/>
  <c r="O34" i="1"/>
  <c r="P34" i="1"/>
  <c r="Q34" i="1"/>
  <c r="O35" i="1"/>
  <c r="P35" i="1"/>
  <c r="Q35" i="1"/>
  <c r="O36" i="1"/>
  <c r="P36" i="1"/>
  <c r="Q36" i="1"/>
  <c r="O37" i="1"/>
  <c r="P37" i="1"/>
  <c r="Q37" i="1"/>
  <c r="O38" i="1"/>
  <c r="P38" i="1"/>
  <c r="Q38" i="1"/>
  <c r="O39" i="1"/>
  <c r="P39" i="1"/>
  <c r="Q39" i="1"/>
  <c r="O40" i="1"/>
  <c r="P40" i="1"/>
  <c r="Q40" i="1"/>
  <c r="O41" i="1"/>
  <c r="P41" i="1"/>
  <c r="Q41" i="1"/>
  <c r="O42" i="1"/>
  <c r="P42" i="1"/>
  <c r="Q42" i="1"/>
  <c r="O43" i="1"/>
  <c r="P43" i="1"/>
  <c r="Q43" i="1"/>
  <c r="O44" i="1"/>
  <c r="P44" i="1"/>
  <c r="Q44" i="1"/>
  <c r="O45" i="1"/>
  <c r="P45" i="1"/>
  <c r="Q45" i="1"/>
  <c r="O46" i="1"/>
  <c r="P46" i="1"/>
  <c r="Q46" i="1"/>
  <c r="O47" i="1"/>
  <c r="P47" i="1"/>
  <c r="Q47" i="1"/>
  <c r="O48" i="1"/>
  <c r="P48" i="1"/>
  <c r="Q48" i="1"/>
  <c r="O49" i="1"/>
  <c r="P49" i="1"/>
  <c r="Q49" i="1"/>
  <c r="O50" i="1"/>
  <c r="P50" i="1"/>
  <c r="Q50" i="1"/>
  <c r="O51" i="1"/>
  <c r="P51" i="1"/>
  <c r="Q51" i="1"/>
  <c r="O52" i="1"/>
  <c r="P52" i="1"/>
  <c r="Q52" i="1"/>
  <c r="O53" i="1"/>
  <c r="P53" i="1"/>
  <c r="Q53" i="1"/>
  <c r="O54" i="1"/>
  <c r="P54" i="1"/>
  <c r="Q54" i="1"/>
  <c r="O55" i="1"/>
  <c r="P55" i="1"/>
  <c r="Q55" i="1"/>
  <c r="O56" i="1"/>
  <c r="P56" i="1"/>
  <c r="Q56" i="1"/>
  <c r="O57" i="1"/>
  <c r="P57" i="1"/>
  <c r="Q57" i="1"/>
  <c r="O58" i="1"/>
  <c r="P58" i="1"/>
  <c r="Q58" i="1"/>
  <c r="O59" i="1"/>
  <c r="P59" i="1"/>
  <c r="Q59" i="1"/>
  <c r="O60" i="1"/>
  <c r="P60" i="1"/>
  <c r="Q60" i="1"/>
  <c r="O61" i="1"/>
  <c r="P61" i="1"/>
  <c r="Q61" i="1"/>
  <c r="O62" i="1"/>
  <c r="P62" i="1"/>
  <c r="Q62" i="1"/>
  <c r="O63" i="1"/>
  <c r="P63" i="1"/>
  <c r="Q63" i="1"/>
  <c r="O64" i="1"/>
  <c r="P64" i="1"/>
  <c r="Q64" i="1"/>
  <c r="O65" i="1"/>
  <c r="P65" i="1"/>
  <c r="Q65" i="1"/>
  <c r="O66" i="1"/>
  <c r="P66" i="1"/>
  <c r="Q66" i="1"/>
  <c r="O67" i="1"/>
  <c r="P67" i="1"/>
  <c r="Q67" i="1"/>
  <c r="O68" i="1"/>
  <c r="P68" i="1"/>
  <c r="Q68" i="1"/>
  <c r="O69" i="1"/>
  <c r="P69" i="1"/>
  <c r="Q69" i="1"/>
  <c r="O70" i="1"/>
  <c r="P70" i="1"/>
  <c r="Q70" i="1"/>
  <c r="O71" i="1"/>
  <c r="P71" i="1"/>
  <c r="Q71" i="1"/>
  <c r="O72" i="1"/>
  <c r="P72" i="1"/>
  <c r="Q72" i="1"/>
  <c r="O73" i="1"/>
  <c r="P73" i="1"/>
  <c r="Q73" i="1"/>
  <c r="O74" i="1"/>
  <c r="P74" i="1"/>
  <c r="Q74" i="1"/>
  <c r="O75" i="1"/>
  <c r="P75" i="1"/>
  <c r="Q75" i="1"/>
  <c r="O76" i="1"/>
  <c r="P76" i="1"/>
  <c r="Q76" i="1"/>
  <c r="O77" i="1"/>
  <c r="P77" i="1"/>
  <c r="Q77" i="1"/>
  <c r="O78" i="1"/>
  <c r="P78" i="1"/>
  <c r="Q78" i="1"/>
  <c r="O79" i="1"/>
  <c r="P79" i="1"/>
  <c r="Q79" i="1"/>
  <c r="O80" i="1"/>
  <c r="P80" i="1"/>
  <c r="Q80" i="1"/>
  <c r="O81" i="1"/>
  <c r="P81" i="1"/>
  <c r="Q81" i="1"/>
  <c r="O82" i="1"/>
  <c r="P82" i="1"/>
  <c r="Q82" i="1"/>
  <c r="O83" i="1"/>
  <c r="P83" i="1"/>
  <c r="Q83" i="1"/>
  <c r="O84" i="1"/>
  <c r="P84" i="1"/>
  <c r="Q84" i="1"/>
  <c r="O85" i="1"/>
  <c r="P85" i="1"/>
  <c r="Q85" i="1"/>
  <c r="O86" i="1"/>
  <c r="P86" i="1"/>
  <c r="Q86" i="1"/>
  <c r="O87" i="1"/>
  <c r="P87" i="1"/>
  <c r="Q87" i="1"/>
  <c r="O88" i="1"/>
  <c r="P88" i="1"/>
  <c r="Q88" i="1"/>
  <c r="O89" i="1"/>
  <c r="P89" i="1"/>
  <c r="Q89" i="1"/>
  <c r="O90" i="1"/>
  <c r="P90" i="1"/>
  <c r="Q90" i="1"/>
  <c r="O91" i="1"/>
  <c r="P91" i="1"/>
  <c r="Q91" i="1"/>
  <c r="O92" i="1"/>
  <c r="P92" i="1"/>
  <c r="Q92" i="1"/>
  <c r="O93" i="1"/>
  <c r="P93" i="1"/>
  <c r="Q93" i="1"/>
  <c r="O94" i="1"/>
  <c r="P94" i="1"/>
  <c r="Q94" i="1"/>
  <c r="O95" i="1"/>
  <c r="P95" i="1"/>
  <c r="Q95" i="1"/>
  <c r="O96" i="1"/>
  <c r="P96" i="1"/>
  <c r="Q96" i="1"/>
  <c r="O97" i="1"/>
  <c r="P97" i="1"/>
  <c r="Q97" i="1"/>
  <c r="O98" i="1"/>
  <c r="P98" i="1"/>
  <c r="Q98" i="1"/>
  <c r="O99" i="1"/>
  <c r="P99" i="1"/>
  <c r="Q99" i="1"/>
  <c r="O100" i="1"/>
  <c r="P100" i="1"/>
  <c r="Q100" i="1"/>
  <c r="O101" i="1"/>
  <c r="P101" i="1"/>
  <c r="Q101" i="1"/>
  <c r="O102" i="1"/>
  <c r="P102" i="1"/>
  <c r="Q102" i="1"/>
  <c r="O103" i="1"/>
  <c r="P103" i="1"/>
  <c r="Q103" i="1"/>
  <c r="O104" i="1"/>
  <c r="P104" i="1"/>
  <c r="Q104" i="1"/>
  <c r="O105" i="1"/>
  <c r="P105" i="1"/>
  <c r="Q105" i="1"/>
  <c r="O106" i="1"/>
  <c r="P106" i="1"/>
  <c r="Q106" i="1"/>
  <c r="O107" i="1"/>
  <c r="P107" i="1"/>
  <c r="Q107" i="1"/>
  <c r="O108" i="1"/>
  <c r="P108" i="1"/>
  <c r="Q108" i="1"/>
  <c r="O109" i="1"/>
  <c r="P109" i="1"/>
  <c r="Q109" i="1"/>
  <c r="O110" i="1"/>
  <c r="P110" i="1"/>
  <c r="Q110" i="1"/>
  <c r="O111" i="1"/>
  <c r="P111" i="1"/>
  <c r="Q111" i="1"/>
  <c r="O112" i="1"/>
  <c r="P112" i="1"/>
  <c r="Q112" i="1"/>
  <c r="O113" i="1"/>
  <c r="P113" i="1"/>
  <c r="Q113" i="1"/>
  <c r="O114" i="1"/>
  <c r="P114" i="1"/>
  <c r="Q114" i="1"/>
  <c r="O115" i="1"/>
  <c r="P115" i="1"/>
  <c r="Q115" i="1"/>
  <c r="O116" i="1"/>
  <c r="P116" i="1"/>
  <c r="Q116" i="1"/>
  <c r="O117" i="1"/>
  <c r="P117" i="1"/>
  <c r="Q117" i="1"/>
  <c r="O118" i="1"/>
  <c r="P118" i="1"/>
  <c r="Q118" i="1"/>
  <c r="O119" i="1"/>
  <c r="P119" i="1"/>
  <c r="Q119" i="1"/>
  <c r="O120" i="1"/>
  <c r="P120" i="1"/>
  <c r="Q120" i="1"/>
  <c r="O121" i="1"/>
  <c r="P121" i="1"/>
  <c r="Q121" i="1"/>
  <c r="O122" i="1"/>
  <c r="P122" i="1"/>
  <c r="Q122" i="1"/>
  <c r="O123" i="1"/>
  <c r="P123" i="1"/>
  <c r="Q123" i="1"/>
  <c r="O124" i="1"/>
  <c r="P124" i="1"/>
  <c r="Q124" i="1"/>
  <c r="O125" i="1"/>
  <c r="P125" i="1"/>
  <c r="Q125" i="1"/>
  <c r="O126" i="1"/>
  <c r="P126" i="1"/>
  <c r="Q126" i="1"/>
  <c r="O127" i="1"/>
  <c r="P127" i="1"/>
  <c r="Q127" i="1"/>
  <c r="O128" i="1"/>
  <c r="P128" i="1"/>
  <c r="Q128" i="1"/>
  <c r="O129" i="1"/>
  <c r="P129" i="1"/>
  <c r="Q129" i="1"/>
  <c r="O130" i="1"/>
  <c r="P130" i="1"/>
  <c r="Q130" i="1"/>
  <c r="O131" i="1"/>
  <c r="P131" i="1"/>
  <c r="Q131" i="1"/>
  <c r="O132" i="1"/>
  <c r="P132" i="1"/>
  <c r="Q132" i="1"/>
  <c r="O133" i="1"/>
  <c r="P133" i="1"/>
  <c r="Q133" i="1"/>
  <c r="O134" i="1"/>
  <c r="P134" i="1"/>
  <c r="Q134" i="1"/>
  <c r="O135" i="1"/>
  <c r="P135" i="1"/>
  <c r="Q135" i="1"/>
  <c r="O136" i="1"/>
  <c r="P136" i="1"/>
  <c r="Q136" i="1"/>
  <c r="O137" i="1"/>
  <c r="P137" i="1"/>
  <c r="Q137" i="1"/>
  <c r="O138" i="1"/>
  <c r="P138" i="1"/>
  <c r="Q138" i="1"/>
  <c r="O139" i="1"/>
  <c r="P139" i="1"/>
  <c r="Q139" i="1"/>
  <c r="O140" i="1"/>
  <c r="P140" i="1"/>
  <c r="Q140" i="1"/>
  <c r="O141" i="1"/>
  <c r="P141" i="1"/>
  <c r="Q141" i="1"/>
  <c r="O142" i="1"/>
  <c r="P142" i="1"/>
  <c r="Q142" i="1"/>
  <c r="O143" i="1"/>
  <c r="P143" i="1"/>
  <c r="Q143" i="1"/>
  <c r="O144" i="1"/>
  <c r="P144" i="1"/>
  <c r="Q144" i="1"/>
  <c r="O145" i="1"/>
  <c r="P145" i="1"/>
  <c r="Q145" i="1"/>
  <c r="O146" i="1"/>
  <c r="P146" i="1"/>
  <c r="Q146" i="1"/>
  <c r="O147" i="1"/>
  <c r="P147" i="1"/>
  <c r="Q147" i="1"/>
  <c r="O148" i="1"/>
  <c r="P148" i="1"/>
  <c r="Q148" i="1"/>
  <c r="O149" i="1"/>
  <c r="P149" i="1"/>
  <c r="Q149" i="1"/>
  <c r="O150" i="1"/>
  <c r="P150" i="1"/>
  <c r="Q150" i="1"/>
  <c r="O151" i="1"/>
  <c r="P151" i="1"/>
  <c r="Q151" i="1"/>
  <c r="O152" i="1"/>
  <c r="P152" i="1"/>
  <c r="Q152" i="1"/>
  <c r="O153" i="1"/>
  <c r="P153" i="1"/>
  <c r="Q153" i="1"/>
  <c r="O154" i="1"/>
  <c r="P154" i="1"/>
  <c r="Q154" i="1"/>
  <c r="O155" i="1"/>
  <c r="P155" i="1"/>
  <c r="Q155" i="1"/>
  <c r="O156" i="1"/>
  <c r="P156" i="1"/>
  <c r="Q156" i="1"/>
  <c r="O157" i="1"/>
  <c r="P157" i="1"/>
  <c r="Q157" i="1"/>
  <c r="O158" i="1"/>
  <c r="P158" i="1"/>
  <c r="Q158" i="1"/>
  <c r="O159" i="1"/>
  <c r="P159" i="1"/>
  <c r="Q159" i="1"/>
  <c r="O160" i="1"/>
  <c r="P160" i="1"/>
  <c r="Q160" i="1"/>
  <c r="O161" i="1"/>
  <c r="P161" i="1"/>
  <c r="Q161" i="1"/>
  <c r="O162" i="1"/>
  <c r="P162" i="1"/>
  <c r="Q162" i="1"/>
  <c r="O163" i="1"/>
  <c r="P163" i="1"/>
  <c r="Q163" i="1"/>
  <c r="O164" i="1"/>
  <c r="P164" i="1"/>
  <c r="Q164" i="1"/>
  <c r="O165" i="1"/>
  <c r="P165" i="1"/>
  <c r="Q165" i="1"/>
  <c r="O166" i="1"/>
  <c r="P166" i="1"/>
  <c r="Q166" i="1"/>
  <c r="O167" i="1"/>
  <c r="P167" i="1"/>
  <c r="Q167" i="1"/>
  <c r="O168" i="1"/>
  <c r="P168" i="1"/>
  <c r="Q168" i="1"/>
  <c r="O169" i="1"/>
  <c r="P169" i="1"/>
  <c r="Q169" i="1"/>
  <c r="O170" i="1"/>
  <c r="P170" i="1"/>
  <c r="Q170" i="1"/>
  <c r="O171" i="1"/>
  <c r="P171" i="1"/>
  <c r="Q171" i="1"/>
  <c r="O172" i="1"/>
  <c r="P172" i="1"/>
  <c r="Q172" i="1"/>
  <c r="O173" i="1"/>
  <c r="P173" i="1"/>
  <c r="Q173" i="1"/>
  <c r="O174" i="1"/>
  <c r="P174" i="1"/>
  <c r="Q174" i="1"/>
  <c r="O175" i="1"/>
  <c r="P175" i="1"/>
  <c r="Q175" i="1"/>
  <c r="O176" i="1"/>
  <c r="P176" i="1"/>
  <c r="Q176" i="1"/>
  <c r="O177" i="1"/>
  <c r="P177" i="1"/>
  <c r="Q177" i="1"/>
  <c r="O178" i="1"/>
  <c r="P178" i="1"/>
  <c r="Q178" i="1"/>
  <c r="O179" i="1"/>
  <c r="P179" i="1"/>
  <c r="Q179" i="1"/>
  <c r="O180" i="1"/>
  <c r="P180" i="1"/>
  <c r="Q180" i="1"/>
  <c r="O181" i="1"/>
  <c r="P181" i="1"/>
  <c r="Q181" i="1"/>
  <c r="O182" i="1"/>
  <c r="P182" i="1"/>
  <c r="Q182" i="1"/>
  <c r="O183" i="1"/>
  <c r="P183" i="1"/>
  <c r="Q183" i="1"/>
  <c r="O184" i="1"/>
  <c r="P184" i="1"/>
  <c r="Q184" i="1"/>
  <c r="O185" i="1"/>
  <c r="P185" i="1"/>
  <c r="Q185" i="1"/>
  <c r="O186" i="1"/>
  <c r="P186" i="1"/>
  <c r="Q186" i="1"/>
  <c r="O187" i="1"/>
  <c r="P187" i="1"/>
  <c r="Q187" i="1"/>
  <c r="O188" i="1"/>
  <c r="P188" i="1"/>
  <c r="Q188" i="1"/>
  <c r="O189" i="1"/>
  <c r="P189" i="1"/>
  <c r="Q189" i="1"/>
  <c r="O190" i="1"/>
  <c r="P190" i="1"/>
  <c r="Q190" i="1"/>
  <c r="O191" i="1"/>
  <c r="P191" i="1"/>
  <c r="Q191" i="1"/>
  <c r="O192" i="1"/>
  <c r="P192" i="1"/>
  <c r="Q192" i="1"/>
  <c r="O193" i="1"/>
  <c r="P193" i="1"/>
  <c r="Q193" i="1"/>
  <c r="O194" i="1"/>
  <c r="P194" i="1"/>
  <c r="Q194" i="1"/>
  <c r="O195" i="1"/>
  <c r="P195" i="1"/>
  <c r="Q195" i="1"/>
  <c r="O196" i="1"/>
  <c r="P196" i="1"/>
  <c r="Q196" i="1"/>
  <c r="O197" i="1"/>
  <c r="P197" i="1"/>
  <c r="Q197" i="1"/>
  <c r="O198" i="1"/>
  <c r="P198" i="1"/>
  <c r="Q198" i="1"/>
  <c r="O199" i="1"/>
  <c r="P199" i="1"/>
  <c r="Q199" i="1"/>
  <c r="O200" i="1"/>
  <c r="P200" i="1"/>
  <c r="Q200" i="1"/>
  <c r="O201" i="1"/>
  <c r="P201" i="1"/>
  <c r="Q201" i="1"/>
  <c r="O202" i="1"/>
  <c r="P202" i="1"/>
  <c r="Q202" i="1"/>
  <c r="O203" i="1"/>
  <c r="P203" i="1"/>
  <c r="Q203" i="1"/>
  <c r="O204" i="1"/>
  <c r="P204" i="1"/>
  <c r="Q204" i="1"/>
  <c r="O205" i="1"/>
  <c r="P205" i="1"/>
  <c r="Q205" i="1"/>
  <c r="O206" i="1"/>
  <c r="P206" i="1"/>
  <c r="Q206" i="1"/>
  <c r="O207" i="1"/>
  <c r="P207" i="1"/>
  <c r="Q207" i="1"/>
  <c r="O208" i="1"/>
  <c r="P208" i="1"/>
  <c r="Q208" i="1"/>
  <c r="O209" i="1"/>
  <c r="P209" i="1"/>
  <c r="Q209" i="1"/>
  <c r="O210" i="1"/>
  <c r="P210" i="1"/>
  <c r="Q210" i="1"/>
  <c r="O211" i="1"/>
  <c r="P211" i="1"/>
  <c r="Q211" i="1"/>
  <c r="O212" i="1"/>
  <c r="P212" i="1"/>
  <c r="Q212" i="1"/>
  <c r="O213" i="1"/>
  <c r="P213" i="1"/>
  <c r="Q213" i="1"/>
  <c r="O214" i="1"/>
  <c r="P214" i="1"/>
  <c r="Q214" i="1"/>
  <c r="O215" i="1"/>
  <c r="P215" i="1"/>
  <c r="Q215" i="1"/>
  <c r="O216" i="1"/>
  <c r="P216" i="1"/>
  <c r="Q216" i="1"/>
  <c r="O217" i="1"/>
  <c r="P217" i="1"/>
  <c r="Q217" i="1"/>
  <c r="O218" i="1"/>
  <c r="P218" i="1"/>
  <c r="Q218" i="1"/>
  <c r="O219" i="1"/>
  <c r="P219" i="1"/>
  <c r="Q219" i="1"/>
  <c r="O220" i="1"/>
  <c r="P220" i="1"/>
  <c r="Q220" i="1"/>
  <c r="O221" i="1"/>
  <c r="P221" i="1"/>
  <c r="Q221" i="1"/>
  <c r="O222" i="1"/>
  <c r="P222" i="1"/>
  <c r="Q222" i="1"/>
  <c r="O223" i="1"/>
  <c r="P223" i="1"/>
  <c r="Q223" i="1"/>
  <c r="O224" i="1"/>
  <c r="P224" i="1"/>
  <c r="Q224" i="1"/>
  <c r="O225" i="1"/>
  <c r="P225" i="1"/>
  <c r="Q225" i="1"/>
  <c r="O226" i="1"/>
  <c r="P226" i="1"/>
  <c r="Q226" i="1"/>
  <c r="O227" i="1"/>
  <c r="P227" i="1"/>
  <c r="Q227" i="1"/>
  <c r="O228" i="1"/>
  <c r="P228" i="1"/>
  <c r="Q228" i="1"/>
  <c r="O229" i="1"/>
  <c r="P229" i="1"/>
  <c r="Q229" i="1"/>
  <c r="O230" i="1"/>
  <c r="P230" i="1"/>
  <c r="Q230" i="1"/>
  <c r="O231" i="1"/>
  <c r="P231" i="1"/>
  <c r="Q231" i="1"/>
  <c r="O232" i="1"/>
  <c r="P232" i="1"/>
  <c r="Q232" i="1"/>
  <c r="O233" i="1"/>
  <c r="P233" i="1"/>
  <c r="Q233" i="1"/>
  <c r="O234" i="1"/>
  <c r="P234" i="1"/>
  <c r="Q234" i="1"/>
  <c r="O235" i="1"/>
  <c r="P235" i="1"/>
  <c r="Q235" i="1"/>
  <c r="O236" i="1"/>
  <c r="P236" i="1"/>
  <c r="Q236" i="1"/>
  <c r="O237" i="1"/>
  <c r="P237" i="1"/>
  <c r="Q237" i="1"/>
  <c r="O238" i="1"/>
  <c r="P238" i="1"/>
  <c r="Q238" i="1"/>
  <c r="O239" i="1"/>
  <c r="P239" i="1"/>
  <c r="Q239" i="1"/>
  <c r="O240" i="1"/>
  <c r="P240" i="1"/>
  <c r="Q240" i="1"/>
  <c r="O241" i="1"/>
  <c r="P241" i="1"/>
  <c r="Q241" i="1"/>
  <c r="O242" i="1"/>
  <c r="P242" i="1"/>
  <c r="Q242" i="1"/>
  <c r="O243" i="1"/>
  <c r="P243" i="1"/>
  <c r="Q243" i="1"/>
  <c r="O244" i="1"/>
  <c r="P244" i="1"/>
  <c r="Q244" i="1"/>
  <c r="O245" i="1"/>
  <c r="P245" i="1"/>
  <c r="Q245" i="1"/>
  <c r="O246" i="1"/>
  <c r="P246" i="1"/>
  <c r="Q246" i="1"/>
  <c r="O247" i="1"/>
  <c r="P247" i="1"/>
  <c r="Q247" i="1"/>
  <c r="O248" i="1"/>
  <c r="P248" i="1"/>
  <c r="Q248" i="1"/>
  <c r="O249" i="1"/>
  <c r="P249" i="1"/>
  <c r="Q249" i="1"/>
  <c r="O250" i="1"/>
  <c r="P250" i="1"/>
  <c r="Q250" i="1"/>
  <c r="O251" i="1"/>
  <c r="P251" i="1"/>
  <c r="Q251" i="1"/>
  <c r="O252" i="1"/>
  <c r="P252" i="1"/>
  <c r="Q252" i="1"/>
  <c r="O253" i="1"/>
  <c r="P253" i="1"/>
  <c r="Q253" i="1"/>
  <c r="O254" i="1"/>
  <c r="P254" i="1"/>
  <c r="Q254" i="1"/>
  <c r="O255" i="1"/>
  <c r="P255" i="1"/>
  <c r="Q255" i="1"/>
  <c r="O256" i="1"/>
  <c r="P256" i="1"/>
  <c r="Q256" i="1"/>
  <c r="O257" i="1"/>
  <c r="P257" i="1"/>
  <c r="Q257" i="1"/>
  <c r="O258" i="1"/>
  <c r="P258" i="1"/>
  <c r="Q258" i="1"/>
  <c r="O259" i="1"/>
  <c r="P259" i="1"/>
  <c r="Q259" i="1"/>
  <c r="O260" i="1"/>
  <c r="P260" i="1"/>
  <c r="Q260" i="1"/>
  <c r="O261" i="1"/>
  <c r="P261" i="1"/>
  <c r="Q261" i="1"/>
  <c r="O262" i="1"/>
  <c r="P262" i="1"/>
  <c r="Q262" i="1"/>
  <c r="O263" i="1"/>
  <c r="P263" i="1"/>
  <c r="Q263" i="1"/>
  <c r="O264" i="1"/>
  <c r="P264" i="1"/>
  <c r="Q264" i="1"/>
  <c r="O265" i="1"/>
  <c r="P265" i="1"/>
  <c r="Q265" i="1"/>
  <c r="O266" i="1"/>
  <c r="P266" i="1"/>
  <c r="Q266" i="1"/>
  <c r="O267" i="1"/>
  <c r="P267" i="1"/>
  <c r="Q267" i="1"/>
  <c r="O268" i="1"/>
  <c r="P268" i="1"/>
  <c r="Q268" i="1"/>
  <c r="O269" i="1"/>
  <c r="P269" i="1"/>
  <c r="Q269" i="1"/>
  <c r="O270" i="1"/>
  <c r="P270" i="1"/>
  <c r="Q270" i="1"/>
  <c r="O271" i="1"/>
  <c r="P271" i="1"/>
  <c r="Q271" i="1"/>
  <c r="O272" i="1"/>
  <c r="P272" i="1"/>
  <c r="Q272" i="1"/>
  <c r="O273" i="1"/>
  <c r="P273" i="1"/>
  <c r="Q273" i="1"/>
  <c r="O274" i="1"/>
  <c r="P274" i="1"/>
  <c r="Q274" i="1"/>
  <c r="O275" i="1"/>
  <c r="P275" i="1"/>
  <c r="Q275" i="1"/>
  <c r="O276" i="1"/>
  <c r="P276" i="1"/>
  <c r="Q276" i="1"/>
  <c r="O277" i="1"/>
  <c r="P277" i="1"/>
  <c r="Q277" i="1"/>
  <c r="O278" i="1"/>
  <c r="P278" i="1"/>
  <c r="Q278" i="1"/>
  <c r="O279" i="1"/>
  <c r="P279" i="1"/>
  <c r="Q279" i="1"/>
  <c r="O280" i="1"/>
  <c r="P280" i="1"/>
  <c r="Q280" i="1"/>
  <c r="O281" i="1"/>
  <c r="P281" i="1"/>
  <c r="Q281" i="1"/>
  <c r="O282" i="1"/>
  <c r="P282" i="1"/>
  <c r="Q282" i="1"/>
  <c r="O283" i="1"/>
  <c r="P283" i="1"/>
  <c r="Q283" i="1"/>
  <c r="O284" i="1"/>
  <c r="P284" i="1"/>
  <c r="Q284" i="1"/>
  <c r="O285" i="1"/>
  <c r="P285" i="1"/>
  <c r="Q285" i="1"/>
  <c r="O286" i="1"/>
  <c r="P286" i="1"/>
  <c r="Q286" i="1"/>
  <c r="O287" i="1"/>
  <c r="P287" i="1"/>
  <c r="Q287" i="1"/>
  <c r="O288" i="1"/>
  <c r="P288" i="1"/>
  <c r="Q288" i="1"/>
  <c r="O289" i="1"/>
  <c r="P289" i="1"/>
  <c r="Q289" i="1"/>
  <c r="O290" i="1"/>
  <c r="P290" i="1"/>
  <c r="Q290" i="1"/>
  <c r="O291" i="1"/>
  <c r="P291" i="1"/>
  <c r="Q291" i="1"/>
  <c r="O292" i="1"/>
  <c r="P292" i="1"/>
  <c r="Q292" i="1"/>
  <c r="O293" i="1"/>
  <c r="P293" i="1"/>
  <c r="Q293" i="1"/>
  <c r="O294" i="1"/>
  <c r="P294" i="1"/>
  <c r="Q294" i="1"/>
  <c r="O295" i="1"/>
  <c r="P295" i="1"/>
  <c r="Q295" i="1"/>
  <c r="O296" i="1"/>
  <c r="P296" i="1"/>
  <c r="Q296" i="1"/>
  <c r="O297" i="1"/>
  <c r="P297" i="1"/>
  <c r="Q297" i="1"/>
  <c r="O298" i="1"/>
  <c r="P298" i="1"/>
  <c r="Q298" i="1"/>
  <c r="O299" i="1"/>
  <c r="P299" i="1"/>
  <c r="Q299" i="1"/>
  <c r="O300" i="1"/>
  <c r="P300" i="1"/>
  <c r="Q300" i="1"/>
  <c r="O301" i="1"/>
  <c r="P301" i="1"/>
  <c r="Q301" i="1"/>
  <c r="O302" i="1"/>
  <c r="P302" i="1"/>
  <c r="Q302" i="1"/>
  <c r="O303" i="1"/>
  <c r="P303" i="1"/>
  <c r="Q303" i="1"/>
  <c r="O304" i="1"/>
  <c r="P304" i="1"/>
  <c r="Q304" i="1"/>
  <c r="O305" i="1"/>
  <c r="P305" i="1"/>
  <c r="Q305" i="1"/>
  <c r="O306" i="1"/>
  <c r="P306" i="1"/>
  <c r="Q306" i="1"/>
  <c r="O307" i="1"/>
  <c r="P307" i="1"/>
  <c r="Q307" i="1"/>
  <c r="O308" i="1"/>
  <c r="P308" i="1"/>
  <c r="Q308" i="1"/>
  <c r="O309" i="1"/>
  <c r="P309" i="1"/>
  <c r="Q309" i="1"/>
  <c r="O310" i="1"/>
  <c r="P310" i="1"/>
  <c r="Q310" i="1"/>
  <c r="O311" i="1"/>
  <c r="P311" i="1"/>
  <c r="Q311" i="1"/>
  <c r="O312" i="1"/>
  <c r="P312" i="1"/>
  <c r="Q312" i="1"/>
  <c r="O313" i="1"/>
  <c r="P313" i="1"/>
  <c r="Q313" i="1"/>
  <c r="O314" i="1"/>
  <c r="P314" i="1"/>
  <c r="Q314" i="1"/>
  <c r="O315" i="1"/>
  <c r="P315" i="1"/>
  <c r="Q315" i="1"/>
  <c r="O316" i="1"/>
  <c r="P316" i="1"/>
  <c r="Q316" i="1"/>
  <c r="O317" i="1"/>
  <c r="P317" i="1"/>
  <c r="Q317" i="1"/>
  <c r="O318" i="1"/>
  <c r="P318" i="1"/>
  <c r="Q318" i="1"/>
  <c r="O319" i="1"/>
  <c r="P319" i="1"/>
  <c r="Q319" i="1"/>
  <c r="N282" i="1"/>
  <c r="N19" i="1"/>
  <c r="N148" i="1"/>
  <c r="R148" i="1" s="1"/>
  <c r="L148" i="1" s="1"/>
  <c r="N147" i="1"/>
  <c r="R147" i="1" s="1"/>
  <c r="L147" i="1" s="1"/>
  <c r="N220" i="1"/>
  <c r="R220" i="1" s="1"/>
  <c r="L220" i="1" s="1"/>
  <c r="N87" i="1"/>
  <c r="R87" i="1" s="1"/>
  <c r="L87" i="1" s="1"/>
  <c r="N303" i="1"/>
  <c r="N267" i="1"/>
  <c r="R267" i="1" s="1"/>
  <c r="L267" i="1" s="1"/>
  <c r="N263" i="1"/>
  <c r="N158" i="1"/>
  <c r="N156" i="1"/>
  <c r="N130" i="1"/>
  <c r="R130" i="1" s="1"/>
  <c r="L130" i="1" s="1"/>
  <c r="N89" i="1"/>
  <c r="N273" i="1"/>
  <c r="N105" i="1"/>
  <c r="R105" i="1" s="1"/>
  <c r="L105" i="1" s="1"/>
  <c r="N97" i="1"/>
  <c r="R97" i="1" s="1"/>
  <c r="L97" i="1" s="1"/>
  <c r="N57" i="1"/>
  <c r="R57" i="1" s="1"/>
  <c r="L57" i="1" s="1"/>
  <c r="N313" i="1"/>
  <c r="N251" i="1"/>
  <c r="N249" i="1"/>
  <c r="N248" i="1"/>
  <c r="R248" i="1" s="1"/>
  <c r="L248" i="1" s="1"/>
  <c r="N247" i="1"/>
  <c r="N233" i="1"/>
  <c r="N232" i="1"/>
  <c r="N69" i="1"/>
  <c r="R69" i="1" s="1"/>
  <c r="L69" i="1" s="1"/>
  <c r="N125" i="1"/>
  <c r="N119" i="1"/>
  <c r="N118" i="1"/>
  <c r="R118" i="1" s="1"/>
  <c r="L118" i="1" s="1"/>
  <c r="N91" i="1"/>
  <c r="R91" i="1" s="1"/>
  <c r="L91" i="1" s="1"/>
  <c r="N241" i="1"/>
  <c r="R241" i="1" s="1"/>
  <c r="L241" i="1" s="1"/>
  <c r="N240" i="1"/>
  <c r="R240" i="1" s="1"/>
  <c r="L240" i="1" s="1"/>
  <c r="N187" i="1"/>
  <c r="R187" i="1" s="1"/>
  <c r="L187" i="1" s="1"/>
  <c r="N168" i="1"/>
  <c r="N83" i="1"/>
  <c r="N75" i="1"/>
  <c r="R75" i="1" s="1"/>
  <c r="L75" i="1" s="1"/>
  <c r="N33" i="1"/>
  <c r="N31" i="1"/>
  <c r="N78" i="1"/>
  <c r="R78" i="1" s="1"/>
  <c r="L78" i="1" s="1"/>
  <c r="N76" i="1"/>
  <c r="N62" i="1"/>
  <c r="N50" i="1"/>
  <c r="R50" i="1" s="1"/>
  <c r="L50" i="1" s="1"/>
  <c r="N36" i="1"/>
  <c r="N34" i="1"/>
  <c r="R34" i="1" s="1"/>
  <c r="L34" i="1" s="1"/>
  <c r="R19" i="1" l="1"/>
  <c r="L19" i="1" s="1"/>
  <c r="N38" i="1"/>
  <c r="R38" i="1" s="1"/>
  <c r="L38" i="1" s="1"/>
  <c r="N151" i="1"/>
  <c r="R151" i="1" s="1"/>
  <c r="L151" i="1" s="1"/>
  <c r="N152" i="1"/>
  <c r="N218" i="1"/>
  <c r="R218" i="1" s="1"/>
  <c r="L218" i="1" s="1"/>
  <c r="N209" i="1"/>
  <c r="R209" i="1" s="1"/>
  <c r="L209" i="1" s="1"/>
  <c r="N48" i="1"/>
  <c r="N160" i="1"/>
  <c r="R160" i="1" s="1"/>
  <c r="L160" i="1" s="1"/>
  <c r="N191" i="1"/>
  <c r="R191" i="1" s="1"/>
  <c r="L191" i="1" s="1"/>
  <c r="N314" i="1"/>
  <c r="R314" i="1" s="1"/>
  <c r="L314" i="1" s="1"/>
  <c r="N262" i="1"/>
  <c r="R262" i="1" s="1"/>
  <c r="L262" i="1" s="1"/>
  <c r="N39" i="1"/>
  <c r="N88" i="1"/>
  <c r="R88" i="1" s="1"/>
  <c r="L88" i="1" s="1"/>
  <c r="N188" i="1"/>
  <c r="R188" i="1" s="1"/>
  <c r="L188" i="1" s="1"/>
  <c r="N170" i="1"/>
  <c r="R170" i="1" s="1"/>
  <c r="L170" i="1" s="1"/>
  <c r="N304" i="1"/>
  <c r="R304" i="1" s="1"/>
  <c r="L304" i="1" s="1"/>
  <c r="N99" i="1"/>
  <c r="R99" i="1" s="1"/>
  <c r="L99" i="1" s="1"/>
  <c r="N77" i="1"/>
  <c r="R77" i="1" s="1"/>
  <c r="L77" i="1" s="1"/>
  <c r="N71" i="1"/>
  <c r="R71" i="1" s="1"/>
  <c r="L71" i="1" s="1"/>
  <c r="N22" i="1"/>
  <c r="R22" i="1" s="1"/>
  <c r="L22" i="1" s="1"/>
  <c r="N90" i="1"/>
  <c r="R90" i="1" s="1"/>
  <c r="L90" i="1" s="1"/>
  <c r="N196" i="1"/>
  <c r="R196" i="1" s="1"/>
  <c r="L196" i="1" s="1"/>
  <c r="N171" i="1"/>
  <c r="N305" i="1"/>
  <c r="R305" i="1" s="1"/>
  <c r="L305" i="1" s="1"/>
  <c r="N128" i="1"/>
  <c r="R128" i="1" s="1"/>
  <c r="L128" i="1" s="1"/>
  <c r="N37" i="1"/>
  <c r="R37" i="1" s="1"/>
  <c r="L37" i="1" s="1"/>
  <c r="N132" i="1"/>
  <c r="R132" i="1" s="1"/>
  <c r="L132" i="1" s="1"/>
  <c r="N73" i="1"/>
  <c r="R73" i="1" s="1"/>
  <c r="L73" i="1" s="1"/>
  <c r="N190" i="1"/>
  <c r="R190" i="1" s="1"/>
  <c r="L190" i="1" s="1"/>
  <c r="N288" i="1"/>
  <c r="R288" i="1" s="1"/>
  <c r="L288" i="1" s="1"/>
  <c r="N269" i="1"/>
  <c r="R269" i="1" s="1"/>
  <c r="L269" i="1" s="1"/>
  <c r="N256" i="1"/>
  <c r="R256" i="1" s="1"/>
  <c r="L256" i="1" s="1"/>
  <c r="N268" i="1"/>
  <c r="N172" i="1"/>
  <c r="R172" i="1" s="1"/>
  <c r="L172" i="1" s="1"/>
  <c r="N64" i="1"/>
  <c r="R64" i="1" s="1"/>
  <c r="L64" i="1" s="1"/>
  <c r="N133" i="1"/>
  <c r="R133" i="1" s="1"/>
  <c r="L133" i="1" s="1"/>
  <c r="N81" i="1"/>
  <c r="R81" i="1" s="1"/>
  <c r="L81" i="1" s="1"/>
  <c r="N289" i="1"/>
  <c r="R289" i="1" s="1"/>
  <c r="L289" i="1" s="1"/>
  <c r="N272" i="1"/>
  <c r="R272" i="1" s="1"/>
  <c r="L272" i="1" s="1"/>
  <c r="N261" i="1"/>
  <c r="R261" i="1" s="1"/>
  <c r="L261" i="1" s="1"/>
  <c r="N271" i="1"/>
  <c r="R271" i="1" s="1"/>
  <c r="L271" i="1" s="1"/>
  <c r="N173" i="1"/>
  <c r="R173" i="1" s="1"/>
  <c r="L173" i="1" s="1"/>
  <c r="N24" i="1"/>
  <c r="R24" i="1" s="1"/>
  <c r="L24" i="1" s="1"/>
  <c r="N211" i="1"/>
  <c r="R211" i="1" s="1"/>
  <c r="L211" i="1" s="1"/>
  <c r="N101" i="1"/>
  <c r="R101" i="1" s="1"/>
  <c r="L101" i="1" s="1"/>
  <c r="N296" i="1"/>
  <c r="R296" i="1" s="1"/>
  <c r="L296" i="1" s="1"/>
  <c r="N149" i="1"/>
  <c r="R149" i="1" s="1"/>
  <c r="L149" i="1" s="1"/>
  <c r="N318" i="1"/>
  <c r="R318" i="1" s="1"/>
  <c r="L318" i="1" s="1"/>
  <c r="N66" i="1"/>
  <c r="R66" i="1" s="1"/>
  <c r="L66" i="1" s="1"/>
  <c r="N95" i="1"/>
  <c r="R95" i="1" s="1"/>
  <c r="L95" i="1" s="1"/>
  <c r="N135" i="1"/>
  <c r="N164" i="1"/>
  <c r="R164" i="1" s="1"/>
  <c r="L164" i="1" s="1"/>
  <c r="N26" i="1"/>
  <c r="N74" i="1"/>
  <c r="R74" i="1" s="1"/>
  <c r="L74" i="1" s="1"/>
  <c r="N124" i="1"/>
  <c r="R124" i="1" s="1"/>
  <c r="L124" i="1" s="1"/>
  <c r="N213" i="1"/>
  <c r="R213" i="1" s="1"/>
  <c r="L213" i="1" s="1"/>
  <c r="N142" i="1"/>
  <c r="R142" i="1" s="1"/>
  <c r="L142" i="1" s="1"/>
  <c r="N200" i="1"/>
  <c r="R200" i="1" s="1"/>
  <c r="L200" i="1" s="1"/>
  <c r="N297" i="1"/>
  <c r="R297" i="1" s="1"/>
  <c r="L297" i="1" s="1"/>
  <c r="N165" i="1"/>
  <c r="R165" i="1" s="1"/>
  <c r="L165" i="1" s="1"/>
  <c r="N157" i="1"/>
  <c r="R157" i="1" s="1"/>
  <c r="L157" i="1" s="1"/>
  <c r="N312" i="1"/>
  <c r="R312" i="1" s="1"/>
  <c r="L312" i="1" s="1"/>
  <c r="N317" i="1"/>
  <c r="R317" i="1" s="1"/>
  <c r="L317" i="1" s="1"/>
  <c r="N319" i="1"/>
  <c r="R319" i="1" s="1"/>
  <c r="L319" i="1" s="1"/>
  <c r="N43" i="1"/>
  <c r="R43" i="1" s="1"/>
  <c r="L43" i="1" s="1"/>
  <c r="N207" i="1"/>
  <c r="R207" i="1" s="1"/>
  <c r="L207" i="1" s="1"/>
  <c r="R48" i="1"/>
  <c r="L48" i="1" s="1"/>
  <c r="R168" i="1"/>
  <c r="L168" i="1" s="1"/>
  <c r="R125" i="1"/>
  <c r="L125" i="1" s="1"/>
  <c r="N280" i="1"/>
  <c r="R280" i="1" s="1"/>
  <c r="L280" i="1" s="1"/>
  <c r="R135" i="1"/>
  <c r="L135" i="1" s="1"/>
  <c r="N52" i="1"/>
  <c r="R52" i="1" s="1"/>
  <c r="L52" i="1" s="1"/>
  <c r="N82" i="1"/>
  <c r="R82" i="1" s="1"/>
  <c r="L82" i="1" s="1"/>
  <c r="N108" i="1"/>
  <c r="R108" i="1" s="1"/>
  <c r="L108" i="1" s="1"/>
  <c r="N224" i="1"/>
  <c r="R224" i="1" s="1"/>
  <c r="L224" i="1" s="1"/>
  <c r="N93" i="1"/>
  <c r="R93" i="1" s="1"/>
  <c r="L93" i="1" s="1"/>
  <c r="N178" i="1"/>
  <c r="R178" i="1" s="1"/>
  <c r="L178" i="1" s="1"/>
  <c r="N290" i="1"/>
  <c r="R290" i="1" s="1"/>
  <c r="L290" i="1" s="1"/>
  <c r="N23" i="1"/>
  <c r="R23" i="1" s="1"/>
  <c r="L23" i="1" s="1"/>
  <c r="N167" i="1"/>
  <c r="R167" i="1" s="1"/>
  <c r="L167" i="1" s="1"/>
  <c r="N159" i="1"/>
  <c r="R159" i="1" s="1"/>
  <c r="L159" i="1" s="1"/>
  <c r="N104" i="1"/>
  <c r="R104" i="1" s="1"/>
  <c r="L104" i="1" s="1"/>
  <c r="N112" i="1"/>
  <c r="R112" i="1" s="1"/>
  <c r="L112" i="1" s="1"/>
  <c r="N174" i="1"/>
  <c r="R174" i="1" s="1"/>
  <c r="L174" i="1" s="1"/>
  <c r="N208" i="1"/>
  <c r="R208" i="1" s="1"/>
  <c r="L208" i="1" s="1"/>
  <c r="N51" i="1"/>
  <c r="R51" i="1" s="1"/>
  <c r="L51" i="1" s="1"/>
  <c r="N197" i="1"/>
  <c r="R197" i="1" s="1"/>
  <c r="L197" i="1" s="1"/>
  <c r="N103" i="1"/>
  <c r="R103" i="1" s="1"/>
  <c r="L103" i="1" s="1"/>
  <c r="N199" i="1"/>
  <c r="R199" i="1" s="1"/>
  <c r="L199" i="1" s="1"/>
  <c r="N299" i="1"/>
  <c r="R299" i="1" s="1"/>
  <c r="L299" i="1" s="1"/>
  <c r="N136" i="1"/>
  <c r="R136" i="1" s="1"/>
  <c r="L136" i="1" s="1"/>
  <c r="N257" i="1"/>
  <c r="R257" i="1" s="1"/>
  <c r="L257" i="1" s="1"/>
  <c r="N228" i="1"/>
  <c r="R228" i="1" s="1"/>
  <c r="L228" i="1" s="1"/>
  <c r="N278" i="1"/>
  <c r="R278" i="1" s="1"/>
  <c r="L278" i="1" s="1"/>
  <c r="N113" i="1"/>
  <c r="R113" i="1" s="1"/>
  <c r="L113" i="1" s="1"/>
  <c r="N175" i="1"/>
  <c r="R175" i="1" s="1"/>
  <c r="L175" i="1" s="1"/>
  <c r="N285" i="1"/>
  <c r="R285" i="1" s="1"/>
  <c r="L285" i="1" s="1"/>
  <c r="N30" i="1"/>
  <c r="R30" i="1" s="1"/>
  <c r="L30" i="1" s="1"/>
  <c r="N40" i="1"/>
  <c r="R40" i="1" s="1"/>
  <c r="L40" i="1" s="1"/>
  <c r="N96" i="1"/>
  <c r="R96" i="1" s="1"/>
  <c r="L96" i="1" s="1"/>
  <c r="N53" i="1"/>
  <c r="R53" i="1" s="1"/>
  <c r="L53" i="1" s="1"/>
  <c r="N116" i="1"/>
  <c r="R116" i="1" s="1"/>
  <c r="L116" i="1" s="1"/>
  <c r="N177" i="1"/>
  <c r="R177" i="1" s="1"/>
  <c r="L177" i="1" s="1"/>
  <c r="N204" i="1"/>
  <c r="R204" i="1" s="1"/>
  <c r="L204" i="1" s="1"/>
  <c r="N27" i="1"/>
  <c r="R27" i="1" s="1"/>
  <c r="L27" i="1" s="1"/>
  <c r="N161" i="1"/>
  <c r="R161" i="1" s="1"/>
  <c r="L161" i="1" s="1"/>
  <c r="N206" i="1"/>
  <c r="R206" i="1" s="1"/>
  <c r="L206" i="1" s="1"/>
  <c r="N120" i="1"/>
  <c r="R120" i="1" s="1"/>
  <c r="L120" i="1" s="1"/>
  <c r="N235" i="1"/>
  <c r="R235" i="1" s="1"/>
  <c r="L235" i="1" s="1"/>
  <c r="N253" i="1"/>
  <c r="N293" i="1"/>
  <c r="R293" i="1" s="1"/>
  <c r="L293" i="1" s="1"/>
  <c r="N309" i="1"/>
  <c r="R309" i="1" s="1"/>
  <c r="L309" i="1" s="1"/>
  <c r="N221" i="1"/>
  <c r="R221" i="1" s="1"/>
  <c r="L221" i="1" s="1"/>
  <c r="N276" i="1"/>
  <c r="R276" i="1" s="1"/>
  <c r="L276" i="1" s="1"/>
  <c r="N131" i="1"/>
  <c r="R131" i="1" s="1"/>
  <c r="L131" i="1" s="1"/>
  <c r="N201" i="1"/>
  <c r="R201" i="1" s="1"/>
  <c r="L201" i="1" s="1"/>
  <c r="N258" i="1"/>
  <c r="R258" i="1" s="1"/>
  <c r="L258" i="1" s="1"/>
  <c r="N265" i="1"/>
  <c r="R265" i="1" s="1"/>
  <c r="L265" i="1" s="1"/>
  <c r="N21" i="1"/>
  <c r="R21" i="1" s="1"/>
  <c r="L21" i="1" s="1"/>
  <c r="N139" i="1"/>
  <c r="R139" i="1" s="1"/>
  <c r="L139" i="1" s="1"/>
  <c r="N275" i="1"/>
  <c r="R275" i="1" s="1"/>
  <c r="L275" i="1" s="1"/>
  <c r="N229" i="1"/>
  <c r="R229" i="1" s="1"/>
  <c r="L229" i="1" s="1"/>
  <c r="N192" i="1"/>
  <c r="R192" i="1" s="1"/>
  <c r="L192" i="1" s="1"/>
  <c r="N210" i="1"/>
  <c r="R210" i="1" s="1"/>
  <c r="L210" i="1" s="1"/>
  <c r="N92" i="1"/>
  <c r="R92" i="1" s="1"/>
  <c r="L92" i="1" s="1"/>
  <c r="N35" i="1"/>
  <c r="R35" i="1" s="1"/>
  <c r="L35" i="1" s="1"/>
  <c r="N140" i="1"/>
  <c r="R140" i="1" s="1"/>
  <c r="L140" i="1" s="1"/>
  <c r="N298" i="1"/>
  <c r="R298" i="1" s="1"/>
  <c r="L298" i="1" s="1"/>
  <c r="N106" i="1"/>
  <c r="R106" i="1" s="1"/>
  <c r="L106" i="1" s="1"/>
  <c r="N284" i="1"/>
  <c r="R284" i="1" s="1"/>
  <c r="L284" i="1" s="1"/>
  <c r="N94" i="1"/>
  <c r="R94" i="1" s="1"/>
  <c r="L94" i="1" s="1"/>
  <c r="N234" i="1"/>
  <c r="R234" i="1" s="1"/>
  <c r="L234" i="1" s="1"/>
  <c r="N291" i="1"/>
  <c r="R291" i="1" s="1"/>
  <c r="L291" i="1" s="1"/>
  <c r="N274" i="1"/>
  <c r="R274" i="1" s="1"/>
  <c r="L274" i="1" s="1"/>
  <c r="N183" i="1"/>
  <c r="R183" i="1" s="1"/>
  <c r="L183" i="1" s="1"/>
  <c r="N264" i="1"/>
  <c r="R264" i="1" s="1"/>
  <c r="L264" i="1" s="1"/>
  <c r="N32" i="1"/>
  <c r="R32" i="1" s="1"/>
  <c r="L32" i="1" s="1"/>
  <c r="N70" i="1"/>
  <c r="R70" i="1" s="1"/>
  <c r="L70" i="1" s="1"/>
  <c r="N84" i="1"/>
  <c r="R84" i="1" s="1"/>
  <c r="L84" i="1" s="1"/>
  <c r="N63" i="1"/>
  <c r="R63" i="1" s="1"/>
  <c r="L63" i="1" s="1"/>
  <c r="N150" i="1"/>
  <c r="R150" i="1" s="1"/>
  <c r="L150" i="1" s="1"/>
  <c r="N49" i="1"/>
  <c r="R49" i="1" s="1"/>
  <c r="L49" i="1" s="1"/>
  <c r="N162" i="1"/>
  <c r="R162" i="1" s="1"/>
  <c r="L162" i="1" s="1"/>
  <c r="N122" i="1"/>
  <c r="R122" i="1" s="1"/>
  <c r="L122" i="1" s="1"/>
  <c r="N244" i="1"/>
  <c r="R244" i="1" s="1"/>
  <c r="L244" i="1" s="1"/>
  <c r="N294" i="1"/>
  <c r="R294" i="1" s="1"/>
  <c r="L294" i="1" s="1"/>
  <c r="N25" i="1"/>
  <c r="R25" i="1" s="1"/>
  <c r="L25" i="1" s="1"/>
  <c r="N137" i="1"/>
  <c r="R137" i="1" s="1"/>
  <c r="L137" i="1" s="1"/>
  <c r="N153" i="1"/>
  <c r="R153" i="1" s="1"/>
  <c r="L153" i="1" s="1"/>
  <c r="N202" i="1"/>
  <c r="R202" i="1" s="1"/>
  <c r="L202" i="1" s="1"/>
  <c r="N266" i="1"/>
  <c r="R266" i="1" s="1"/>
  <c r="L266" i="1" s="1"/>
  <c r="N166" i="1"/>
  <c r="R166" i="1" s="1"/>
  <c r="L166" i="1" s="1"/>
  <c r="N41" i="1"/>
  <c r="R41" i="1" s="1"/>
  <c r="L41" i="1" s="1"/>
  <c r="N281" i="1"/>
  <c r="R281" i="1" s="1"/>
  <c r="L281" i="1" s="1"/>
  <c r="N193" i="1"/>
  <c r="R193" i="1" s="1"/>
  <c r="L193" i="1" s="1"/>
  <c r="R313" i="1"/>
  <c r="L313" i="1" s="1"/>
  <c r="R303" i="1"/>
  <c r="L303" i="1" s="1"/>
  <c r="R273" i="1"/>
  <c r="L273" i="1" s="1"/>
  <c r="R263" i="1"/>
  <c r="L263" i="1" s="1"/>
  <c r="R253" i="1"/>
  <c r="L253" i="1" s="1"/>
  <c r="R233" i="1"/>
  <c r="L233" i="1" s="1"/>
  <c r="R156" i="1"/>
  <c r="L156" i="1" s="1"/>
  <c r="R83" i="1"/>
  <c r="L83" i="1" s="1"/>
  <c r="R33" i="1"/>
  <c r="L33" i="1" s="1"/>
  <c r="N176" i="1"/>
  <c r="R176" i="1" s="1"/>
  <c r="L176" i="1" s="1"/>
  <c r="N242" i="1"/>
  <c r="R242" i="1" s="1"/>
  <c r="L242" i="1" s="1"/>
  <c r="N198" i="1"/>
  <c r="R198" i="1" s="1"/>
  <c r="L198" i="1" s="1"/>
  <c r="N306" i="1"/>
  <c r="R306" i="1" s="1"/>
  <c r="L306" i="1" s="1"/>
  <c r="N316" i="1"/>
  <c r="R316" i="1" s="1"/>
  <c r="L316" i="1" s="1"/>
  <c r="N223" i="1"/>
  <c r="R223" i="1" s="1"/>
  <c r="L223" i="1" s="1"/>
  <c r="N68" i="1"/>
  <c r="R68" i="1" s="1"/>
  <c r="L68" i="1" s="1"/>
  <c r="N109" i="1"/>
  <c r="R109" i="1" s="1"/>
  <c r="L109" i="1" s="1"/>
  <c r="N236" i="1"/>
  <c r="R236" i="1" s="1"/>
  <c r="L236" i="1" s="1"/>
  <c r="N126" i="1"/>
  <c r="R126" i="1" s="1"/>
  <c r="L126" i="1" s="1"/>
  <c r="N179" i="1"/>
  <c r="R179" i="1" s="1"/>
  <c r="L179" i="1" s="1"/>
  <c r="N252" i="1"/>
  <c r="R252" i="1" s="1"/>
  <c r="L252" i="1" s="1"/>
  <c r="N307" i="1"/>
  <c r="R307" i="1" s="1"/>
  <c r="L307" i="1" s="1"/>
  <c r="N219" i="1"/>
  <c r="R219" i="1" s="1"/>
  <c r="L219" i="1" s="1"/>
  <c r="N107" i="1"/>
  <c r="R107" i="1" s="1"/>
  <c r="L107" i="1" s="1"/>
  <c r="N18" i="1"/>
  <c r="R18" i="1" s="1"/>
  <c r="L18" i="1" s="1"/>
  <c r="N42" i="1"/>
  <c r="R42" i="1" s="1"/>
  <c r="L42" i="1" s="1"/>
  <c r="N54" i="1"/>
  <c r="R54" i="1" s="1"/>
  <c r="L54" i="1" s="1"/>
  <c r="N98" i="1"/>
  <c r="R98" i="1" s="1"/>
  <c r="L98" i="1" s="1"/>
  <c r="N185" i="1"/>
  <c r="R185" i="1" s="1"/>
  <c r="L185" i="1" s="1"/>
  <c r="N237" i="1"/>
  <c r="R237" i="1" s="1"/>
  <c r="L237" i="1" s="1"/>
  <c r="N20" i="1"/>
  <c r="R20" i="1" s="1"/>
  <c r="L20" i="1" s="1"/>
  <c r="N44" i="1"/>
  <c r="R44" i="1" s="1"/>
  <c r="L44" i="1" s="1"/>
  <c r="N56" i="1"/>
  <c r="R56" i="1" s="1"/>
  <c r="L56" i="1" s="1"/>
  <c r="N72" i="1"/>
  <c r="R72" i="1" s="1"/>
  <c r="L72" i="1" s="1"/>
  <c r="N86" i="1"/>
  <c r="R86" i="1" s="1"/>
  <c r="L86" i="1" s="1"/>
  <c r="N102" i="1"/>
  <c r="R102" i="1" s="1"/>
  <c r="L102" i="1" s="1"/>
  <c r="N65" i="1"/>
  <c r="R65" i="1" s="1"/>
  <c r="L65" i="1" s="1"/>
  <c r="N117" i="1"/>
  <c r="R117" i="1" s="1"/>
  <c r="L117" i="1" s="1"/>
  <c r="N186" i="1"/>
  <c r="R186" i="1" s="1"/>
  <c r="L186" i="1" s="1"/>
  <c r="N205" i="1"/>
  <c r="R205" i="1" s="1"/>
  <c r="L205" i="1" s="1"/>
  <c r="N238" i="1"/>
  <c r="R238" i="1" s="1"/>
  <c r="L238" i="1" s="1"/>
  <c r="N59" i="1"/>
  <c r="R59" i="1" s="1"/>
  <c r="L59" i="1" s="1"/>
  <c r="N111" i="1"/>
  <c r="R111" i="1" s="1"/>
  <c r="L111" i="1" s="1"/>
  <c r="N127" i="1"/>
  <c r="R127" i="1" s="1"/>
  <c r="L127" i="1" s="1"/>
  <c r="N163" i="1"/>
  <c r="R163" i="1" s="1"/>
  <c r="L163" i="1" s="1"/>
  <c r="N181" i="1"/>
  <c r="R181" i="1" s="1"/>
  <c r="L181" i="1" s="1"/>
  <c r="N214" i="1"/>
  <c r="R214" i="1" s="1"/>
  <c r="L214" i="1" s="1"/>
  <c r="N123" i="1"/>
  <c r="R123" i="1" s="1"/>
  <c r="L123" i="1" s="1"/>
  <c r="N245" i="1"/>
  <c r="R245" i="1" s="1"/>
  <c r="L245" i="1" s="1"/>
  <c r="N254" i="1"/>
  <c r="R254" i="1" s="1"/>
  <c r="L254" i="1" s="1"/>
  <c r="N300" i="1"/>
  <c r="R300" i="1" s="1"/>
  <c r="L300" i="1" s="1"/>
  <c r="N310" i="1"/>
  <c r="R310" i="1" s="1"/>
  <c r="L310" i="1" s="1"/>
  <c r="N45" i="1"/>
  <c r="R45" i="1" s="1"/>
  <c r="L45" i="1" s="1"/>
  <c r="N225" i="1"/>
  <c r="R225" i="1" s="1"/>
  <c r="L225" i="1" s="1"/>
  <c r="N67" i="1"/>
  <c r="R67" i="1" s="1"/>
  <c r="L67" i="1" s="1"/>
  <c r="N154" i="1"/>
  <c r="R154" i="1" s="1"/>
  <c r="L154" i="1" s="1"/>
  <c r="N203" i="1"/>
  <c r="R203" i="1" s="1"/>
  <c r="L203" i="1" s="1"/>
  <c r="N47" i="1"/>
  <c r="R47" i="1" s="1"/>
  <c r="L47" i="1" s="1"/>
  <c r="N184" i="1"/>
  <c r="R184" i="1" s="1"/>
  <c r="L184" i="1" s="1"/>
  <c r="N55" i="1"/>
  <c r="R55" i="1" s="1"/>
  <c r="L55" i="1" s="1"/>
  <c r="N230" i="1"/>
  <c r="R230" i="1" s="1"/>
  <c r="L230" i="1" s="1"/>
  <c r="N283" i="1"/>
  <c r="R283" i="1" s="1"/>
  <c r="L283" i="1" s="1"/>
  <c r="N114" i="1"/>
  <c r="R114" i="1" s="1"/>
  <c r="L114" i="1" s="1"/>
  <c r="N194" i="1"/>
  <c r="R194" i="1" s="1"/>
  <c r="L194" i="1" s="1"/>
  <c r="N277" i="1"/>
  <c r="R277" i="1" s="1"/>
  <c r="L277" i="1" s="1"/>
  <c r="R62" i="1"/>
  <c r="L62" i="1" s="1"/>
  <c r="N28" i="1"/>
  <c r="R28" i="1" s="1"/>
  <c r="L28" i="1" s="1"/>
  <c r="N46" i="1"/>
  <c r="R46" i="1" s="1"/>
  <c r="L46" i="1" s="1"/>
  <c r="N58" i="1"/>
  <c r="R58" i="1" s="1"/>
  <c r="L58" i="1" s="1"/>
  <c r="N239" i="1"/>
  <c r="R239" i="1" s="1"/>
  <c r="L239" i="1" s="1"/>
  <c r="N61" i="1"/>
  <c r="R61" i="1" s="1"/>
  <c r="L61" i="1" s="1"/>
  <c r="N134" i="1"/>
  <c r="R134" i="1" s="1"/>
  <c r="L134" i="1" s="1"/>
  <c r="N169" i="1"/>
  <c r="R169" i="1" s="1"/>
  <c r="L169" i="1" s="1"/>
  <c r="N189" i="1"/>
  <c r="R189" i="1" s="1"/>
  <c r="L189" i="1" s="1"/>
  <c r="N215" i="1"/>
  <c r="R215" i="1" s="1"/>
  <c r="L215" i="1" s="1"/>
  <c r="N246" i="1"/>
  <c r="R246" i="1" s="1"/>
  <c r="L246" i="1" s="1"/>
  <c r="N255" i="1"/>
  <c r="R255" i="1" s="1"/>
  <c r="L255" i="1" s="1"/>
  <c r="N295" i="1"/>
  <c r="R295" i="1" s="1"/>
  <c r="L295" i="1" s="1"/>
  <c r="N301" i="1"/>
  <c r="R301" i="1" s="1"/>
  <c r="L301" i="1" s="1"/>
  <c r="N311" i="1"/>
  <c r="R311" i="1" s="1"/>
  <c r="L311" i="1" s="1"/>
  <c r="N144" i="1"/>
  <c r="R144" i="1" s="1"/>
  <c r="L144" i="1" s="1"/>
  <c r="N226" i="1"/>
  <c r="R226" i="1" s="1"/>
  <c r="L226" i="1" s="1"/>
  <c r="N79" i="1"/>
  <c r="R79" i="1" s="1"/>
  <c r="L79" i="1" s="1"/>
  <c r="N155" i="1"/>
  <c r="R155" i="1" s="1"/>
  <c r="L155" i="1" s="1"/>
  <c r="N217" i="1"/>
  <c r="R217" i="1" s="1"/>
  <c r="L217" i="1" s="1"/>
  <c r="N260" i="1"/>
  <c r="R260" i="1" s="1"/>
  <c r="L260" i="1" s="1"/>
  <c r="N231" i="1"/>
  <c r="R231" i="1" s="1"/>
  <c r="L231" i="1" s="1"/>
  <c r="N286" i="1"/>
  <c r="R286" i="1" s="1"/>
  <c r="L286" i="1" s="1"/>
  <c r="N195" i="1"/>
  <c r="R195" i="1" s="1"/>
  <c r="L195" i="1" s="1"/>
  <c r="N279" i="1"/>
  <c r="R279" i="1" s="1"/>
  <c r="L279" i="1" s="1"/>
  <c r="R39" i="1"/>
  <c r="L39" i="1" s="1"/>
  <c r="R26" i="1"/>
  <c r="L26" i="1" s="1"/>
  <c r="R249" i="1"/>
  <c r="L249" i="1" s="1"/>
  <c r="R76" i="1"/>
  <c r="L76" i="1" s="1"/>
  <c r="R36" i="1"/>
  <c r="L36" i="1" s="1"/>
  <c r="R119" i="1"/>
  <c r="L119" i="1" s="1"/>
  <c r="R232" i="1"/>
  <c r="L232" i="1" s="1"/>
  <c r="R152" i="1"/>
  <c r="L152" i="1" s="1"/>
  <c r="R282" i="1"/>
  <c r="L282" i="1" s="1"/>
  <c r="R268" i="1"/>
  <c r="L268" i="1" s="1"/>
  <c r="R158" i="1"/>
  <c r="L158" i="1" s="1"/>
  <c r="R31" i="1"/>
  <c r="L31" i="1" s="1"/>
  <c r="R171" i="1"/>
  <c r="L171" i="1" s="1"/>
  <c r="R251" i="1"/>
  <c r="L251" i="1" s="1"/>
  <c r="R247" i="1"/>
  <c r="L247" i="1" s="1"/>
  <c r="R89" i="1"/>
  <c r="L89" i="1" s="1"/>
  <c r="N29" i="1"/>
  <c r="R29" i="1" s="1"/>
  <c r="L29" i="1" s="1"/>
  <c r="N60" i="1"/>
  <c r="R60" i="1" s="1"/>
  <c r="L60" i="1" s="1"/>
  <c r="N80" i="1"/>
  <c r="R80" i="1" s="1"/>
  <c r="L80" i="1" s="1"/>
  <c r="N100" i="1"/>
  <c r="R100" i="1" s="1"/>
  <c r="L100" i="1" s="1"/>
  <c r="D15" i="1"/>
  <c r="N85" i="1"/>
  <c r="R85" i="1" s="1"/>
  <c r="L85" i="1" s="1"/>
  <c r="N141" i="1"/>
  <c r="R141" i="1" s="1"/>
  <c r="L141" i="1" s="1"/>
  <c r="N212" i="1"/>
  <c r="R212" i="1" s="1"/>
  <c r="L212" i="1" s="1"/>
  <c r="N243" i="1"/>
  <c r="R243" i="1" s="1"/>
  <c r="L243" i="1" s="1"/>
  <c r="N110" i="1"/>
  <c r="R110" i="1" s="1"/>
  <c r="L110" i="1" s="1"/>
  <c r="N143" i="1"/>
  <c r="R143" i="1" s="1"/>
  <c r="L143" i="1" s="1"/>
  <c r="N180" i="1"/>
  <c r="R180" i="1" s="1"/>
  <c r="L180" i="1" s="1"/>
  <c r="N216" i="1"/>
  <c r="R216" i="1" s="1"/>
  <c r="L216" i="1" s="1"/>
  <c r="N121" i="1"/>
  <c r="R121" i="1" s="1"/>
  <c r="L121" i="1" s="1"/>
  <c r="N250" i="1"/>
  <c r="R250" i="1" s="1"/>
  <c r="L250" i="1" s="1"/>
  <c r="N292" i="1"/>
  <c r="R292" i="1" s="1"/>
  <c r="L292" i="1" s="1"/>
  <c r="N302" i="1"/>
  <c r="R302" i="1" s="1"/>
  <c r="L302" i="1" s="1"/>
  <c r="N315" i="1"/>
  <c r="R315" i="1" s="1"/>
  <c r="L315" i="1" s="1"/>
  <c r="N138" i="1"/>
  <c r="R138" i="1" s="1"/>
  <c r="L138" i="1" s="1"/>
  <c r="N270" i="1"/>
  <c r="R270" i="1" s="1"/>
  <c r="L270" i="1" s="1"/>
  <c r="N129" i="1"/>
  <c r="R129" i="1" s="1"/>
  <c r="L129" i="1" s="1"/>
  <c r="N182" i="1"/>
  <c r="R182" i="1" s="1"/>
  <c r="L182" i="1" s="1"/>
  <c r="N259" i="1"/>
  <c r="R259" i="1" s="1"/>
  <c r="L259" i="1" s="1"/>
  <c r="N308" i="1"/>
  <c r="R308" i="1" s="1"/>
  <c r="L308" i="1" s="1"/>
  <c r="N145" i="1"/>
  <c r="R145" i="1" s="1"/>
  <c r="L145" i="1" s="1"/>
  <c r="N227" i="1"/>
  <c r="R227" i="1" s="1"/>
  <c r="L227" i="1" s="1"/>
  <c r="N146" i="1"/>
  <c r="R146" i="1" s="1"/>
  <c r="L146" i="1" s="1"/>
  <c r="N222" i="1"/>
  <c r="R222" i="1" s="1"/>
  <c r="L222" i="1" s="1"/>
  <c r="N115" i="1"/>
  <c r="R115" i="1" s="1"/>
  <c r="L115" i="1" s="1"/>
  <c r="D13" i="1" l="1"/>
  <c r="D14" i="1" s="1"/>
</calcChain>
</file>

<file path=xl/sharedStrings.xml><?xml version="1.0" encoding="utf-8"?>
<sst xmlns="http://schemas.openxmlformats.org/spreadsheetml/2006/main" count="70" uniqueCount="64">
  <si>
    <t>Firma:</t>
  </si>
  <si>
    <t>Km kjørt</t>
  </si>
  <si>
    <t>Kjørebok</t>
  </si>
  <si>
    <t>Ansatt navn:</t>
  </si>
  <si>
    <t>Kilometersats:</t>
  </si>
  <si>
    <t>Startsted</t>
  </si>
  <si>
    <t>Stoppsted</t>
  </si>
  <si>
    <t>Antall passasjerer</t>
  </si>
  <si>
    <t>Nei</t>
  </si>
  <si>
    <r>
      <t xml:space="preserve">Skogsbilvei </t>
    </r>
    <r>
      <rPr>
        <i/>
        <sz val="12"/>
        <color indexed="8"/>
        <rFont val="Calibri"/>
        <family val="2"/>
      </rPr>
      <t>Ja/Nei</t>
    </r>
  </si>
  <si>
    <t>Utlegg bom</t>
  </si>
  <si>
    <t>NOK passasjer</t>
  </si>
  <si>
    <t>Ditt Navn Her</t>
  </si>
  <si>
    <t>Tillegg Arbeidssted Tromsø</t>
  </si>
  <si>
    <t>Tillegg Ekstra passasjer</t>
  </si>
  <si>
    <t>Tillegg Kjøring på skogs- og anleggsvei</t>
  </si>
  <si>
    <t>Tillegg Tilhenger eller frakt av utstyr og materiell i egen bil</t>
  </si>
  <si>
    <t>Motorsykkel over 125 ccm</t>
  </si>
  <si>
    <t>Moped og motorsykkel opp til og med 125 ccm</t>
  </si>
  <si>
    <t>Snøscooter og ATV</t>
  </si>
  <si>
    <t>Båt med motor</t>
  </si>
  <si>
    <t>Sykkel/Andre fremkomstmidler</t>
  </si>
  <si>
    <t>Disse satsene benyttes i beregningen. Vanligvis oppdateres disse årlig. Du finner oppdaterte satser på www.autogear.no.</t>
  </si>
  <si>
    <t>NOK Tilhenger</t>
  </si>
  <si>
    <t>NOK kilometer</t>
  </si>
  <si>
    <t>NOK    Totalt</t>
  </si>
  <si>
    <t>Kjøretøy / sats for kjøring:</t>
  </si>
  <si>
    <t>Beløp</t>
  </si>
  <si>
    <t>Start rapporteringsperiode:</t>
  </si>
  <si>
    <t>Alfaveien 1</t>
  </si>
  <si>
    <t>Betaveien 2</t>
  </si>
  <si>
    <t>Charliegata 3</t>
  </si>
  <si>
    <t>Deltagata 4</t>
  </si>
  <si>
    <t>Echoveien 5</t>
  </si>
  <si>
    <t>Foxtrotveien 6</t>
  </si>
  <si>
    <t>Introduksjonsmøte</t>
  </si>
  <si>
    <t>Salgsmøte</t>
  </si>
  <si>
    <t>Leveransemøte</t>
  </si>
  <si>
    <t>DISSE FELTENE ER MELLOMREGNING OG PRINTES IKKE:</t>
  </si>
  <si>
    <t>Dato:</t>
  </si>
  <si>
    <t>NOK Skobsbilvei</t>
  </si>
  <si>
    <t>Egen sats</t>
  </si>
  <si>
    <t>Underskrift ansatt:</t>
  </si>
  <si>
    <t>Underskrift attest:</t>
  </si>
  <si>
    <t>Klikk i cellen til venstre</t>
  </si>
  <si>
    <t>Slutt rapporteringsperiode:</t>
  </si>
  <si>
    <t>Kilometerstand ved slutt på siste tur:</t>
  </si>
  <si>
    <r>
      <t xml:space="preserve">Tilhenger </t>
    </r>
    <r>
      <rPr>
        <i/>
        <sz val="12"/>
        <color indexed="8"/>
        <rFont val="Calibri"/>
        <family val="2"/>
      </rPr>
      <t>Ja / Nei</t>
    </r>
  </si>
  <si>
    <t>Total godtgjørelse i NOK:</t>
  </si>
  <si>
    <t>Skattefri sats</t>
  </si>
  <si>
    <t>Skattefri sats:</t>
  </si>
  <si>
    <t>Normal bil inntil 10 000 km (brukt fram til 22.06.2018)</t>
  </si>
  <si>
    <t>Normal bil over 10 000 km (brukt fram til 22.06.2018)</t>
  </si>
  <si>
    <t>El-Bil inntill 10.000 km (brukt fram til 22.06.2018)</t>
  </si>
  <si>
    <t>El-Bil over 10.000 km (brukt fram til 22.06.2018)</t>
  </si>
  <si>
    <t>Totalt antall kilometer:</t>
  </si>
  <si>
    <t>Egen bil (inkl. elbil, uansett km)</t>
  </si>
  <si>
    <t>Andel skattbar kjøregodtgjørelse i NOK:</t>
  </si>
  <si>
    <t>Andel skattefri kjøregodtgjørelse NOK:</t>
  </si>
  <si>
    <t>Egen bil (inkl. elbil, uansett km) (2018 fra 23.06)</t>
  </si>
  <si>
    <r>
      <t xml:space="preserve">Formål 
</t>
    </r>
    <r>
      <rPr>
        <i/>
        <sz val="12"/>
        <color indexed="8"/>
        <rFont val="Calibri"/>
        <family val="2"/>
      </rPr>
      <t>(inkl. navn passasjerer</t>
    </r>
    <r>
      <rPr>
        <b/>
        <sz val="12"/>
        <color indexed="8"/>
        <rFont val="Calibri"/>
        <family val="2"/>
      </rPr>
      <t>)</t>
    </r>
  </si>
  <si>
    <r>
      <t xml:space="preserve">Dato tid start   </t>
    </r>
    <r>
      <rPr>
        <i/>
        <sz val="8"/>
        <color indexed="8"/>
        <rFont val="Calibri (Body)"/>
      </rPr>
      <t>dd/mm tt:mm</t>
    </r>
  </si>
  <si>
    <r>
      <t xml:space="preserve">Dato tid stopp   
</t>
    </r>
    <r>
      <rPr>
        <i/>
        <sz val="8"/>
        <color indexed="8"/>
        <rFont val="Calibri (Body)"/>
      </rPr>
      <t>dd/mm hh:mm</t>
    </r>
  </si>
  <si>
    <t>Nannestad Idrettslag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</si>
</sst>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dd/mm\ h:mm;@"/>
  </numFmts>
  <fonts count="15">
    <font>
      <sz val="12"/>
      <color theme="1"/>
      <name val="Calibri"/>
      <family val="2"/>
      <scheme val="minor"/>
    </font>
    <font>
      <sz val="10"/>
      <name val="Arial"/>
      <family val="2"/>
    </font>
    <font>
      <i/>
      <sz val="12"/>
      <color indexed="8"/>
      <name val="Calibri"/>
      <family val="2"/>
    </font>
    <font>
      <sz val="8"/>
      <name val="Calibri"/>
      <family val="2"/>
    </font>
    <font>
      <i/>
      <sz val="8"/>
      <color indexed="8"/>
      <name val="Calibri (Body)"/>
    </font>
    <font>
      <b/>
      <sz val="12"/>
      <color indexed="8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"/>
      <family val="2"/>
      <scheme val="minor"/>
    </font>
    <font>
      <b/>
      <i/>
      <sz val="12"/>
      <color theme="1" tint="0.34998626667073579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8" fillId="0" borderId="0"/>
  </cellStyleXfs>
  <cellXfs count="29">
    <xf numFmtId="0" fontId="0" fillId="0" borderId="0" xfId="0"/>
    <xf numFmtId="0" fontId="0" fillId="2" borderId="0" xfId="0" applyFill="1"/>
    <xf numFmtId="0" fontId="0" fillId="3" borderId="0" xfId="0" applyFill="1"/>
    <xf numFmtId="0" fontId="9" fillId="2" borderId="0" xfId="0" applyFont="1" applyFill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3" fontId="0" fillId="3" borderId="1" xfId="0" applyNumberFormat="1" applyFill="1" applyBorder="1"/>
    <xf numFmtId="4" fontId="0" fillId="3" borderId="1" xfId="0" applyNumberFormat="1" applyFill="1" applyBorder="1"/>
    <xf numFmtId="3" fontId="11" fillId="2" borderId="0" xfId="0" applyNumberFormat="1" applyFont="1" applyFill="1" applyAlignment="1">
      <alignment horizontal="left"/>
    </xf>
    <xf numFmtId="0" fontId="11" fillId="3" borderId="0" xfId="0" applyFont="1" applyFill="1"/>
    <xf numFmtId="14" fontId="0" fillId="3" borderId="0" xfId="0" applyNumberFormat="1" applyFill="1"/>
    <xf numFmtId="3" fontId="0" fillId="3" borderId="0" xfId="0" applyNumberFormat="1" applyFill="1" applyAlignment="1">
      <alignment horizontal="left"/>
    </xf>
    <xf numFmtId="0" fontId="0" fillId="3" borderId="2" xfId="0" applyFill="1" applyBorder="1"/>
    <xf numFmtId="0" fontId="12" fillId="2" borderId="2" xfId="0" applyFont="1" applyFill="1" applyBorder="1"/>
    <xf numFmtId="0" fontId="13" fillId="2" borderId="0" xfId="0" applyFont="1" applyFill="1" applyAlignment="1">
      <alignment horizontal="center" wrapText="1"/>
    </xf>
    <xf numFmtId="4" fontId="12" fillId="2" borderId="0" xfId="0" applyNumberFormat="1" applyFont="1" applyFill="1" applyAlignment="1">
      <alignment horizontal="right"/>
    </xf>
    <xf numFmtId="0" fontId="11" fillId="0" borderId="0" xfId="0" applyFont="1"/>
    <xf numFmtId="0" fontId="14" fillId="2" borderId="0" xfId="0" applyFont="1" applyFill="1" applyAlignment="1">
      <alignment horizontal="left"/>
    </xf>
    <xf numFmtId="0" fontId="11" fillId="4" borderId="3" xfId="0" applyFont="1" applyFill="1" applyBorder="1" applyAlignment="1">
      <alignment horizontal="center" wrapText="1"/>
    </xf>
    <xf numFmtId="0" fontId="11" fillId="4" borderId="4" xfId="0" applyFont="1" applyFill="1" applyBorder="1" applyAlignment="1">
      <alignment horizontal="center" wrapText="1"/>
    </xf>
    <xf numFmtId="0" fontId="11" fillId="4" borderId="4" xfId="0" applyFont="1" applyFill="1" applyBorder="1" applyAlignment="1">
      <alignment horizontal="right" wrapText="1"/>
    </xf>
    <xf numFmtId="0" fontId="0" fillId="5" borderId="0" xfId="0" applyFill="1"/>
    <xf numFmtId="0" fontId="11" fillId="0" borderId="2" xfId="0" applyFont="1" applyBorder="1"/>
    <xf numFmtId="0" fontId="0" fillId="0" borderId="0" xfId="0" applyAlignment="1">
      <alignment wrapText="1"/>
    </xf>
    <xf numFmtId="3" fontId="0" fillId="2" borderId="0" xfId="0" applyNumberFormat="1" applyFill="1" applyAlignment="1">
      <alignment horizontal="left"/>
    </xf>
    <xf numFmtId="165" fontId="0" fillId="3" borderId="5" xfId="0" applyNumberFormat="1" applyFill="1" applyBorder="1" applyAlignment="1">
      <alignment horizontal="center"/>
    </xf>
  </cellXfs>
  <cellStyles count="6">
    <cellStyle name="Currency 2" xfId="1" xr:uid="{00000000-0005-0000-0000-000000000000}"/>
    <cellStyle name="Hyperlink 2" xfId="2" xr:uid="{00000000-0005-0000-0000-000001000000}"/>
    <cellStyle name="Hyperlink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hubs.ly/H0fY_n8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127000</xdr:rowOff>
    </xdr:from>
    <xdr:to>
      <xdr:col>11</xdr:col>
      <xdr:colOff>0</xdr:colOff>
      <xdr:row>2</xdr:row>
      <xdr:rowOff>68262</xdr:rowOff>
    </xdr:to>
    <xdr:pic>
      <xdr:nvPicPr>
        <xdr:cNvPr id="2049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712BF9-34D7-7C45-A32B-BCFED57EC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3500" y="127000"/>
          <a:ext cx="14732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  <pageSetUpPr fitToPage="1"/>
  </sheetPr>
  <dimension ref="B1:R319"/>
  <sheetViews>
    <sheetView tabSelected="1" workbookViewId="0">
      <selection activeCell="F4" sqref="F4"/>
    </sheetView>
  </sheetViews>
  <sheetFormatPr baseColWidth="10" defaultColWidth="10.8125" defaultRowHeight="15.75"/>
  <cols>
    <col min="1" max="1" width="3" style="1" customWidth="1"/>
    <col min="2" max="2" width="14.6875" style="1" customWidth="1"/>
    <col min="3" max="3" width="24.6875" style="1" customWidth="1"/>
    <col min="4" max="4" width="25" style="1" customWidth="1"/>
    <col min="5" max="5" width="14.6875" style="1" customWidth="1"/>
    <col min="6" max="6" width="22.1875" style="1" customWidth="1"/>
    <col min="7" max="7" width="8.3125" style="1" customWidth="1"/>
    <col min="8" max="8" width="11.5" style="1" customWidth="1"/>
    <col min="9" max="9" width="10.1875" style="1" customWidth="1"/>
    <col min="10" max="10" width="11" style="1" customWidth="1"/>
    <col min="11" max="12" width="8.3125" style="1" customWidth="1"/>
    <col min="13" max="13" width="2.5" style="1" customWidth="1"/>
    <col min="14" max="16" width="10.1875" style="1" customWidth="1"/>
    <col min="17" max="17" width="10.3125" style="1" customWidth="1"/>
    <col min="18" max="18" width="10.1875" style="1" customWidth="1"/>
    <col min="19" max="16384" width="10.8125" style="1"/>
  </cols>
  <sheetData>
    <row r="1" spans="2:18" ht="21">
      <c r="B1" s="3" t="s">
        <v>2</v>
      </c>
    </row>
    <row r="2" spans="2:18" ht="9" customHeight="1"/>
    <row r="3" spans="2:18">
      <c r="B3" s="1" t="s">
        <v>3</v>
      </c>
      <c r="D3" s="12" t="s">
        <v>12</v>
      </c>
    </row>
    <row r="4" spans="2:18">
      <c r="B4" s="1" t="s">
        <v>0</v>
      </c>
      <c r="D4" s="2" t="s">
        <v>63</v>
      </c>
      <c r="G4" s="1" t="s">
        <v>39</v>
      </c>
      <c r="I4" s="15"/>
      <c r="J4" s="15"/>
    </row>
    <row r="5" spans="2:18">
      <c r="B5" s="1" t="s">
        <v>28</v>
      </c>
      <c r="D5" s="13">
        <v>45505</v>
      </c>
    </row>
    <row r="6" spans="2:18">
      <c r="B6" s="1" t="s">
        <v>45</v>
      </c>
      <c r="D6" s="13">
        <v>45838</v>
      </c>
      <c r="G6" s="1" t="s">
        <v>42</v>
      </c>
      <c r="I6" s="15"/>
      <c r="J6" s="15"/>
      <c r="K6" s="15"/>
    </row>
    <row r="7" spans="2:18">
      <c r="B7" s="1" t="s">
        <v>46</v>
      </c>
      <c r="D7" s="14"/>
    </row>
    <row r="8" spans="2:18">
      <c r="B8" s="1" t="s">
        <v>26</v>
      </c>
      <c r="D8" s="24" t="s">
        <v>56</v>
      </c>
      <c r="E8" s="20" t="s">
        <v>44</v>
      </c>
      <c r="F8" s="20"/>
      <c r="G8" s="1" t="s">
        <v>43</v>
      </c>
      <c r="I8" s="15"/>
      <c r="J8" s="15"/>
      <c r="K8" s="15"/>
      <c r="L8" s="8"/>
    </row>
    <row r="10" spans="2:18">
      <c r="B10" s="1" t="s">
        <v>4</v>
      </c>
      <c r="D10" s="7">
        <f>VLOOKUP(D8,Satser!B4:C15,2,FALSE)</f>
        <v>4.9000000000000004</v>
      </c>
      <c r="E10" s="7"/>
      <c r="L10" s="8"/>
    </row>
    <row r="11" spans="2:18">
      <c r="B11" s="1" t="s">
        <v>50</v>
      </c>
      <c r="D11" s="7">
        <f>VLOOKUP(D8,Satser!B4:D15,3,FALSE)</f>
        <v>3.5</v>
      </c>
      <c r="E11" s="7"/>
      <c r="L11" s="8"/>
    </row>
    <row r="12" spans="2:18">
      <c r="B12" s="1" t="s">
        <v>55</v>
      </c>
      <c r="D12" s="27">
        <f>SUM(G18:G319)</f>
        <v>240</v>
      </c>
      <c r="E12" s="27"/>
      <c r="L12" s="8"/>
    </row>
    <row r="13" spans="2:18">
      <c r="B13" s="1" t="s">
        <v>48</v>
      </c>
      <c r="D13" s="11">
        <f>SUM(L18:L319)</f>
        <v>1551</v>
      </c>
      <c r="E13" s="11"/>
    </row>
    <row r="14" spans="2:18">
      <c r="B14" s="1" t="s">
        <v>58</v>
      </c>
      <c r="D14" s="27">
        <f>D13-D15</f>
        <v>1215</v>
      </c>
      <c r="E14" s="27"/>
    </row>
    <row r="15" spans="2:18">
      <c r="B15" s="1" t="s">
        <v>57</v>
      </c>
      <c r="D15" s="27">
        <f>IF(SUM(G18:G319)*(D10-D11)&gt;0,SUM(G18:G319)*(D10-D11),0)</f>
        <v>336.00000000000011</v>
      </c>
      <c r="E15" s="27"/>
    </row>
    <row r="16" spans="2:18">
      <c r="N16" s="16" t="s">
        <v>38</v>
      </c>
      <c r="O16" s="16"/>
      <c r="P16" s="16"/>
      <c r="Q16" s="16"/>
      <c r="R16" s="16"/>
    </row>
    <row r="17" spans="2:18" ht="34.049999999999997" customHeight="1">
      <c r="B17" s="21" t="s">
        <v>61</v>
      </c>
      <c r="C17" s="22" t="s">
        <v>5</v>
      </c>
      <c r="D17" s="22" t="s">
        <v>6</v>
      </c>
      <c r="E17" s="21" t="s">
        <v>62</v>
      </c>
      <c r="F17" s="22" t="s">
        <v>60</v>
      </c>
      <c r="G17" s="22" t="s">
        <v>1</v>
      </c>
      <c r="H17" s="22" t="s">
        <v>7</v>
      </c>
      <c r="I17" s="22" t="s">
        <v>47</v>
      </c>
      <c r="J17" s="22" t="s">
        <v>9</v>
      </c>
      <c r="K17" s="22" t="s">
        <v>10</v>
      </c>
      <c r="L17" s="23" t="s">
        <v>27</v>
      </c>
      <c r="N17" s="17" t="s">
        <v>24</v>
      </c>
      <c r="O17" s="17" t="s">
        <v>11</v>
      </c>
      <c r="P17" s="17" t="s">
        <v>23</v>
      </c>
      <c r="Q17" s="17" t="s">
        <v>40</v>
      </c>
      <c r="R17" s="17" t="s">
        <v>25</v>
      </c>
    </row>
    <row r="18" spans="2:18">
      <c r="B18" s="28">
        <v>43171.564583333333</v>
      </c>
      <c r="C18" s="4" t="s">
        <v>29</v>
      </c>
      <c r="D18" s="4" t="s">
        <v>30</v>
      </c>
      <c r="E18" s="28">
        <v>43171.574305555558</v>
      </c>
      <c r="F18" s="4" t="s">
        <v>35</v>
      </c>
      <c r="G18" s="9">
        <v>14</v>
      </c>
      <c r="H18" s="6">
        <v>0</v>
      </c>
      <c r="I18" s="5" t="s">
        <v>8</v>
      </c>
      <c r="J18" s="5" t="s">
        <v>8</v>
      </c>
      <c r="K18" s="6">
        <v>0</v>
      </c>
      <c r="L18" s="10">
        <f>R18</f>
        <v>68.600000000000009</v>
      </c>
      <c r="N18" s="18">
        <f>G18*$D$10</f>
        <v>68.600000000000009</v>
      </c>
      <c r="O18" s="18">
        <f>H18*Satser!$C$18*G18</f>
        <v>0</v>
      </c>
      <c r="P18" s="18">
        <f>IF(I18="Ja",G18*Satser!$C$20,0)</f>
        <v>0</v>
      </c>
      <c r="Q18" s="18">
        <f>IF(J18="Ja",G18*Satser!$C$19,0)</f>
        <v>0</v>
      </c>
      <c r="R18" s="18">
        <f>K18+N18+O18+P18+Q18</f>
        <v>68.600000000000009</v>
      </c>
    </row>
    <row r="19" spans="2:18">
      <c r="B19" s="28">
        <v>43266.420138888891</v>
      </c>
      <c r="C19" s="4" t="s">
        <v>31</v>
      </c>
      <c r="D19" s="4" t="s">
        <v>32</v>
      </c>
      <c r="E19" s="28">
        <v>43266.434027777781</v>
      </c>
      <c r="F19" s="4" t="s">
        <v>36</v>
      </c>
      <c r="G19" s="9">
        <v>26</v>
      </c>
      <c r="H19" s="4">
        <v>0</v>
      </c>
      <c r="I19" s="5" t="s">
        <v>8</v>
      </c>
      <c r="J19" s="5" t="s">
        <v>8</v>
      </c>
      <c r="K19" s="6">
        <v>45</v>
      </c>
      <c r="L19" s="10">
        <f t="shared" ref="L19:L82" si="0">R19</f>
        <v>172.4</v>
      </c>
      <c r="N19" s="18">
        <f t="shared" ref="N19:N82" si="1">G19*$D$10</f>
        <v>127.4</v>
      </c>
      <c r="O19" s="18">
        <f>H19*Satser!$C$18*G19</f>
        <v>0</v>
      </c>
      <c r="P19" s="18">
        <f>IF(I19="Ja",G19*Satser!$C$20,0)</f>
        <v>0</v>
      </c>
      <c r="Q19" s="18">
        <f>IF(J19="Ja",G19*Satser!$C$19,0)</f>
        <v>0</v>
      </c>
      <c r="R19" s="18">
        <f t="shared" ref="R19:R82" si="2">K19+N19+O19+P19+Q19</f>
        <v>172.4</v>
      </c>
    </row>
    <row r="20" spans="2:18">
      <c r="B20" s="28">
        <v>43391.510416666664</v>
      </c>
      <c r="C20" s="4" t="s">
        <v>33</v>
      </c>
      <c r="D20" s="4" t="s">
        <v>34</v>
      </c>
      <c r="E20" s="28">
        <v>43391.59375</v>
      </c>
      <c r="F20" s="4" t="s">
        <v>37</v>
      </c>
      <c r="G20" s="9">
        <v>200</v>
      </c>
      <c r="H20" s="4">
        <v>1</v>
      </c>
      <c r="I20" s="5" t="s">
        <v>8</v>
      </c>
      <c r="J20" s="5" t="s">
        <v>8</v>
      </c>
      <c r="K20" s="4">
        <v>130</v>
      </c>
      <c r="L20" s="10">
        <f t="shared" si="0"/>
        <v>1310</v>
      </c>
      <c r="N20" s="18">
        <f t="shared" si="1"/>
        <v>980.00000000000011</v>
      </c>
      <c r="O20" s="18">
        <f>H20*Satser!$C$18*G20</f>
        <v>200</v>
      </c>
      <c r="P20" s="18">
        <f>IF(I20="Ja",G20*Satser!$C$20,0)</f>
        <v>0</v>
      </c>
      <c r="Q20" s="18">
        <f>IF(J20="Ja",G20*Satser!$C$19,0)</f>
        <v>0</v>
      </c>
      <c r="R20" s="18">
        <f t="shared" si="2"/>
        <v>1310</v>
      </c>
    </row>
    <row r="21" spans="2:18">
      <c r="B21" s="28"/>
      <c r="C21" s="4"/>
      <c r="D21" s="4"/>
      <c r="E21" s="28"/>
      <c r="F21" s="4"/>
      <c r="G21" s="9"/>
      <c r="H21" s="4"/>
      <c r="I21" s="5"/>
      <c r="J21" s="5"/>
      <c r="K21" s="4"/>
      <c r="L21" s="10">
        <f t="shared" si="0"/>
        <v>0</v>
      </c>
      <c r="N21" s="18">
        <f t="shared" si="1"/>
        <v>0</v>
      </c>
      <c r="O21" s="18">
        <f>H21*Satser!$C$18*G21</f>
        <v>0</v>
      </c>
      <c r="P21" s="18">
        <f>IF(I21="Ja",G21*Satser!$C$20,0)</f>
        <v>0</v>
      </c>
      <c r="Q21" s="18">
        <f>IF(J21="Ja",G21*Satser!$C$19,0)</f>
        <v>0</v>
      </c>
      <c r="R21" s="18">
        <f t="shared" si="2"/>
        <v>0</v>
      </c>
    </row>
    <row r="22" spans="2:18">
      <c r="B22" s="28"/>
      <c r="C22" s="4"/>
      <c r="D22" s="4"/>
      <c r="E22" s="28"/>
      <c r="F22" s="4"/>
      <c r="G22" s="9"/>
      <c r="H22" s="4"/>
      <c r="I22" s="5"/>
      <c r="J22" s="5"/>
      <c r="K22" s="4"/>
      <c r="L22" s="10">
        <f t="shared" si="0"/>
        <v>0</v>
      </c>
      <c r="N22" s="18">
        <f t="shared" si="1"/>
        <v>0</v>
      </c>
      <c r="O22" s="18">
        <f>H22*Satser!$C$18*G22</f>
        <v>0</v>
      </c>
      <c r="P22" s="18">
        <f>IF(I22="Ja",G22*Satser!$C$20,0)</f>
        <v>0</v>
      </c>
      <c r="Q22" s="18">
        <f>IF(J22="Ja",G22*Satser!$C$19,0)</f>
        <v>0</v>
      </c>
      <c r="R22" s="18">
        <f t="shared" si="2"/>
        <v>0</v>
      </c>
    </row>
    <row r="23" spans="2:18">
      <c r="B23" s="28"/>
      <c r="C23" s="4"/>
      <c r="D23" s="4"/>
      <c r="E23" s="28"/>
      <c r="F23" s="4"/>
      <c r="G23" s="9"/>
      <c r="H23" s="4"/>
      <c r="I23" s="5"/>
      <c r="J23" s="5"/>
      <c r="K23" s="4"/>
      <c r="L23" s="10">
        <f t="shared" si="0"/>
        <v>0</v>
      </c>
      <c r="N23" s="18">
        <f t="shared" si="1"/>
        <v>0</v>
      </c>
      <c r="O23" s="18">
        <f>H23*Satser!$C$18*G23</f>
        <v>0</v>
      </c>
      <c r="P23" s="18">
        <f>IF(I23="Ja",G23*Satser!$C$20,0)</f>
        <v>0</v>
      </c>
      <c r="Q23" s="18">
        <f>IF(J23="Ja",G23*Satser!$C$19,0)</f>
        <v>0</v>
      </c>
      <c r="R23" s="18">
        <f t="shared" si="2"/>
        <v>0</v>
      </c>
    </row>
    <row r="24" spans="2:18">
      <c r="B24" s="28"/>
      <c r="C24" s="4"/>
      <c r="D24" s="4"/>
      <c r="E24" s="28"/>
      <c r="F24" s="4"/>
      <c r="G24" s="9"/>
      <c r="H24" s="4"/>
      <c r="I24" s="5"/>
      <c r="J24" s="5"/>
      <c r="K24" s="4"/>
      <c r="L24" s="10">
        <f t="shared" si="0"/>
        <v>0</v>
      </c>
      <c r="N24" s="18">
        <f t="shared" si="1"/>
        <v>0</v>
      </c>
      <c r="O24" s="18">
        <f>H24*Satser!$C$18*G24</f>
        <v>0</v>
      </c>
      <c r="P24" s="18">
        <f>IF(I24="Ja",G24*Satser!$C$20,0)</f>
        <v>0</v>
      </c>
      <c r="Q24" s="18">
        <f>IF(J24="Ja",G24*Satser!$C$19,0)</f>
        <v>0</v>
      </c>
      <c r="R24" s="18">
        <f t="shared" si="2"/>
        <v>0</v>
      </c>
    </row>
    <row r="25" spans="2:18">
      <c r="B25" s="28"/>
      <c r="C25" s="4"/>
      <c r="D25" s="4"/>
      <c r="E25" s="28"/>
      <c r="F25" s="4"/>
      <c r="G25" s="9"/>
      <c r="H25" s="4"/>
      <c r="I25" s="5"/>
      <c r="J25" s="5"/>
      <c r="K25" s="4"/>
      <c r="L25" s="10">
        <f t="shared" si="0"/>
        <v>0</v>
      </c>
      <c r="N25" s="18">
        <f t="shared" si="1"/>
        <v>0</v>
      </c>
      <c r="O25" s="18">
        <f>H25*Satser!$C$18*G25</f>
        <v>0</v>
      </c>
      <c r="P25" s="18">
        <f>IF(I25="Ja",G25*Satser!$C$20,0)</f>
        <v>0</v>
      </c>
      <c r="Q25" s="18">
        <f>IF(J25="Ja",G25*Satser!$C$19,0)</f>
        <v>0</v>
      </c>
      <c r="R25" s="18">
        <f t="shared" si="2"/>
        <v>0</v>
      </c>
    </row>
    <row r="26" spans="2:18">
      <c r="B26" s="28"/>
      <c r="C26" s="4"/>
      <c r="D26" s="4"/>
      <c r="E26" s="28"/>
      <c r="F26" s="4"/>
      <c r="G26" s="9"/>
      <c r="H26" s="4"/>
      <c r="I26" s="5"/>
      <c r="J26" s="5"/>
      <c r="K26" s="4"/>
      <c r="L26" s="10">
        <f t="shared" si="0"/>
        <v>0</v>
      </c>
      <c r="N26" s="18">
        <f t="shared" si="1"/>
        <v>0</v>
      </c>
      <c r="O26" s="18">
        <f>H26*Satser!$C$18*G26</f>
        <v>0</v>
      </c>
      <c r="P26" s="18">
        <f>IF(I26="Ja",G26*Satser!$C$20,0)</f>
        <v>0</v>
      </c>
      <c r="Q26" s="18">
        <f>IF(J26="Ja",G26*Satser!$C$19,0)</f>
        <v>0</v>
      </c>
      <c r="R26" s="18">
        <f t="shared" si="2"/>
        <v>0</v>
      </c>
    </row>
    <row r="27" spans="2:18">
      <c r="B27" s="28"/>
      <c r="C27" s="4"/>
      <c r="D27" s="4"/>
      <c r="E27" s="28"/>
      <c r="F27" s="4"/>
      <c r="G27" s="9"/>
      <c r="H27" s="4"/>
      <c r="I27" s="5"/>
      <c r="J27" s="5"/>
      <c r="K27" s="4"/>
      <c r="L27" s="10">
        <f t="shared" si="0"/>
        <v>0</v>
      </c>
      <c r="N27" s="18">
        <f t="shared" si="1"/>
        <v>0</v>
      </c>
      <c r="O27" s="18">
        <f>H27*Satser!$C$18*G27</f>
        <v>0</v>
      </c>
      <c r="P27" s="18">
        <f>IF(I27="Ja",G27*Satser!$C$20,0)</f>
        <v>0</v>
      </c>
      <c r="Q27" s="18">
        <f>IF(J27="Ja",G27*Satser!$C$19,0)</f>
        <v>0</v>
      </c>
      <c r="R27" s="18">
        <f t="shared" si="2"/>
        <v>0</v>
      </c>
    </row>
    <row r="28" spans="2:18">
      <c r="B28" s="28"/>
      <c r="C28" s="4"/>
      <c r="D28" s="4"/>
      <c r="E28" s="28"/>
      <c r="F28" s="4"/>
      <c r="G28" s="9"/>
      <c r="H28" s="4"/>
      <c r="I28" s="5"/>
      <c r="J28" s="5"/>
      <c r="K28" s="4"/>
      <c r="L28" s="10">
        <f t="shared" si="0"/>
        <v>0</v>
      </c>
      <c r="N28" s="18">
        <f t="shared" si="1"/>
        <v>0</v>
      </c>
      <c r="O28" s="18">
        <f>H28*Satser!$C$18*G28</f>
        <v>0</v>
      </c>
      <c r="P28" s="18">
        <f>IF(I28="Ja",G28*Satser!$C$20,0)</f>
        <v>0</v>
      </c>
      <c r="Q28" s="18">
        <f>IF(J28="Ja",G28*Satser!$C$19,0)</f>
        <v>0</v>
      </c>
      <c r="R28" s="18">
        <f t="shared" si="2"/>
        <v>0</v>
      </c>
    </row>
    <row r="29" spans="2:18">
      <c r="B29" s="28"/>
      <c r="C29" s="4"/>
      <c r="D29" s="4"/>
      <c r="E29" s="28"/>
      <c r="F29" s="4"/>
      <c r="G29" s="9"/>
      <c r="H29" s="4"/>
      <c r="I29" s="5"/>
      <c r="J29" s="5"/>
      <c r="K29" s="4"/>
      <c r="L29" s="10">
        <f t="shared" si="0"/>
        <v>0</v>
      </c>
      <c r="N29" s="18">
        <f t="shared" si="1"/>
        <v>0</v>
      </c>
      <c r="O29" s="18">
        <f>H29*Satser!$C$18*G29</f>
        <v>0</v>
      </c>
      <c r="P29" s="18">
        <f>IF(I29="Ja",G29*Satser!$C$20,0)</f>
        <v>0</v>
      </c>
      <c r="Q29" s="18">
        <f>IF(J29="Ja",G29*Satser!$C$19,0)</f>
        <v>0</v>
      </c>
      <c r="R29" s="18">
        <f t="shared" si="2"/>
        <v>0</v>
      </c>
    </row>
    <row r="30" spans="2:18">
      <c r="B30" s="28"/>
      <c r="C30" s="4"/>
      <c r="D30" s="4"/>
      <c r="E30" s="28"/>
      <c r="F30" s="4"/>
      <c r="G30" s="9"/>
      <c r="H30" s="4"/>
      <c r="I30" s="5"/>
      <c r="J30" s="5"/>
      <c r="K30" s="4"/>
      <c r="L30" s="10">
        <f t="shared" si="0"/>
        <v>0</v>
      </c>
      <c r="N30" s="18">
        <f t="shared" si="1"/>
        <v>0</v>
      </c>
      <c r="O30" s="18">
        <f>H30*Satser!$C$18*G30</f>
        <v>0</v>
      </c>
      <c r="P30" s="18">
        <f>IF(I30="Ja",G30*Satser!$C$20,0)</f>
        <v>0</v>
      </c>
      <c r="Q30" s="18">
        <f>IF(J30="Ja",G30*Satser!$C$19,0)</f>
        <v>0</v>
      </c>
      <c r="R30" s="18">
        <f t="shared" si="2"/>
        <v>0</v>
      </c>
    </row>
    <row r="31" spans="2:18">
      <c r="B31" s="28"/>
      <c r="C31" s="4"/>
      <c r="D31" s="4"/>
      <c r="E31" s="28"/>
      <c r="F31" s="4"/>
      <c r="G31" s="9"/>
      <c r="H31" s="4"/>
      <c r="I31" s="5"/>
      <c r="J31" s="5"/>
      <c r="K31" s="4"/>
      <c r="L31" s="10">
        <f t="shared" si="0"/>
        <v>0</v>
      </c>
      <c r="N31" s="18">
        <f t="shared" si="1"/>
        <v>0</v>
      </c>
      <c r="O31" s="18">
        <f>H31*Satser!$C$18*G31</f>
        <v>0</v>
      </c>
      <c r="P31" s="18">
        <f>IF(I31="Ja",G31*Satser!$C$20,0)</f>
        <v>0</v>
      </c>
      <c r="Q31" s="18">
        <f>IF(J31="Ja",G31*Satser!$C$19,0)</f>
        <v>0</v>
      </c>
      <c r="R31" s="18">
        <f t="shared" si="2"/>
        <v>0</v>
      </c>
    </row>
    <row r="32" spans="2:18">
      <c r="B32" s="28"/>
      <c r="C32" s="4"/>
      <c r="D32" s="4"/>
      <c r="E32" s="28"/>
      <c r="F32" s="4"/>
      <c r="G32" s="9"/>
      <c r="H32" s="4"/>
      <c r="I32" s="5"/>
      <c r="J32" s="5"/>
      <c r="K32" s="4"/>
      <c r="L32" s="10">
        <f t="shared" si="0"/>
        <v>0</v>
      </c>
      <c r="N32" s="18">
        <f t="shared" si="1"/>
        <v>0</v>
      </c>
      <c r="O32" s="18">
        <f>H32*Satser!$C$18*G32</f>
        <v>0</v>
      </c>
      <c r="P32" s="18">
        <f>IF(I32="Ja",G32*Satser!$C$20,0)</f>
        <v>0</v>
      </c>
      <c r="Q32" s="18">
        <f>IF(J32="Ja",G32*Satser!$C$19,0)</f>
        <v>0</v>
      </c>
      <c r="R32" s="18">
        <f t="shared" si="2"/>
        <v>0</v>
      </c>
    </row>
    <row r="33" spans="2:18">
      <c r="B33" s="28"/>
      <c r="C33" s="4"/>
      <c r="D33" s="4"/>
      <c r="E33" s="28"/>
      <c r="F33" s="4"/>
      <c r="G33" s="9"/>
      <c r="H33" s="4"/>
      <c r="I33" s="5"/>
      <c r="J33" s="5"/>
      <c r="K33" s="4"/>
      <c r="L33" s="10">
        <f t="shared" si="0"/>
        <v>0</v>
      </c>
      <c r="N33" s="18">
        <f t="shared" si="1"/>
        <v>0</v>
      </c>
      <c r="O33" s="18">
        <f>H33*Satser!$C$18*G33</f>
        <v>0</v>
      </c>
      <c r="P33" s="18">
        <f>IF(I33="Ja",G33*Satser!$C$20,0)</f>
        <v>0</v>
      </c>
      <c r="Q33" s="18">
        <f>IF(J33="Ja",G33*Satser!$C$19,0)</f>
        <v>0</v>
      </c>
      <c r="R33" s="18">
        <f t="shared" si="2"/>
        <v>0</v>
      </c>
    </row>
    <row r="34" spans="2:18">
      <c r="B34" s="28"/>
      <c r="C34" s="4"/>
      <c r="D34" s="4"/>
      <c r="E34" s="28"/>
      <c r="F34" s="4"/>
      <c r="G34" s="9"/>
      <c r="H34" s="4"/>
      <c r="I34" s="5"/>
      <c r="J34" s="5"/>
      <c r="K34" s="4"/>
      <c r="L34" s="10">
        <f t="shared" si="0"/>
        <v>0</v>
      </c>
      <c r="N34" s="18">
        <f t="shared" si="1"/>
        <v>0</v>
      </c>
      <c r="O34" s="18">
        <f>H34*Satser!$C$18*G34</f>
        <v>0</v>
      </c>
      <c r="P34" s="18">
        <f>IF(I34="Ja",G34*Satser!$C$20,0)</f>
        <v>0</v>
      </c>
      <c r="Q34" s="18">
        <f>IF(J34="Ja",G34*Satser!$C$19,0)</f>
        <v>0</v>
      </c>
      <c r="R34" s="18">
        <f t="shared" si="2"/>
        <v>0</v>
      </c>
    </row>
    <row r="35" spans="2:18">
      <c r="B35" s="28"/>
      <c r="C35" s="4"/>
      <c r="D35" s="4"/>
      <c r="E35" s="28"/>
      <c r="F35" s="4"/>
      <c r="G35" s="9"/>
      <c r="H35" s="4"/>
      <c r="I35" s="5"/>
      <c r="J35" s="5"/>
      <c r="K35" s="4"/>
      <c r="L35" s="10">
        <f t="shared" si="0"/>
        <v>0</v>
      </c>
      <c r="N35" s="18">
        <f t="shared" si="1"/>
        <v>0</v>
      </c>
      <c r="O35" s="18">
        <f>H35*Satser!$C$18*G35</f>
        <v>0</v>
      </c>
      <c r="P35" s="18">
        <f>IF(I35="Ja",G35*Satser!$C$20,0)</f>
        <v>0</v>
      </c>
      <c r="Q35" s="18">
        <f>IF(J35="Ja",G35*Satser!$C$19,0)</f>
        <v>0</v>
      </c>
      <c r="R35" s="18">
        <f t="shared" si="2"/>
        <v>0</v>
      </c>
    </row>
    <row r="36" spans="2:18">
      <c r="B36" s="28"/>
      <c r="C36" s="4"/>
      <c r="D36" s="4"/>
      <c r="E36" s="28"/>
      <c r="F36" s="4"/>
      <c r="G36" s="9"/>
      <c r="H36" s="4"/>
      <c r="I36" s="5"/>
      <c r="J36" s="5"/>
      <c r="K36" s="4"/>
      <c r="L36" s="10">
        <f t="shared" si="0"/>
        <v>0</v>
      </c>
      <c r="N36" s="18">
        <f t="shared" si="1"/>
        <v>0</v>
      </c>
      <c r="O36" s="18">
        <f>H36*Satser!$C$18*G36</f>
        <v>0</v>
      </c>
      <c r="P36" s="18">
        <f>IF(I36="Ja",G36*Satser!$C$20,0)</f>
        <v>0</v>
      </c>
      <c r="Q36" s="18">
        <f>IF(J36="Ja",G36*Satser!$C$19,0)</f>
        <v>0</v>
      </c>
      <c r="R36" s="18">
        <f t="shared" si="2"/>
        <v>0</v>
      </c>
    </row>
    <row r="37" spans="2:18">
      <c r="B37" s="28"/>
      <c r="C37" s="4"/>
      <c r="D37" s="4"/>
      <c r="E37" s="28"/>
      <c r="F37" s="4"/>
      <c r="G37" s="9"/>
      <c r="H37" s="4"/>
      <c r="I37" s="5"/>
      <c r="J37" s="5"/>
      <c r="K37" s="4"/>
      <c r="L37" s="10">
        <f t="shared" si="0"/>
        <v>0</v>
      </c>
      <c r="N37" s="18">
        <f t="shared" si="1"/>
        <v>0</v>
      </c>
      <c r="O37" s="18">
        <f>H37*Satser!$C$18*G37</f>
        <v>0</v>
      </c>
      <c r="P37" s="18">
        <f>IF(I37="Ja",G37*Satser!$C$20,0)</f>
        <v>0</v>
      </c>
      <c r="Q37" s="18">
        <f>IF(J37="Ja",G37*Satser!$C$19,0)</f>
        <v>0</v>
      </c>
      <c r="R37" s="18">
        <f t="shared" si="2"/>
        <v>0</v>
      </c>
    </row>
    <row r="38" spans="2:18">
      <c r="B38" s="28"/>
      <c r="C38" s="4"/>
      <c r="D38" s="4"/>
      <c r="E38" s="28"/>
      <c r="F38" s="4"/>
      <c r="G38" s="9"/>
      <c r="H38" s="4"/>
      <c r="I38" s="5"/>
      <c r="J38" s="5"/>
      <c r="K38" s="4"/>
      <c r="L38" s="10">
        <f t="shared" si="0"/>
        <v>0</v>
      </c>
      <c r="N38" s="18">
        <f t="shared" si="1"/>
        <v>0</v>
      </c>
      <c r="O38" s="18">
        <f>H38*Satser!$C$18*G38</f>
        <v>0</v>
      </c>
      <c r="P38" s="18">
        <f>IF(I38="Ja",G38*Satser!$C$20,0)</f>
        <v>0</v>
      </c>
      <c r="Q38" s="18">
        <f>IF(J38="Ja",G38*Satser!$C$19,0)</f>
        <v>0</v>
      </c>
      <c r="R38" s="18">
        <f t="shared" si="2"/>
        <v>0</v>
      </c>
    </row>
    <row r="39" spans="2:18">
      <c r="B39" s="28"/>
      <c r="C39" s="4"/>
      <c r="D39" s="4"/>
      <c r="E39" s="28"/>
      <c r="F39" s="4"/>
      <c r="G39" s="9"/>
      <c r="H39" s="4"/>
      <c r="I39" s="5"/>
      <c r="J39" s="5"/>
      <c r="K39" s="4"/>
      <c r="L39" s="10">
        <f t="shared" si="0"/>
        <v>0</v>
      </c>
      <c r="N39" s="18">
        <f t="shared" si="1"/>
        <v>0</v>
      </c>
      <c r="O39" s="18">
        <f>H39*Satser!$C$18*G39</f>
        <v>0</v>
      </c>
      <c r="P39" s="18">
        <f>IF(I39="Ja",G39*Satser!$C$20,0)</f>
        <v>0</v>
      </c>
      <c r="Q39" s="18">
        <f>IF(J39="Ja",G39*Satser!$C$19,0)</f>
        <v>0</v>
      </c>
      <c r="R39" s="18">
        <f t="shared" si="2"/>
        <v>0</v>
      </c>
    </row>
    <row r="40" spans="2:18">
      <c r="B40" s="28"/>
      <c r="C40" s="4"/>
      <c r="D40" s="4"/>
      <c r="E40" s="28"/>
      <c r="F40" s="4"/>
      <c r="G40" s="9"/>
      <c r="H40" s="4"/>
      <c r="I40" s="5"/>
      <c r="J40" s="5"/>
      <c r="K40" s="4"/>
      <c r="L40" s="10">
        <f t="shared" si="0"/>
        <v>0</v>
      </c>
      <c r="N40" s="18">
        <f t="shared" si="1"/>
        <v>0</v>
      </c>
      <c r="O40" s="18">
        <f>H40*Satser!$C$18*G40</f>
        <v>0</v>
      </c>
      <c r="P40" s="18">
        <f>IF(I40="Ja",G40*Satser!$C$20,0)</f>
        <v>0</v>
      </c>
      <c r="Q40" s="18">
        <f>IF(J40="Ja",G40*Satser!$C$19,0)</f>
        <v>0</v>
      </c>
      <c r="R40" s="18">
        <f t="shared" si="2"/>
        <v>0</v>
      </c>
    </row>
    <row r="41" spans="2:18">
      <c r="B41" s="28"/>
      <c r="C41" s="4"/>
      <c r="D41" s="4"/>
      <c r="E41" s="28"/>
      <c r="F41" s="4"/>
      <c r="G41" s="9"/>
      <c r="H41" s="4"/>
      <c r="I41" s="5"/>
      <c r="J41" s="5"/>
      <c r="K41" s="4"/>
      <c r="L41" s="10">
        <f t="shared" si="0"/>
        <v>0</v>
      </c>
      <c r="N41" s="18">
        <f t="shared" si="1"/>
        <v>0</v>
      </c>
      <c r="O41" s="18">
        <f>H41*Satser!$C$18*G41</f>
        <v>0</v>
      </c>
      <c r="P41" s="18">
        <f>IF(I41="Ja",G41*Satser!$C$20,0)</f>
        <v>0</v>
      </c>
      <c r="Q41" s="18">
        <f>IF(J41="Ja",G41*Satser!$C$19,0)</f>
        <v>0</v>
      </c>
      <c r="R41" s="18">
        <f t="shared" si="2"/>
        <v>0</v>
      </c>
    </row>
    <row r="42" spans="2:18">
      <c r="B42" s="28"/>
      <c r="C42" s="4"/>
      <c r="D42" s="4"/>
      <c r="E42" s="28"/>
      <c r="F42" s="4"/>
      <c r="G42" s="9"/>
      <c r="H42" s="4"/>
      <c r="I42" s="5"/>
      <c r="J42" s="5"/>
      <c r="K42" s="4"/>
      <c r="L42" s="10">
        <f t="shared" si="0"/>
        <v>0</v>
      </c>
      <c r="N42" s="18">
        <f t="shared" si="1"/>
        <v>0</v>
      </c>
      <c r="O42" s="18">
        <f>H42*Satser!$C$18*G42</f>
        <v>0</v>
      </c>
      <c r="P42" s="18">
        <f>IF(I42="Ja",G42*Satser!$C$20,0)</f>
        <v>0</v>
      </c>
      <c r="Q42" s="18">
        <f>IF(J42="Ja",G42*Satser!$C$19,0)</f>
        <v>0</v>
      </c>
      <c r="R42" s="18">
        <f t="shared" si="2"/>
        <v>0</v>
      </c>
    </row>
    <row r="43" spans="2:18">
      <c r="B43" s="28"/>
      <c r="C43" s="4"/>
      <c r="D43" s="4"/>
      <c r="E43" s="28"/>
      <c r="F43" s="4"/>
      <c r="G43" s="9"/>
      <c r="H43" s="4"/>
      <c r="I43" s="5"/>
      <c r="J43" s="5"/>
      <c r="K43" s="4"/>
      <c r="L43" s="10">
        <f t="shared" si="0"/>
        <v>0</v>
      </c>
      <c r="N43" s="18">
        <f t="shared" si="1"/>
        <v>0</v>
      </c>
      <c r="O43" s="18">
        <f>H43*Satser!$C$18*G43</f>
        <v>0</v>
      </c>
      <c r="P43" s="18">
        <f>IF(I43="Ja",G43*Satser!$C$20,0)</f>
        <v>0</v>
      </c>
      <c r="Q43" s="18">
        <f>IF(J43="Ja",G43*Satser!$C$19,0)</f>
        <v>0</v>
      </c>
      <c r="R43" s="18">
        <f t="shared" si="2"/>
        <v>0</v>
      </c>
    </row>
    <row r="44" spans="2:18">
      <c r="B44" s="28"/>
      <c r="C44" s="4"/>
      <c r="D44" s="4"/>
      <c r="E44" s="28"/>
      <c r="F44" s="4"/>
      <c r="G44" s="9"/>
      <c r="H44" s="4"/>
      <c r="I44" s="5"/>
      <c r="J44" s="5"/>
      <c r="K44" s="4"/>
      <c r="L44" s="10">
        <f t="shared" si="0"/>
        <v>0</v>
      </c>
      <c r="N44" s="18">
        <f t="shared" si="1"/>
        <v>0</v>
      </c>
      <c r="O44" s="18">
        <f>H44*Satser!$C$18*G44</f>
        <v>0</v>
      </c>
      <c r="P44" s="18">
        <f>IF(I44="Ja",G44*Satser!$C$20,0)</f>
        <v>0</v>
      </c>
      <c r="Q44" s="18">
        <f>IF(J44="Ja",G44*Satser!$C$19,0)</f>
        <v>0</v>
      </c>
      <c r="R44" s="18">
        <f t="shared" si="2"/>
        <v>0</v>
      </c>
    </row>
    <row r="45" spans="2:18">
      <c r="B45" s="28"/>
      <c r="C45" s="4"/>
      <c r="D45" s="4"/>
      <c r="E45" s="28"/>
      <c r="F45" s="4"/>
      <c r="G45" s="9"/>
      <c r="H45" s="4"/>
      <c r="I45" s="5"/>
      <c r="J45" s="5"/>
      <c r="K45" s="4"/>
      <c r="L45" s="10">
        <f t="shared" si="0"/>
        <v>0</v>
      </c>
      <c r="N45" s="18">
        <f t="shared" si="1"/>
        <v>0</v>
      </c>
      <c r="O45" s="18">
        <f>H45*Satser!$C$18*G45</f>
        <v>0</v>
      </c>
      <c r="P45" s="18">
        <f>IF(I45="Ja",G45*Satser!$C$20,0)</f>
        <v>0</v>
      </c>
      <c r="Q45" s="18">
        <f>IF(J45="Ja",G45*Satser!$C$19,0)</f>
        <v>0</v>
      </c>
      <c r="R45" s="18">
        <f t="shared" si="2"/>
        <v>0</v>
      </c>
    </row>
    <row r="46" spans="2:18">
      <c r="B46" s="28"/>
      <c r="C46" s="4"/>
      <c r="D46" s="4"/>
      <c r="E46" s="28"/>
      <c r="F46" s="4"/>
      <c r="G46" s="9"/>
      <c r="H46" s="4"/>
      <c r="I46" s="5"/>
      <c r="J46" s="5"/>
      <c r="K46" s="4"/>
      <c r="L46" s="10">
        <f t="shared" si="0"/>
        <v>0</v>
      </c>
      <c r="N46" s="18">
        <f t="shared" si="1"/>
        <v>0</v>
      </c>
      <c r="O46" s="18">
        <f>H46*Satser!$C$18*G46</f>
        <v>0</v>
      </c>
      <c r="P46" s="18">
        <f>IF(I46="Ja",G46*Satser!$C$20,0)</f>
        <v>0</v>
      </c>
      <c r="Q46" s="18">
        <f>IF(J46="Ja",G46*Satser!$C$19,0)</f>
        <v>0</v>
      </c>
      <c r="R46" s="18">
        <f t="shared" si="2"/>
        <v>0</v>
      </c>
    </row>
    <row r="47" spans="2:18">
      <c r="B47" s="28"/>
      <c r="C47" s="4"/>
      <c r="D47" s="4"/>
      <c r="E47" s="28"/>
      <c r="F47" s="4"/>
      <c r="G47" s="9"/>
      <c r="H47" s="4"/>
      <c r="I47" s="5"/>
      <c r="J47" s="5"/>
      <c r="K47" s="4"/>
      <c r="L47" s="10">
        <f t="shared" si="0"/>
        <v>0</v>
      </c>
      <c r="N47" s="18">
        <f t="shared" si="1"/>
        <v>0</v>
      </c>
      <c r="O47" s="18">
        <f>H47*Satser!$C$18*G47</f>
        <v>0</v>
      </c>
      <c r="P47" s="18">
        <f>IF(I47="Ja",G47*Satser!$C$20,0)</f>
        <v>0</v>
      </c>
      <c r="Q47" s="18">
        <f>IF(J47="Ja",G47*Satser!$C$19,0)</f>
        <v>0</v>
      </c>
      <c r="R47" s="18">
        <f t="shared" si="2"/>
        <v>0</v>
      </c>
    </row>
    <row r="48" spans="2:18">
      <c r="B48" s="28"/>
      <c r="C48" s="4"/>
      <c r="D48" s="4"/>
      <c r="E48" s="28"/>
      <c r="F48" s="4"/>
      <c r="G48" s="9"/>
      <c r="H48" s="4"/>
      <c r="I48" s="5"/>
      <c r="J48" s="5"/>
      <c r="K48" s="4"/>
      <c r="L48" s="10">
        <f t="shared" si="0"/>
        <v>0</v>
      </c>
      <c r="N48" s="18">
        <f t="shared" si="1"/>
        <v>0</v>
      </c>
      <c r="O48" s="18">
        <f>H48*Satser!$C$18*G48</f>
        <v>0</v>
      </c>
      <c r="P48" s="18">
        <f>IF(I48="Ja",G48*Satser!$C$20,0)</f>
        <v>0</v>
      </c>
      <c r="Q48" s="18">
        <f>IF(J48="Ja",G48*Satser!$C$19,0)</f>
        <v>0</v>
      </c>
      <c r="R48" s="18">
        <f t="shared" si="2"/>
        <v>0</v>
      </c>
    </row>
    <row r="49" spans="2:18">
      <c r="B49" s="28"/>
      <c r="C49" s="4"/>
      <c r="D49" s="4"/>
      <c r="E49" s="28"/>
      <c r="F49" s="4"/>
      <c r="G49" s="9"/>
      <c r="H49" s="4"/>
      <c r="I49" s="5"/>
      <c r="J49" s="5"/>
      <c r="K49" s="4"/>
      <c r="L49" s="10">
        <f t="shared" si="0"/>
        <v>0</v>
      </c>
      <c r="N49" s="18">
        <f t="shared" si="1"/>
        <v>0</v>
      </c>
      <c r="O49" s="18">
        <f>H49*Satser!$C$18*G49</f>
        <v>0</v>
      </c>
      <c r="P49" s="18">
        <f>IF(I49="Ja",G49*Satser!$C$20,0)</f>
        <v>0</v>
      </c>
      <c r="Q49" s="18">
        <f>IF(J49="Ja",G49*Satser!$C$19,0)</f>
        <v>0</v>
      </c>
      <c r="R49" s="18">
        <f t="shared" si="2"/>
        <v>0</v>
      </c>
    </row>
    <row r="50" spans="2:18">
      <c r="B50" s="28"/>
      <c r="C50" s="4"/>
      <c r="D50" s="4"/>
      <c r="E50" s="28"/>
      <c r="F50" s="4"/>
      <c r="G50" s="9"/>
      <c r="H50" s="4"/>
      <c r="I50" s="5"/>
      <c r="J50" s="5"/>
      <c r="K50" s="4"/>
      <c r="L50" s="10">
        <f t="shared" si="0"/>
        <v>0</v>
      </c>
      <c r="N50" s="18">
        <f t="shared" si="1"/>
        <v>0</v>
      </c>
      <c r="O50" s="18">
        <f>H50*Satser!$C$18*G50</f>
        <v>0</v>
      </c>
      <c r="P50" s="18">
        <f>IF(I50="Ja",G50*Satser!$C$20,0)</f>
        <v>0</v>
      </c>
      <c r="Q50" s="18">
        <f>IF(J50="Ja",G50*Satser!$C$19,0)</f>
        <v>0</v>
      </c>
      <c r="R50" s="18">
        <f t="shared" si="2"/>
        <v>0</v>
      </c>
    </row>
    <row r="51" spans="2:18">
      <c r="B51" s="28"/>
      <c r="C51" s="4"/>
      <c r="D51" s="4"/>
      <c r="E51" s="28"/>
      <c r="F51" s="4"/>
      <c r="G51" s="9"/>
      <c r="H51" s="4"/>
      <c r="I51" s="5"/>
      <c r="J51" s="5"/>
      <c r="K51" s="4"/>
      <c r="L51" s="10">
        <f t="shared" si="0"/>
        <v>0</v>
      </c>
      <c r="N51" s="18">
        <f t="shared" si="1"/>
        <v>0</v>
      </c>
      <c r="O51" s="18">
        <f>H51*Satser!$C$18*G51</f>
        <v>0</v>
      </c>
      <c r="P51" s="18">
        <f>IF(I51="Ja",G51*Satser!$C$20,0)</f>
        <v>0</v>
      </c>
      <c r="Q51" s="18">
        <f>IF(J51="Ja",G51*Satser!$C$19,0)</f>
        <v>0</v>
      </c>
      <c r="R51" s="18">
        <f t="shared" si="2"/>
        <v>0</v>
      </c>
    </row>
    <row r="52" spans="2:18">
      <c r="B52" s="28"/>
      <c r="C52" s="4"/>
      <c r="D52" s="4"/>
      <c r="E52" s="28"/>
      <c r="F52" s="4"/>
      <c r="G52" s="9"/>
      <c r="H52" s="4"/>
      <c r="I52" s="5"/>
      <c r="J52" s="5"/>
      <c r="K52" s="4"/>
      <c r="L52" s="10">
        <f t="shared" si="0"/>
        <v>0</v>
      </c>
      <c r="N52" s="18">
        <f t="shared" si="1"/>
        <v>0</v>
      </c>
      <c r="O52" s="18">
        <f>H52*Satser!$C$18*G52</f>
        <v>0</v>
      </c>
      <c r="P52" s="18">
        <f>IF(I52="Ja",G52*Satser!$C$20,0)</f>
        <v>0</v>
      </c>
      <c r="Q52" s="18">
        <f>IF(J52="Ja",G52*Satser!$C$19,0)</f>
        <v>0</v>
      </c>
      <c r="R52" s="18">
        <f t="shared" si="2"/>
        <v>0</v>
      </c>
    </row>
    <row r="53" spans="2:18">
      <c r="B53" s="28"/>
      <c r="C53" s="4"/>
      <c r="D53" s="4"/>
      <c r="E53" s="28"/>
      <c r="F53" s="4"/>
      <c r="G53" s="9"/>
      <c r="H53" s="4"/>
      <c r="I53" s="5"/>
      <c r="J53" s="5"/>
      <c r="K53" s="4"/>
      <c r="L53" s="10">
        <f t="shared" si="0"/>
        <v>0</v>
      </c>
      <c r="N53" s="18">
        <f t="shared" si="1"/>
        <v>0</v>
      </c>
      <c r="O53" s="18">
        <f>H53*Satser!$C$18*G53</f>
        <v>0</v>
      </c>
      <c r="P53" s="18">
        <f>IF(I53="Ja",G53*Satser!$C$20,0)</f>
        <v>0</v>
      </c>
      <c r="Q53" s="18">
        <f>IF(J53="Ja",G53*Satser!$C$19,0)</f>
        <v>0</v>
      </c>
      <c r="R53" s="18">
        <f t="shared" si="2"/>
        <v>0</v>
      </c>
    </row>
    <row r="54" spans="2:18">
      <c r="B54" s="28"/>
      <c r="C54" s="4"/>
      <c r="D54" s="4"/>
      <c r="E54" s="28"/>
      <c r="F54" s="4"/>
      <c r="G54" s="9"/>
      <c r="H54" s="4"/>
      <c r="I54" s="5"/>
      <c r="J54" s="5"/>
      <c r="K54" s="4"/>
      <c r="L54" s="10">
        <f t="shared" si="0"/>
        <v>0</v>
      </c>
      <c r="N54" s="18">
        <f t="shared" si="1"/>
        <v>0</v>
      </c>
      <c r="O54" s="18">
        <f>H54*Satser!$C$18*G54</f>
        <v>0</v>
      </c>
      <c r="P54" s="18">
        <f>IF(I54="Ja",G54*Satser!$C$20,0)</f>
        <v>0</v>
      </c>
      <c r="Q54" s="18">
        <f>IF(J54="Ja",G54*Satser!$C$19,0)</f>
        <v>0</v>
      </c>
      <c r="R54" s="18">
        <f t="shared" si="2"/>
        <v>0</v>
      </c>
    </row>
    <row r="55" spans="2:18">
      <c r="B55" s="28"/>
      <c r="C55" s="4"/>
      <c r="D55" s="4"/>
      <c r="E55" s="28"/>
      <c r="F55" s="4"/>
      <c r="G55" s="9"/>
      <c r="H55" s="4"/>
      <c r="I55" s="5"/>
      <c r="J55" s="5"/>
      <c r="K55" s="4"/>
      <c r="L55" s="10">
        <f t="shared" si="0"/>
        <v>0</v>
      </c>
      <c r="N55" s="18">
        <f t="shared" si="1"/>
        <v>0</v>
      </c>
      <c r="O55" s="18">
        <f>H55*Satser!$C$18*G55</f>
        <v>0</v>
      </c>
      <c r="P55" s="18">
        <f>IF(I55="Ja",G55*Satser!$C$20,0)</f>
        <v>0</v>
      </c>
      <c r="Q55" s="18">
        <f>IF(J55="Ja",G55*Satser!$C$19,0)</f>
        <v>0</v>
      </c>
      <c r="R55" s="18">
        <f t="shared" si="2"/>
        <v>0</v>
      </c>
    </row>
    <row r="56" spans="2:18">
      <c r="B56" s="28"/>
      <c r="C56" s="4"/>
      <c r="D56" s="4"/>
      <c r="E56" s="28"/>
      <c r="F56" s="4"/>
      <c r="G56" s="9"/>
      <c r="H56" s="4"/>
      <c r="I56" s="5"/>
      <c r="J56" s="5"/>
      <c r="K56" s="4"/>
      <c r="L56" s="10">
        <f t="shared" si="0"/>
        <v>0</v>
      </c>
      <c r="N56" s="18">
        <f t="shared" si="1"/>
        <v>0</v>
      </c>
      <c r="O56" s="18">
        <f>H56*Satser!$C$18*G56</f>
        <v>0</v>
      </c>
      <c r="P56" s="18">
        <f>IF(I56="Ja",G56*Satser!$C$20,0)</f>
        <v>0</v>
      </c>
      <c r="Q56" s="18">
        <f>IF(J56="Ja",G56*Satser!$C$19,0)</f>
        <v>0</v>
      </c>
      <c r="R56" s="18">
        <f t="shared" si="2"/>
        <v>0</v>
      </c>
    </row>
    <row r="57" spans="2:18">
      <c r="B57" s="28"/>
      <c r="C57" s="4"/>
      <c r="D57" s="4"/>
      <c r="E57" s="28"/>
      <c r="F57" s="4"/>
      <c r="G57" s="9"/>
      <c r="H57" s="4"/>
      <c r="I57" s="5"/>
      <c r="J57" s="5"/>
      <c r="K57" s="4"/>
      <c r="L57" s="10">
        <f t="shared" si="0"/>
        <v>0</v>
      </c>
      <c r="N57" s="18">
        <f t="shared" si="1"/>
        <v>0</v>
      </c>
      <c r="O57" s="18">
        <f>H57*Satser!$C$18*G57</f>
        <v>0</v>
      </c>
      <c r="P57" s="18">
        <f>IF(I57="Ja",G57*Satser!$C$20,0)</f>
        <v>0</v>
      </c>
      <c r="Q57" s="18">
        <f>IF(J57="Ja",G57*Satser!$C$19,0)</f>
        <v>0</v>
      </c>
      <c r="R57" s="18">
        <f t="shared" si="2"/>
        <v>0</v>
      </c>
    </row>
    <row r="58" spans="2:18">
      <c r="B58" s="28"/>
      <c r="C58" s="4"/>
      <c r="D58" s="4"/>
      <c r="E58" s="28"/>
      <c r="F58" s="4"/>
      <c r="G58" s="9"/>
      <c r="H58" s="4"/>
      <c r="I58" s="5"/>
      <c r="J58" s="5"/>
      <c r="K58" s="4"/>
      <c r="L58" s="10">
        <f t="shared" si="0"/>
        <v>0</v>
      </c>
      <c r="N58" s="18">
        <f t="shared" si="1"/>
        <v>0</v>
      </c>
      <c r="O58" s="18">
        <f>H58*Satser!$C$18*G58</f>
        <v>0</v>
      </c>
      <c r="P58" s="18">
        <f>IF(I58="Ja",G58*Satser!$C$20,0)</f>
        <v>0</v>
      </c>
      <c r="Q58" s="18">
        <f>IF(J58="Ja",G58*Satser!$C$19,0)</f>
        <v>0</v>
      </c>
      <c r="R58" s="18">
        <f t="shared" si="2"/>
        <v>0</v>
      </c>
    </row>
    <row r="59" spans="2:18">
      <c r="B59" s="28"/>
      <c r="C59" s="4"/>
      <c r="D59" s="4"/>
      <c r="E59" s="28"/>
      <c r="F59" s="4"/>
      <c r="G59" s="9"/>
      <c r="H59" s="4"/>
      <c r="I59" s="5"/>
      <c r="J59" s="5"/>
      <c r="K59" s="4"/>
      <c r="L59" s="10">
        <f t="shared" si="0"/>
        <v>0</v>
      </c>
      <c r="N59" s="18">
        <f t="shared" si="1"/>
        <v>0</v>
      </c>
      <c r="O59" s="18">
        <f>H59*Satser!$C$18*G59</f>
        <v>0</v>
      </c>
      <c r="P59" s="18">
        <f>IF(I59="Ja",G59*Satser!$C$20,0)</f>
        <v>0</v>
      </c>
      <c r="Q59" s="18">
        <f>IF(J59="Ja",G59*Satser!$C$19,0)</f>
        <v>0</v>
      </c>
      <c r="R59" s="18">
        <f t="shared" si="2"/>
        <v>0</v>
      </c>
    </row>
    <row r="60" spans="2:18">
      <c r="B60" s="28"/>
      <c r="C60" s="4"/>
      <c r="D60" s="4"/>
      <c r="E60" s="28"/>
      <c r="F60" s="4"/>
      <c r="G60" s="9"/>
      <c r="H60" s="4"/>
      <c r="I60" s="5"/>
      <c r="J60" s="5"/>
      <c r="K60" s="4"/>
      <c r="L60" s="10">
        <f t="shared" si="0"/>
        <v>0</v>
      </c>
      <c r="N60" s="18">
        <f t="shared" si="1"/>
        <v>0</v>
      </c>
      <c r="O60" s="18">
        <f>H60*Satser!$C$18*G60</f>
        <v>0</v>
      </c>
      <c r="P60" s="18">
        <f>IF(I60="Ja",G60*Satser!$C$20,0)</f>
        <v>0</v>
      </c>
      <c r="Q60" s="18">
        <f>IF(J60="Ja",G60*Satser!$C$19,0)</f>
        <v>0</v>
      </c>
      <c r="R60" s="18">
        <f t="shared" si="2"/>
        <v>0</v>
      </c>
    </row>
    <row r="61" spans="2:18">
      <c r="B61" s="28"/>
      <c r="C61" s="4"/>
      <c r="D61" s="4"/>
      <c r="E61" s="28"/>
      <c r="F61" s="4"/>
      <c r="G61" s="9"/>
      <c r="H61" s="4"/>
      <c r="I61" s="5"/>
      <c r="J61" s="5"/>
      <c r="K61" s="4"/>
      <c r="L61" s="10">
        <f t="shared" si="0"/>
        <v>0</v>
      </c>
      <c r="N61" s="18">
        <f t="shared" si="1"/>
        <v>0</v>
      </c>
      <c r="O61" s="18">
        <f>H61*Satser!$C$18*G61</f>
        <v>0</v>
      </c>
      <c r="P61" s="18">
        <f>IF(I61="Ja",G61*Satser!$C$20,0)</f>
        <v>0</v>
      </c>
      <c r="Q61" s="18">
        <f>IF(J61="Ja",G61*Satser!$C$19,0)</f>
        <v>0</v>
      </c>
      <c r="R61" s="18">
        <f t="shared" si="2"/>
        <v>0</v>
      </c>
    </row>
    <row r="62" spans="2:18">
      <c r="B62" s="28"/>
      <c r="C62" s="4"/>
      <c r="D62" s="4"/>
      <c r="E62" s="28"/>
      <c r="F62" s="4"/>
      <c r="G62" s="9"/>
      <c r="H62" s="4"/>
      <c r="I62" s="5"/>
      <c r="J62" s="5"/>
      <c r="K62" s="4"/>
      <c r="L62" s="10">
        <f t="shared" si="0"/>
        <v>0</v>
      </c>
      <c r="N62" s="18">
        <f t="shared" si="1"/>
        <v>0</v>
      </c>
      <c r="O62" s="18">
        <f>H62*Satser!$C$18*G62</f>
        <v>0</v>
      </c>
      <c r="P62" s="18">
        <f>IF(I62="Ja",G62*Satser!$C$20,0)</f>
        <v>0</v>
      </c>
      <c r="Q62" s="18">
        <f>IF(J62="Ja",G62*Satser!$C$19,0)</f>
        <v>0</v>
      </c>
      <c r="R62" s="18">
        <f t="shared" si="2"/>
        <v>0</v>
      </c>
    </row>
    <row r="63" spans="2:18">
      <c r="B63" s="28"/>
      <c r="C63" s="4"/>
      <c r="D63" s="4"/>
      <c r="E63" s="28"/>
      <c r="F63" s="4"/>
      <c r="G63" s="9"/>
      <c r="H63" s="4"/>
      <c r="I63" s="5"/>
      <c r="J63" s="5"/>
      <c r="K63" s="4"/>
      <c r="L63" s="10">
        <f t="shared" si="0"/>
        <v>0</v>
      </c>
      <c r="N63" s="18">
        <f t="shared" si="1"/>
        <v>0</v>
      </c>
      <c r="O63" s="18">
        <f>H63*Satser!$C$18*G63</f>
        <v>0</v>
      </c>
      <c r="P63" s="18">
        <f>IF(I63="Ja",G63*Satser!$C$20,0)</f>
        <v>0</v>
      </c>
      <c r="Q63" s="18">
        <f>IF(J63="Ja",G63*Satser!$C$19,0)</f>
        <v>0</v>
      </c>
      <c r="R63" s="18">
        <f t="shared" si="2"/>
        <v>0</v>
      </c>
    </row>
    <row r="64" spans="2:18">
      <c r="B64" s="28"/>
      <c r="C64" s="4"/>
      <c r="D64" s="4"/>
      <c r="E64" s="28"/>
      <c r="F64" s="4"/>
      <c r="G64" s="9"/>
      <c r="H64" s="4"/>
      <c r="I64" s="5"/>
      <c r="J64" s="5"/>
      <c r="K64" s="4"/>
      <c r="L64" s="10">
        <f t="shared" si="0"/>
        <v>0</v>
      </c>
      <c r="N64" s="18">
        <f t="shared" si="1"/>
        <v>0</v>
      </c>
      <c r="O64" s="18">
        <f>H64*Satser!$C$18*G64</f>
        <v>0</v>
      </c>
      <c r="P64" s="18">
        <f>IF(I64="Ja",G64*Satser!$C$20,0)</f>
        <v>0</v>
      </c>
      <c r="Q64" s="18">
        <f>IF(J64="Ja",G64*Satser!$C$19,0)</f>
        <v>0</v>
      </c>
      <c r="R64" s="18">
        <f t="shared" si="2"/>
        <v>0</v>
      </c>
    </row>
    <row r="65" spans="2:18">
      <c r="B65" s="28"/>
      <c r="C65" s="4"/>
      <c r="D65" s="4"/>
      <c r="E65" s="28"/>
      <c r="F65" s="4"/>
      <c r="G65" s="9"/>
      <c r="H65" s="4"/>
      <c r="I65" s="5"/>
      <c r="J65" s="5"/>
      <c r="K65" s="4"/>
      <c r="L65" s="10">
        <f t="shared" si="0"/>
        <v>0</v>
      </c>
      <c r="N65" s="18">
        <f t="shared" si="1"/>
        <v>0</v>
      </c>
      <c r="O65" s="18">
        <f>H65*Satser!$C$18*G65</f>
        <v>0</v>
      </c>
      <c r="P65" s="18">
        <f>IF(I65="Ja",G65*Satser!$C$20,0)</f>
        <v>0</v>
      </c>
      <c r="Q65" s="18">
        <f>IF(J65="Ja",G65*Satser!$C$19,0)</f>
        <v>0</v>
      </c>
      <c r="R65" s="18">
        <f t="shared" si="2"/>
        <v>0</v>
      </c>
    </row>
    <row r="66" spans="2:18">
      <c r="B66" s="28"/>
      <c r="C66" s="4"/>
      <c r="D66" s="4"/>
      <c r="E66" s="28"/>
      <c r="F66" s="4"/>
      <c r="G66" s="9"/>
      <c r="H66" s="4"/>
      <c r="I66" s="5"/>
      <c r="J66" s="5"/>
      <c r="K66" s="4"/>
      <c r="L66" s="10">
        <f t="shared" si="0"/>
        <v>0</v>
      </c>
      <c r="N66" s="18">
        <f t="shared" si="1"/>
        <v>0</v>
      </c>
      <c r="O66" s="18">
        <f>H66*Satser!$C$18*G66</f>
        <v>0</v>
      </c>
      <c r="P66" s="18">
        <f>IF(I66="Ja",G66*Satser!$C$20,0)</f>
        <v>0</v>
      </c>
      <c r="Q66" s="18">
        <f>IF(J66="Ja",G66*Satser!$C$19,0)</f>
        <v>0</v>
      </c>
      <c r="R66" s="18">
        <f t="shared" si="2"/>
        <v>0</v>
      </c>
    </row>
    <row r="67" spans="2:18">
      <c r="B67" s="28"/>
      <c r="C67" s="4"/>
      <c r="D67" s="4"/>
      <c r="E67" s="28"/>
      <c r="F67" s="4"/>
      <c r="G67" s="9"/>
      <c r="H67" s="4"/>
      <c r="I67" s="5"/>
      <c r="J67" s="5"/>
      <c r="K67" s="4"/>
      <c r="L67" s="10">
        <f t="shared" si="0"/>
        <v>0</v>
      </c>
      <c r="N67" s="18">
        <f t="shared" si="1"/>
        <v>0</v>
      </c>
      <c r="O67" s="18">
        <f>H67*Satser!$C$18*G67</f>
        <v>0</v>
      </c>
      <c r="P67" s="18">
        <f>IF(I67="Ja",G67*Satser!$C$20,0)</f>
        <v>0</v>
      </c>
      <c r="Q67" s="18">
        <f>IF(J67="Ja",G67*Satser!$C$19,0)</f>
        <v>0</v>
      </c>
      <c r="R67" s="18">
        <f t="shared" si="2"/>
        <v>0</v>
      </c>
    </row>
    <row r="68" spans="2:18">
      <c r="B68" s="28"/>
      <c r="C68" s="4"/>
      <c r="D68" s="4"/>
      <c r="E68" s="28"/>
      <c r="F68" s="4"/>
      <c r="G68" s="9"/>
      <c r="H68" s="4"/>
      <c r="I68" s="5"/>
      <c r="J68" s="5"/>
      <c r="K68" s="4"/>
      <c r="L68" s="10">
        <f t="shared" si="0"/>
        <v>0</v>
      </c>
      <c r="N68" s="18">
        <f t="shared" si="1"/>
        <v>0</v>
      </c>
      <c r="O68" s="18">
        <f>H68*Satser!$C$18*G68</f>
        <v>0</v>
      </c>
      <c r="P68" s="18">
        <f>IF(I68="Ja",G68*Satser!$C$20,0)</f>
        <v>0</v>
      </c>
      <c r="Q68" s="18">
        <f>IF(J68="Ja",G68*Satser!$C$19,0)</f>
        <v>0</v>
      </c>
      <c r="R68" s="18">
        <f t="shared" si="2"/>
        <v>0</v>
      </c>
    </row>
    <row r="69" spans="2:18">
      <c r="B69" s="28"/>
      <c r="C69" s="4"/>
      <c r="D69" s="4"/>
      <c r="E69" s="28"/>
      <c r="F69" s="4"/>
      <c r="G69" s="9"/>
      <c r="H69" s="4"/>
      <c r="I69" s="5"/>
      <c r="J69" s="5"/>
      <c r="K69" s="4"/>
      <c r="L69" s="10">
        <f t="shared" si="0"/>
        <v>0</v>
      </c>
      <c r="N69" s="18">
        <f t="shared" si="1"/>
        <v>0</v>
      </c>
      <c r="O69" s="18">
        <f>H69*Satser!$C$18*G69</f>
        <v>0</v>
      </c>
      <c r="P69" s="18">
        <f>IF(I69="Ja",G69*Satser!$C$20,0)</f>
        <v>0</v>
      </c>
      <c r="Q69" s="18">
        <f>IF(J69="Ja",G69*Satser!$C$19,0)</f>
        <v>0</v>
      </c>
      <c r="R69" s="18">
        <f t="shared" si="2"/>
        <v>0</v>
      </c>
    </row>
    <row r="70" spans="2:18">
      <c r="B70" s="28"/>
      <c r="C70" s="4"/>
      <c r="D70" s="4"/>
      <c r="E70" s="28"/>
      <c r="F70" s="4"/>
      <c r="G70" s="9"/>
      <c r="H70" s="4"/>
      <c r="I70" s="5"/>
      <c r="J70" s="5"/>
      <c r="K70" s="4"/>
      <c r="L70" s="10">
        <f t="shared" si="0"/>
        <v>0</v>
      </c>
      <c r="N70" s="18">
        <f t="shared" si="1"/>
        <v>0</v>
      </c>
      <c r="O70" s="18">
        <f>H70*Satser!$C$18*G70</f>
        <v>0</v>
      </c>
      <c r="P70" s="18">
        <f>IF(I70="Ja",G70*Satser!$C$20,0)</f>
        <v>0</v>
      </c>
      <c r="Q70" s="18">
        <f>IF(J70="Ja",G70*Satser!$C$19,0)</f>
        <v>0</v>
      </c>
      <c r="R70" s="18">
        <f t="shared" si="2"/>
        <v>0</v>
      </c>
    </row>
    <row r="71" spans="2:18">
      <c r="B71" s="28"/>
      <c r="C71" s="4"/>
      <c r="D71" s="4"/>
      <c r="E71" s="28"/>
      <c r="F71" s="4"/>
      <c r="G71" s="9"/>
      <c r="H71" s="4"/>
      <c r="I71" s="5"/>
      <c r="J71" s="5"/>
      <c r="K71" s="4"/>
      <c r="L71" s="10">
        <f t="shared" si="0"/>
        <v>0</v>
      </c>
      <c r="N71" s="18">
        <f t="shared" si="1"/>
        <v>0</v>
      </c>
      <c r="O71" s="18">
        <f>H71*Satser!$C$18*G71</f>
        <v>0</v>
      </c>
      <c r="P71" s="18">
        <f>IF(I71="Ja",G71*Satser!$C$20,0)</f>
        <v>0</v>
      </c>
      <c r="Q71" s="18">
        <f>IF(J71="Ja",G71*Satser!$C$19,0)</f>
        <v>0</v>
      </c>
      <c r="R71" s="18">
        <f t="shared" si="2"/>
        <v>0</v>
      </c>
    </row>
    <row r="72" spans="2:18">
      <c r="B72" s="28"/>
      <c r="C72" s="4"/>
      <c r="D72" s="4"/>
      <c r="E72" s="28"/>
      <c r="F72" s="4"/>
      <c r="G72" s="9"/>
      <c r="H72" s="4"/>
      <c r="I72" s="5"/>
      <c r="J72" s="5"/>
      <c r="K72" s="4"/>
      <c r="L72" s="10">
        <f t="shared" si="0"/>
        <v>0</v>
      </c>
      <c r="N72" s="18">
        <f t="shared" si="1"/>
        <v>0</v>
      </c>
      <c r="O72" s="18">
        <f>H72*Satser!$C$18*G72</f>
        <v>0</v>
      </c>
      <c r="P72" s="18">
        <f>IF(I72="Ja",G72*Satser!$C$20,0)</f>
        <v>0</v>
      </c>
      <c r="Q72" s="18">
        <f>IF(J72="Ja",G72*Satser!$C$19,0)</f>
        <v>0</v>
      </c>
      <c r="R72" s="18">
        <f t="shared" si="2"/>
        <v>0</v>
      </c>
    </row>
    <row r="73" spans="2:18">
      <c r="B73" s="28"/>
      <c r="C73" s="4"/>
      <c r="D73" s="4"/>
      <c r="E73" s="28"/>
      <c r="F73" s="4"/>
      <c r="G73" s="9"/>
      <c r="H73" s="4"/>
      <c r="I73" s="5"/>
      <c r="J73" s="5"/>
      <c r="K73" s="4"/>
      <c r="L73" s="10">
        <f t="shared" si="0"/>
        <v>0</v>
      </c>
      <c r="N73" s="18">
        <f t="shared" si="1"/>
        <v>0</v>
      </c>
      <c r="O73" s="18">
        <f>H73*Satser!$C$18*G73</f>
        <v>0</v>
      </c>
      <c r="P73" s="18">
        <f>IF(I73="Ja",G73*Satser!$C$20,0)</f>
        <v>0</v>
      </c>
      <c r="Q73" s="18">
        <f>IF(J73="Ja",G73*Satser!$C$19,0)</f>
        <v>0</v>
      </c>
      <c r="R73" s="18">
        <f t="shared" si="2"/>
        <v>0</v>
      </c>
    </row>
    <row r="74" spans="2:18">
      <c r="B74" s="28"/>
      <c r="C74" s="4"/>
      <c r="D74" s="4"/>
      <c r="E74" s="28"/>
      <c r="F74" s="4"/>
      <c r="G74" s="9"/>
      <c r="H74" s="4"/>
      <c r="I74" s="5"/>
      <c r="J74" s="5"/>
      <c r="K74" s="4"/>
      <c r="L74" s="10">
        <f t="shared" si="0"/>
        <v>0</v>
      </c>
      <c r="N74" s="18">
        <f t="shared" si="1"/>
        <v>0</v>
      </c>
      <c r="O74" s="18">
        <f>H74*Satser!$C$18*G74</f>
        <v>0</v>
      </c>
      <c r="P74" s="18">
        <f>IF(I74="Ja",G74*Satser!$C$20,0)</f>
        <v>0</v>
      </c>
      <c r="Q74" s="18">
        <f>IF(J74="Ja",G74*Satser!$C$19,0)</f>
        <v>0</v>
      </c>
      <c r="R74" s="18">
        <f t="shared" si="2"/>
        <v>0</v>
      </c>
    </row>
    <row r="75" spans="2:18">
      <c r="B75" s="28"/>
      <c r="C75" s="4"/>
      <c r="D75" s="4"/>
      <c r="E75" s="28"/>
      <c r="F75" s="4"/>
      <c r="G75" s="9"/>
      <c r="H75" s="4"/>
      <c r="I75" s="5"/>
      <c r="J75" s="5"/>
      <c r="K75" s="4"/>
      <c r="L75" s="10">
        <f t="shared" si="0"/>
        <v>0</v>
      </c>
      <c r="N75" s="18">
        <f t="shared" si="1"/>
        <v>0</v>
      </c>
      <c r="O75" s="18">
        <f>H75*Satser!$C$18*G75</f>
        <v>0</v>
      </c>
      <c r="P75" s="18">
        <f>IF(I75="Ja",G75*Satser!$C$20,0)</f>
        <v>0</v>
      </c>
      <c r="Q75" s="18">
        <f>IF(J75="Ja",G75*Satser!$C$19,0)</f>
        <v>0</v>
      </c>
      <c r="R75" s="18">
        <f t="shared" si="2"/>
        <v>0</v>
      </c>
    </row>
    <row r="76" spans="2:18">
      <c r="B76" s="28"/>
      <c r="C76" s="4"/>
      <c r="D76" s="4"/>
      <c r="E76" s="28"/>
      <c r="F76" s="4"/>
      <c r="G76" s="9"/>
      <c r="H76" s="4"/>
      <c r="I76" s="5"/>
      <c r="J76" s="5"/>
      <c r="K76" s="4"/>
      <c r="L76" s="10">
        <f t="shared" si="0"/>
        <v>0</v>
      </c>
      <c r="N76" s="18">
        <f t="shared" si="1"/>
        <v>0</v>
      </c>
      <c r="O76" s="18">
        <f>H76*Satser!$C$18*G76</f>
        <v>0</v>
      </c>
      <c r="P76" s="18">
        <f>IF(I76="Ja",G76*Satser!$C$20,0)</f>
        <v>0</v>
      </c>
      <c r="Q76" s="18">
        <f>IF(J76="Ja",G76*Satser!$C$19,0)</f>
        <v>0</v>
      </c>
      <c r="R76" s="18">
        <f t="shared" si="2"/>
        <v>0</v>
      </c>
    </row>
    <row r="77" spans="2:18">
      <c r="B77" s="28"/>
      <c r="C77" s="4"/>
      <c r="D77" s="4"/>
      <c r="E77" s="28"/>
      <c r="F77" s="4"/>
      <c r="G77" s="9"/>
      <c r="H77" s="4"/>
      <c r="I77" s="5"/>
      <c r="J77" s="5"/>
      <c r="K77" s="4"/>
      <c r="L77" s="10">
        <f t="shared" si="0"/>
        <v>0</v>
      </c>
      <c r="N77" s="18">
        <f t="shared" si="1"/>
        <v>0</v>
      </c>
      <c r="O77" s="18">
        <f>H77*Satser!$C$18*G77</f>
        <v>0</v>
      </c>
      <c r="P77" s="18">
        <f>IF(I77="Ja",G77*Satser!$C$20,0)</f>
        <v>0</v>
      </c>
      <c r="Q77" s="18">
        <f>IF(J77="Ja",G77*Satser!$C$19,0)</f>
        <v>0</v>
      </c>
      <c r="R77" s="18">
        <f t="shared" si="2"/>
        <v>0</v>
      </c>
    </row>
    <row r="78" spans="2:18">
      <c r="B78" s="28"/>
      <c r="C78" s="4"/>
      <c r="D78" s="4"/>
      <c r="E78" s="28"/>
      <c r="F78" s="4"/>
      <c r="G78" s="9"/>
      <c r="H78" s="4"/>
      <c r="I78" s="5"/>
      <c r="J78" s="5"/>
      <c r="K78" s="4"/>
      <c r="L78" s="10">
        <f t="shared" si="0"/>
        <v>0</v>
      </c>
      <c r="N78" s="18">
        <f t="shared" si="1"/>
        <v>0</v>
      </c>
      <c r="O78" s="18">
        <f>H78*Satser!$C$18*G78</f>
        <v>0</v>
      </c>
      <c r="P78" s="18">
        <f>IF(I78="Ja",G78*Satser!$C$20,0)</f>
        <v>0</v>
      </c>
      <c r="Q78" s="18">
        <f>IF(J78="Ja",G78*Satser!$C$19,0)</f>
        <v>0</v>
      </c>
      <c r="R78" s="18">
        <f t="shared" si="2"/>
        <v>0</v>
      </c>
    </row>
    <row r="79" spans="2:18">
      <c r="B79" s="28"/>
      <c r="C79" s="4"/>
      <c r="D79" s="4"/>
      <c r="E79" s="28"/>
      <c r="F79" s="4"/>
      <c r="G79" s="9"/>
      <c r="H79" s="4"/>
      <c r="I79" s="5"/>
      <c r="J79" s="5"/>
      <c r="K79" s="4"/>
      <c r="L79" s="10">
        <f t="shared" si="0"/>
        <v>0</v>
      </c>
      <c r="N79" s="18">
        <f t="shared" si="1"/>
        <v>0</v>
      </c>
      <c r="O79" s="18">
        <f>H79*Satser!$C$18*G79</f>
        <v>0</v>
      </c>
      <c r="P79" s="18">
        <f>IF(I79="Ja",G79*Satser!$C$20,0)</f>
        <v>0</v>
      </c>
      <c r="Q79" s="18">
        <f>IF(J79="Ja",G79*Satser!$C$19,0)</f>
        <v>0</v>
      </c>
      <c r="R79" s="18">
        <f t="shared" si="2"/>
        <v>0</v>
      </c>
    </row>
    <row r="80" spans="2:18">
      <c r="B80" s="28"/>
      <c r="C80" s="4"/>
      <c r="D80" s="4"/>
      <c r="E80" s="28"/>
      <c r="F80" s="4"/>
      <c r="G80" s="9"/>
      <c r="H80" s="4"/>
      <c r="I80" s="5"/>
      <c r="J80" s="5"/>
      <c r="K80" s="4"/>
      <c r="L80" s="10">
        <f t="shared" si="0"/>
        <v>0</v>
      </c>
      <c r="N80" s="18">
        <f t="shared" si="1"/>
        <v>0</v>
      </c>
      <c r="O80" s="18">
        <f>H80*Satser!$C$18*G80</f>
        <v>0</v>
      </c>
      <c r="P80" s="18">
        <f>IF(I80="Ja",G80*Satser!$C$20,0)</f>
        <v>0</v>
      </c>
      <c r="Q80" s="18">
        <f>IF(J80="Ja",G80*Satser!$C$19,0)</f>
        <v>0</v>
      </c>
      <c r="R80" s="18">
        <f t="shared" si="2"/>
        <v>0</v>
      </c>
    </row>
    <row r="81" spans="2:18">
      <c r="B81" s="28"/>
      <c r="C81" s="4"/>
      <c r="D81" s="4"/>
      <c r="E81" s="28"/>
      <c r="F81" s="4"/>
      <c r="G81" s="9"/>
      <c r="H81" s="4"/>
      <c r="I81" s="5"/>
      <c r="J81" s="5"/>
      <c r="K81" s="4"/>
      <c r="L81" s="10">
        <f t="shared" si="0"/>
        <v>0</v>
      </c>
      <c r="N81" s="18">
        <f t="shared" si="1"/>
        <v>0</v>
      </c>
      <c r="O81" s="18">
        <f>H81*Satser!$C$18*G81</f>
        <v>0</v>
      </c>
      <c r="P81" s="18">
        <f>IF(I81="Ja",G81*Satser!$C$20,0)</f>
        <v>0</v>
      </c>
      <c r="Q81" s="18">
        <f>IF(J81="Ja",G81*Satser!$C$19,0)</f>
        <v>0</v>
      </c>
      <c r="R81" s="18">
        <f t="shared" si="2"/>
        <v>0</v>
      </c>
    </row>
    <row r="82" spans="2:18">
      <c r="B82" s="28"/>
      <c r="C82" s="4"/>
      <c r="D82" s="4"/>
      <c r="E82" s="28"/>
      <c r="F82" s="4"/>
      <c r="G82" s="9"/>
      <c r="H82" s="4"/>
      <c r="I82" s="5"/>
      <c r="J82" s="5"/>
      <c r="K82" s="4"/>
      <c r="L82" s="10">
        <f t="shared" si="0"/>
        <v>0</v>
      </c>
      <c r="N82" s="18">
        <f t="shared" si="1"/>
        <v>0</v>
      </c>
      <c r="O82" s="18">
        <f>H82*Satser!$C$18*G82</f>
        <v>0</v>
      </c>
      <c r="P82" s="18">
        <f>IF(I82="Ja",G82*Satser!$C$20,0)</f>
        <v>0</v>
      </c>
      <c r="Q82" s="18">
        <f>IF(J82="Ja",G82*Satser!$C$19,0)</f>
        <v>0</v>
      </c>
      <c r="R82" s="18">
        <f t="shared" si="2"/>
        <v>0</v>
      </c>
    </row>
    <row r="83" spans="2:18">
      <c r="B83" s="28"/>
      <c r="C83" s="4"/>
      <c r="D83" s="4"/>
      <c r="E83" s="28"/>
      <c r="F83" s="4"/>
      <c r="G83" s="9"/>
      <c r="H83" s="4"/>
      <c r="I83" s="5"/>
      <c r="J83" s="5"/>
      <c r="K83" s="4"/>
      <c r="L83" s="10">
        <f t="shared" ref="L83:L146" si="3">R83</f>
        <v>0</v>
      </c>
      <c r="N83" s="18">
        <f t="shared" ref="N83:N146" si="4">G83*$D$10</f>
        <v>0</v>
      </c>
      <c r="O83" s="18">
        <f>H83*Satser!$C$18*G83</f>
        <v>0</v>
      </c>
      <c r="P83" s="18">
        <f>IF(I83="Ja",G83*Satser!$C$20,0)</f>
        <v>0</v>
      </c>
      <c r="Q83" s="18">
        <f>IF(J83="Ja",G83*Satser!$C$19,0)</f>
        <v>0</v>
      </c>
      <c r="R83" s="18">
        <f t="shared" ref="R83:R146" si="5">K83+N83+O83+P83+Q83</f>
        <v>0</v>
      </c>
    </row>
    <row r="84" spans="2:18">
      <c r="B84" s="28"/>
      <c r="C84" s="4"/>
      <c r="D84" s="4"/>
      <c r="E84" s="28"/>
      <c r="F84" s="4"/>
      <c r="G84" s="9"/>
      <c r="H84" s="4"/>
      <c r="I84" s="5"/>
      <c r="J84" s="5"/>
      <c r="K84" s="4"/>
      <c r="L84" s="10">
        <f t="shared" si="3"/>
        <v>0</v>
      </c>
      <c r="N84" s="18">
        <f t="shared" si="4"/>
        <v>0</v>
      </c>
      <c r="O84" s="18">
        <f>H84*Satser!$C$18*G84</f>
        <v>0</v>
      </c>
      <c r="P84" s="18">
        <f>IF(I84="Ja",G84*Satser!$C$20,0)</f>
        <v>0</v>
      </c>
      <c r="Q84" s="18">
        <f>IF(J84="Ja",G84*Satser!$C$19,0)</f>
        <v>0</v>
      </c>
      <c r="R84" s="18">
        <f t="shared" si="5"/>
        <v>0</v>
      </c>
    </row>
    <row r="85" spans="2:18">
      <c r="B85" s="28"/>
      <c r="C85" s="4"/>
      <c r="D85" s="4"/>
      <c r="E85" s="28"/>
      <c r="F85" s="4"/>
      <c r="G85" s="9"/>
      <c r="H85" s="4"/>
      <c r="I85" s="5"/>
      <c r="J85" s="5"/>
      <c r="K85" s="4"/>
      <c r="L85" s="10">
        <f t="shared" si="3"/>
        <v>0</v>
      </c>
      <c r="N85" s="18">
        <f t="shared" si="4"/>
        <v>0</v>
      </c>
      <c r="O85" s="18">
        <f>H85*Satser!$C$18*G85</f>
        <v>0</v>
      </c>
      <c r="P85" s="18">
        <f>IF(I85="Ja",G85*Satser!$C$20,0)</f>
        <v>0</v>
      </c>
      <c r="Q85" s="18">
        <f>IF(J85="Ja",G85*Satser!$C$19,0)</f>
        <v>0</v>
      </c>
      <c r="R85" s="18">
        <f t="shared" si="5"/>
        <v>0</v>
      </c>
    </row>
    <row r="86" spans="2:18">
      <c r="B86" s="28"/>
      <c r="C86" s="4"/>
      <c r="D86" s="4"/>
      <c r="E86" s="28"/>
      <c r="F86" s="4"/>
      <c r="G86" s="9"/>
      <c r="H86" s="4"/>
      <c r="I86" s="5"/>
      <c r="J86" s="5"/>
      <c r="K86" s="4"/>
      <c r="L86" s="10">
        <f t="shared" si="3"/>
        <v>0</v>
      </c>
      <c r="N86" s="18">
        <f t="shared" si="4"/>
        <v>0</v>
      </c>
      <c r="O86" s="18">
        <f>H86*Satser!$C$18*G86</f>
        <v>0</v>
      </c>
      <c r="P86" s="18">
        <f>IF(I86="Ja",G86*Satser!$C$20,0)</f>
        <v>0</v>
      </c>
      <c r="Q86" s="18">
        <f>IF(J86="Ja",G86*Satser!$C$19,0)</f>
        <v>0</v>
      </c>
      <c r="R86" s="18">
        <f t="shared" si="5"/>
        <v>0</v>
      </c>
    </row>
    <row r="87" spans="2:18">
      <c r="B87" s="28"/>
      <c r="C87" s="4"/>
      <c r="D87" s="4"/>
      <c r="E87" s="28"/>
      <c r="F87" s="4"/>
      <c r="G87" s="9"/>
      <c r="H87" s="4"/>
      <c r="I87" s="5"/>
      <c r="J87" s="5"/>
      <c r="K87" s="4"/>
      <c r="L87" s="10">
        <f t="shared" si="3"/>
        <v>0</v>
      </c>
      <c r="N87" s="18">
        <f t="shared" si="4"/>
        <v>0</v>
      </c>
      <c r="O87" s="18">
        <f>H87*Satser!$C$18*G87</f>
        <v>0</v>
      </c>
      <c r="P87" s="18">
        <f>IF(I87="Ja",G87*Satser!$C$20,0)</f>
        <v>0</v>
      </c>
      <c r="Q87" s="18">
        <f>IF(J87="Ja",G87*Satser!$C$19,0)</f>
        <v>0</v>
      </c>
      <c r="R87" s="18">
        <f t="shared" si="5"/>
        <v>0</v>
      </c>
    </row>
    <row r="88" spans="2:18">
      <c r="B88" s="28"/>
      <c r="C88" s="4"/>
      <c r="D88" s="4"/>
      <c r="E88" s="28"/>
      <c r="F88" s="4"/>
      <c r="G88" s="9"/>
      <c r="H88" s="4"/>
      <c r="I88" s="5"/>
      <c r="J88" s="5"/>
      <c r="K88" s="4"/>
      <c r="L88" s="10">
        <f t="shared" si="3"/>
        <v>0</v>
      </c>
      <c r="N88" s="18">
        <f t="shared" si="4"/>
        <v>0</v>
      </c>
      <c r="O88" s="18">
        <f>H88*Satser!$C$18*G88</f>
        <v>0</v>
      </c>
      <c r="P88" s="18">
        <f>IF(I88="Ja",G88*Satser!$C$20,0)</f>
        <v>0</v>
      </c>
      <c r="Q88" s="18">
        <f>IF(J88="Ja",G88*Satser!$C$19,0)</f>
        <v>0</v>
      </c>
      <c r="R88" s="18">
        <f t="shared" si="5"/>
        <v>0</v>
      </c>
    </row>
    <row r="89" spans="2:18">
      <c r="B89" s="28"/>
      <c r="C89" s="4"/>
      <c r="D89" s="4"/>
      <c r="E89" s="28"/>
      <c r="F89" s="4"/>
      <c r="G89" s="9"/>
      <c r="H89" s="4"/>
      <c r="I89" s="5"/>
      <c r="J89" s="5"/>
      <c r="K89" s="4"/>
      <c r="L89" s="10">
        <f t="shared" si="3"/>
        <v>0</v>
      </c>
      <c r="N89" s="18">
        <f t="shared" si="4"/>
        <v>0</v>
      </c>
      <c r="O89" s="18">
        <f>H89*Satser!$C$18*G89</f>
        <v>0</v>
      </c>
      <c r="P89" s="18">
        <f>IF(I89="Ja",G89*Satser!$C$20,0)</f>
        <v>0</v>
      </c>
      <c r="Q89" s="18">
        <f>IF(J89="Ja",G89*Satser!$C$19,0)</f>
        <v>0</v>
      </c>
      <c r="R89" s="18">
        <f t="shared" si="5"/>
        <v>0</v>
      </c>
    </row>
    <row r="90" spans="2:18">
      <c r="B90" s="28"/>
      <c r="C90" s="4"/>
      <c r="D90" s="4"/>
      <c r="E90" s="28"/>
      <c r="F90" s="4"/>
      <c r="G90" s="9"/>
      <c r="H90" s="4"/>
      <c r="I90" s="5"/>
      <c r="J90" s="5"/>
      <c r="K90" s="4"/>
      <c r="L90" s="10">
        <f t="shared" si="3"/>
        <v>0</v>
      </c>
      <c r="N90" s="18">
        <f t="shared" si="4"/>
        <v>0</v>
      </c>
      <c r="O90" s="18">
        <f>H90*Satser!$C$18*G90</f>
        <v>0</v>
      </c>
      <c r="P90" s="18">
        <f>IF(I90="Ja",G90*Satser!$C$20,0)</f>
        <v>0</v>
      </c>
      <c r="Q90" s="18">
        <f>IF(J90="Ja",G90*Satser!$C$19,0)</f>
        <v>0</v>
      </c>
      <c r="R90" s="18">
        <f t="shared" si="5"/>
        <v>0</v>
      </c>
    </row>
    <row r="91" spans="2:18">
      <c r="B91" s="28"/>
      <c r="C91" s="4"/>
      <c r="D91" s="4"/>
      <c r="E91" s="28"/>
      <c r="F91" s="4"/>
      <c r="G91" s="9"/>
      <c r="H91" s="4"/>
      <c r="I91" s="5"/>
      <c r="J91" s="5"/>
      <c r="K91" s="4"/>
      <c r="L91" s="10">
        <f t="shared" si="3"/>
        <v>0</v>
      </c>
      <c r="N91" s="18">
        <f t="shared" si="4"/>
        <v>0</v>
      </c>
      <c r="O91" s="18">
        <f>H91*Satser!$C$18*G91</f>
        <v>0</v>
      </c>
      <c r="P91" s="18">
        <f>IF(I91="Ja",G91*Satser!$C$20,0)</f>
        <v>0</v>
      </c>
      <c r="Q91" s="18">
        <f>IF(J91="Ja",G91*Satser!$C$19,0)</f>
        <v>0</v>
      </c>
      <c r="R91" s="18">
        <f t="shared" si="5"/>
        <v>0</v>
      </c>
    </row>
    <row r="92" spans="2:18">
      <c r="B92" s="28"/>
      <c r="C92" s="4"/>
      <c r="D92" s="4"/>
      <c r="E92" s="28"/>
      <c r="F92" s="4"/>
      <c r="G92" s="9"/>
      <c r="H92" s="4"/>
      <c r="I92" s="5"/>
      <c r="J92" s="5"/>
      <c r="K92" s="4"/>
      <c r="L92" s="10">
        <f t="shared" si="3"/>
        <v>0</v>
      </c>
      <c r="N92" s="18">
        <f t="shared" si="4"/>
        <v>0</v>
      </c>
      <c r="O92" s="18">
        <f>H92*Satser!$C$18*G92</f>
        <v>0</v>
      </c>
      <c r="P92" s="18">
        <f>IF(I92="Ja",G92*Satser!$C$20,0)</f>
        <v>0</v>
      </c>
      <c r="Q92" s="18">
        <f>IF(J92="Ja",G92*Satser!$C$19,0)</f>
        <v>0</v>
      </c>
      <c r="R92" s="18">
        <f t="shared" si="5"/>
        <v>0</v>
      </c>
    </row>
    <row r="93" spans="2:18">
      <c r="B93" s="28"/>
      <c r="C93" s="4"/>
      <c r="D93" s="4"/>
      <c r="E93" s="28"/>
      <c r="F93" s="4"/>
      <c r="G93" s="9"/>
      <c r="H93" s="4"/>
      <c r="I93" s="5"/>
      <c r="J93" s="5"/>
      <c r="K93" s="4"/>
      <c r="L93" s="10">
        <f t="shared" si="3"/>
        <v>0</v>
      </c>
      <c r="N93" s="18">
        <f t="shared" si="4"/>
        <v>0</v>
      </c>
      <c r="O93" s="18">
        <f>H93*Satser!$C$18*G93</f>
        <v>0</v>
      </c>
      <c r="P93" s="18">
        <f>IF(I93="Ja",G93*Satser!$C$20,0)</f>
        <v>0</v>
      </c>
      <c r="Q93" s="18">
        <f>IF(J93="Ja",G93*Satser!$C$19,0)</f>
        <v>0</v>
      </c>
      <c r="R93" s="18">
        <f t="shared" si="5"/>
        <v>0</v>
      </c>
    </row>
    <row r="94" spans="2:18">
      <c r="B94" s="28"/>
      <c r="C94" s="4"/>
      <c r="D94" s="4"/>
      <c r="E94" s="28"/>
      <c r="F94" s="4"/>
      <c r="G94" s="9"/>
      <c r="H94" s="4"/>
      <c r="I94" s="5"/>
      <c r="J94" s="5"/>
      <c r="K94" s="4"/>
      <c r="L94" s="10">
        <f t="shared" si="3"/>
        <v>0</v>
      </c>
      <c r="N94" s="18">
        <f t="shared" si="4"/>
        <v>0</v>
      </c>
      <c r="O94" s="18">
        <f>H94*Satser!$C$18*G94</f>
        <v>0</v>
      </c>
      <c r="P94" s="18">
        <f>IF(I94="Ja",G94*Satser!$C$20,0)</f>
        <v>0</v>
      </c>
      <c r="Q94" s="18">
        <f>IF(J94="Ja",G94*Satser!$C$19,0)</f>
        <v>0</v>
      </c>
      <c r="R94" s="18">
        <f t="shared" si="5"/>
        <v>0</v>
      </c>
    </row>
    <row r="95" spans="2:18">
      <c r="B95" s="28"/>
      <c r="C95" s="4"/>
      <c r="D95" s="4"/>
      <c r="E95" s="28"/>
      <c r="F95" s="4"/>
      <c r="G95" s="9"/>
      <c r="H95" s="4"/>
      <c r="I95" s="5"/>
      <c r="J95" s="5"/>
      <c r="K95" s="4"/>
      <c r="L95" s="10">
        <f t="shared" si="3"/>
        <v>0</v>
      </c>
      <c r="N95" s="18">
        <f t="shared" si="4"/>
        <v>0</v>
      </c>
      <c r="O95" s="18">
        <f>H95*Satser!$C$18*G95</f>
        <v>0</v>
      </c>
      <c r="P95" s="18">
        <f>IF(I95="Ja",G95*Satser!$C$20,0)</f>
        <v>0</v>
      </c>
      <c r="Q95" s="18">
        <f>IF(J95="Ja",G95*Satser!$C$19,0)</f>
        <v>0</v>
      </c>
      <c r="R95" s="18">
        <f t="shared" si="5"/>
        <v>0</v>
      </c>
    </row>
    <row r="96" spans="2:18">
      <c r="B96" s="28"/>
      <c r="C96" s="4"/>
      <c r="D96" s="4"/>
      <c r="E96" s="28"/>
      <c r="F96" s="4"/>
      <c r="G96" s="9"/>
      <c r="H96" s="4"/>
      <c r="I96" s="5"/>
      <c r="J96" s="5"/>
      <c r="K96" s="4"/>
      <c r="L96" s="10">
        <f t="shared" si="3"/>
        <v>0</v>
      </c>
      <c r="N96" s="18">
        <f t="shared" si="4"/>
        <v>0</v>
      </c>
      <c r="O96" s="18">
        <f>H96*Satser!$C$18*G96</f>
        <v>0</v>
      </c>
      <c r="P96" s="18">
        <f>IF(I96="Ja",G96*Satser!$C$20,0)</f>
        <v>0</v>
      </c>
      <c r="Q96" s="18">
        <f>IF(J96="Ja",G96*Satser!$C$19,0)</f>
        <v>0</v>
      </c>
      <c r="R96" s="18">
        <f t="shared" si="5"/>
        <v>0</v>
      </c>
    </row>
    <row r="97" spans="2:18">
      <c r="B97" s="28"/>
      <c r="C97" s="4"/>
      <c r="D97" s="4"/>
      <c r="E97" s="28"/>
      <c r="F97" s="4"/>
      <c r="G97" s="9"/>
      <c r="H97" s="4"/>
      <c r="I97" s="5"/>
      <c r="J97" s="5"/>
      <c r="K97" s="4"/>
      <c r="L97" s="10">
        <f t="shared" si="3"/>
        <v>0</v>
      </c>
      <c r="N97" s="18">
        <f t="shared" si="4"/>
        <v>0</v>
      </c>
      <c r="O97" s="18">
        <f>H97*Satser!$C$18*G97</f>
        <v>0</v>
      </c>
      <c r="P97" s="18">
        <f>IF(I97="Ja",G97*Satser!$C$20,0)</f>
        <v>0</v>
      </c>
      <c r="Q97" s="18">
        <f>IF(J97="Ja",G97*Satser!$C$19,0)</f>
        <v>0</v>
      </c>
      <c r="R97" s="18">
        <f t="shared" si="5"/>
        <v>0</v>
      </c>
    </row>
    <row r="98" spans="2:18">
      <c r="B98" s="28"/>
      <c r="C98" s="4"/>
      <c r="D98" s="4"/>
      <c r="E98" s="28"/>
      <c r="F98" s="4"/>
      <c r="G98" s="9"/>
      <c r="H98" s="4"/>
      <c r="I98" s="5"/>
      <c r="J98" s="5"/>
      <c r="K98" s="4"/>
      <c r="L98" s="10">
        <f t="shared" si="3"/>
        <v>0</v>
      </c>
      <c r="N98" s="18">
        <f t="shared" si="4"/>
        <v>0</v>
      </c>
      <c r="O98" s="18">
        <f>H98*Satser!$C$18*G98</f>
        <v>0</v>
      </c>
      <c r="P98" s="18">
        <f>IF(I98="Ja",G98*Satser!$C$20,0)</f>
        <v>0</v>
      </c>
      <c r="Q98" s="18">
        <f>IF(J98="Ja",G98*Satser!$C$19,0)</f>
        <v>0</v>
      </c>
      <c r="R98" s="18">
        <f t="shared" si="5"/>
        <v>0</v>
      </c>
    </row>
    <row r="99" spans="2:18">
      <c r="B99" s="28"/>
      <c r="C99" s="4"/>
      <c r="D99" s="4"/>
      <c r="E99" s="28"/>
      <c r="F99" s="4"/>
      <c r="G99" s="9"/>
      <c r="H99" s="4"/>
      <c r="I99" s="5"/>
      <c r="J99" s="5"/>
      <c r="K99" s="4"/>
      <c r="L99" s="10">
        <f t="shared" si="3"/>
        <v>0</v>
      </c>
      <c r="N99" s="18">
        <f t="shared" si="4"/>
        <v>0</v>
      </c>
      <c r="O99" s="18">
        <f>H99*Satser!$C$18*G99</f>
        <v>0</v>
      </c>
      <c r="P99" s="18">
        <f>IF(I99="Ja",G99*Satser!$C$20,0)</f>
        <v>0</v>
      </c>
      <c r="Q99" s="18">
        <f>IF(J99="Ja",G99*Satser!$C$19,0)</f>
        <v>0</v>
      </c>
      <c r="R99" s="18">
        <f t="shared" si="5"/>
        <v>0</v>
      </c>
    </row>
    <row r="100" spans="2:18">
      <c r="B100" s="28"/>
      <c r="C100" s="4"/>
      <c r="D100" s="4"/>
      <c r="E100" s="28"/>
      <c r="F100" s="4"/>
      <c r="G100" s="9"/>
      <c r="H100" s="4"/>
      <c r="I100" s="5"/>
      <c r="J100" s="5"/>
      <c r="K100" s="4"/>
      <c r="L100" s="10">
        <f t="shared" si="3"/>
        <v>0</v>
      </c>
      <c r="N100" s="18">
        <f t="shared" si="4"/>
        <v>0</v>
      </c>
      <c r="O100" s="18">
        <f>H100*Satser!$C$18*G100</f>
        <v>0</v>
      </c>
      <c r="P100" s="18">
        <f>IF(I100="Ja",G100*Satser!$C$20,0)</f>
        <v>0</v>
      </c>
      <c r="Q100" s="18">
        <f>IF(J100="Ja",G100*Satser!$C$19,0)</f>
        <v>0</v>
      </c>
      <c r="R100" s="18">
        <f t="shared" si="5"/>
        <v>0</v>
      </c>
    </row>
    <row r="101" spans="2:18">
      <c r="B101" s="28"/>
      <c r="C101" s="4"/>
      <c r="D101" s="4"/>
      <c r="E101" s="28"/>
      <c r="F101" s="4"/>
      <c r="G101" s="9"/>
      <c r="H101" s="4"/>
      <c r="I101" s="5"/>
      <c r="J101" s="5"/>
      <c r="K101" s="4"/>
      <c r="L101" s="10">
        <f t="shared" si="3"/>
        <v>0</v>
      </c>
      <c r="N101" s="18">
        <f t="shared" si="4"/>
        <v>0</v>
      </c>
      <c r="O101" s="18">
        <f>H101*Satser!$C$18*G101</f>
        <v>0</v>
      </c>
      <c r="P101" s="18">
        <f>IF(I101="Ja",G101*Satser!$C$20,0)</f>
        <v>0</v>
      </c>
      <c r="Q101" s="18">
        <f>IF(J101="Ja",G101*Satser!$C$19,0)</f>
        <v>0</v>
      </c>
      <c r="R101" s="18">
        <f t="shared" si="5"/>
        <v>0</v>
      </c>
    </row>
    <row r="102" spans="2:18">
      <c r="B102" s="28"/>
      <c r="C102" s="4"/>
      <c r="D102" s="4"/>
      <c r="E102" s="28"/>
      <c r="F102" s="4"/>
      <c r="G102" s="9"/>
      <c r="H102" s="4"/>
      <c r="I102" s="5"/>
      <c r="J102" s="5"/>
      <c r="K102" s="4"/>
      <c r="L102" s="10">
        <f t="shared" si="3"/>
        <v>0</v>
      </c>
      <c r="N102" s="18">
        <f t="shared" si="4"/>
        <v>0</v>
      </c>
      <c r="O102" s="18">
        <f>H102*Satser!$C$18*G102</f>
        <v>0</v>
      </c>
      <c r="P102" s="18">
        <f>IF(I102="Ja",G102*Satser!$C$20,0)</f>
        <v>0</v>
      </c>
      <c r="Q102" s="18">
        <f>IF(J102="Ja",G102*Satser!$C$19,0)</f>
        <v>0</v>
      </c>
      <c r="R102" s="18">
        <f t="shared" si="5"/>
        <v>0</v>
      </c>
    </row>
    <row r="103" spans="2:18">
      <c r="B103" s="28"/>
      <c r="C103" s="4"/>
      <c r="D103" s="4"/>
      <c r="E103" s="28"/>
      <c r="F103" s="4"/>
      <c r="G103" s="9"/>
      <c r="H103" s="4"/>
      <c r="I103" s="5"/>
      <c r="J103" s="5"/>
      <c r="K103" s="4"/>
      <c r="L103" s="10">
        <f t="shared" si="3"/>
        <v>0</v>
      </c>
      <c r="N103" s="18">
        <f t="shared" si="4"/>
        <v>0</v>
      </c>
      <c r="O103" s="18">
        <f>H103*Satser!$C$18*G103</f>
        <v>0</v>
      </c>
      <c r="P103" s="18">
        <f>IF(I103="Ja",G103*Satser!$C$20,0)</f>
        <v>0</v>
      </c>
      <c r="Q103" s="18">
        <f>IF(J103="Ja",G103*Satser!$C$19,0)</f>
        <v>0</v>
      </c>
      <c r="R103" s="18">
        <f t="shared" si="5"/>
        <v>0</v>
      </c>
    </row>
    <row r="104" spans="2:18">
      <c r="B104" s="28"/>
      <c r="C104" s="4"/>
      <c r="D104" s="4"/>
      <c r="E104" s="28"/>
      <c r="F104" s="4"/>
      <c r="G104" s="9"/>
      <c r="H104" s="4"/>
      <c r="I104" s="5"/>
      <c r="J104" s="5"/>
      <c r="K104" s="4"/>
      <c r="L104" s="10">
        <f t="shared" si="3"/>
        <v>0</v>
      </c>
      <c r="N104" s="18">
        <f t="shared" si="4"/>
        <v>0</v>
      </c>
      <c r="O104" s="18">
        <f>H104*Satser!$C$18*G104</f>
        <v>0</v>
      </c>
      <c r="P104" s="18">
        <f>IF(I104="Ja",G104*Satser!$C$20,0)</f>
        <v>0</v>
      </c>
      <c r="Q104" s="18">
        <f>IF(J104="Ja",G104*Satser!$C$19,0)</f>
        <v>0</v>
      </c>
      <c r="R104" s="18">
        <f t="shared" si="5"/>
        <v>0</v>
      </c>
    </row>
    <row r="105" spans="2:18">
      <c r="B105" s="28"/>
      <c r="C105" s="4"/>
      <c r="D105" s="4"/>
      <c r="E105" s="28"/>
      <c r="F105" s="4"/>
      <c r="G105" s="9"/>
      <c r="H105" s="4"/>
      <c r="I105" s="5"/>
      <c r="J105" s="5"/>
      <c r="K105" s="4"/>
      <c r="L105" s="10">
        <f t="shared" si="3"/>
        <v>0</v>
      </c>
      <c r="N105" s="18">
        <f t="shared" si="4"/>
        <v>0</v>
      </c>
      <c r="O105" s="18">
        <f>H105*Satser!$C$18*G105</f>
        <v>0</v>
      </c>
      <c r="P105" s="18">
        <f>IF(I105="Ja",G105*Satser!$C$20,0)</f>
        <v>0</v>
      </c>
      <c r="Q105" s="18">
        <f>IF(J105="Ja",G105*Satser!$C$19,0)</f>
        <v>0</v>
      </c>
      <c r="R105" s="18">
        <f t="shared" si="5"/>
        <v>0</v>
      </c>
    </row>
    <row r="106" spans="2:18">
      <c r="B106" s="28"/>
      <c r="C106" s="4"/>
      <c r="D106" s="4"/>
      <c r="E106" s="28"/>
      <c r="F106" s="4"/>
      <c r="G106" s="9"/>
      <c r="H106" s="4"/>
      <c r="I106" s="5"/>
      <c r="J106" s="5"/>
      <c r="K106" s="4"/>
      <c r="L106" s="10">
        <f t="shared" si="3"/>
        <v>0</v>
      </c>
      <c r="N106" s="18">
        <f t="shared" si="4"/>
        <v>0</v>
      </c>
      <c r="O106" s="18">
        <f>H106*Satser!$C$18*G106</f>
        <v>0</v>
      </c>
      <c r="P106" s="18">
        <f>IF(I106="Ja",G106*Satser!$C$20,0)</f>
        <v>0</v>
      </c>
      <c r="Q106" s="18">
        <f>IF(J106="Ja",G106*Satser!$C$19,0)</f>
        <v>0</v>
      </c>
      <c r="R106" s="18">
        <f t="shared" si="5"/>
        <v>0</v>
      </c>
    </row>
    <row r="107" spans="2:18">
      <c r="B107" s="28"/>
      <c r="C107" s="4"/>
      <c r="D107" s="4"/>
      <c r="E107" s="28"/>
      <c r="F107" s="4"/>
      <c r="G107" s="9"/>
      <c r="H107" s="4"/>
      <c r="I107" s="5"/>
      <c r="J107" s="5"/>
      <c r="K107" s="4"/>
      <c r="L107" s="10">
        <f t="shared" si="3"/>
        <v>0</v>
      </c>
      <c r="N107" s="18">
        <f t="shared" si="4"/>
        <v>0</v>
      </c>
      <c r="O107" s="18">
        <f>H107*Satser!$C$18*G107</f>
        <v>0</v>
      </c>
      <c r="P107" s="18">
        <f>IF(I107="Ja",G107*Satser!$C$20,0)</f>
        <v>0</v>
      </c>
      <c r="Q107" s="18">
        <f>IF(J107="Ja",G107*Satser!$C$19,0)</f>
        <v>0</v>
      </c>
      <c r="R107" s="18">
        <f t="shared" si="5"/>
        <v>0</v>
      </c>
    </row>
    <row r="108" spans="2:18">
      <c r="B108" s="28"/>
      <c r="C108" s="4"/>
      <c r="D108" s="4"/>
      <c r="E108" s="28"/>
      <c r="F108" s="4"/>
      <c r="G108" s="9"/>
      <c r="H108" s="4"/>
      <c r="I108" s="5"/>
      <c r="J108" s="5"/>
      <c r="K108" s="4"/>
      <c r="L108" s="10">
        <f t="shared" si="3"/>
        <v>0</v>
      </c>
      <c r="N108" s="18">
        <f t="shared" si="4"/>
        <v>0</v>
      </c>
      <c r="O108" s="18">
        <f>H108*Satser!$C$18*G108</f>
        <v>0</v>
      </c>
      <c r="P108" s="18">
        <f>IF(I108="Ja",G108*Satser!$C$20,0)</f>
        <v>0</v>
      </c>
      <c r="Q108" s="18">
        <f>IF(J108="Ja",G108*Satser!$C$19,0)</f>
        <v>0</v>
      </c>
      <c r="R108" s="18">
        <f t="shared" si="5"/>
        <v>0</v>
      </c>
    </row>
    <row r="109" spans="2:18">
      <c r="B109" s="28"/>
      <c r="C109" s="4"/>
      <c r="D109" s="4"/>
      <c r="E109" s="28"/>
      <c r="F109" s="4"/>
      <c r="G109" s="9"/>
      <c r="H109" s="4"/>
      <c r="I109" s="5"/>
      <c r="J109" s="5"/>
      <c r="K109" s="4"/>
      <c r="L109" s="10">
        <f t="shared" si="3"/>
        <v>0</v>
      </c>
      <c r="N109" s="18">
        <f t="shared" si="4"/>
        <v>0</v>
      </c>
      <c r="O109" s="18">
        <f>H109*Satser!$C$18*G109</f>
        <v>0</v>
      </c>
      <c r="P109" s="18">
        <f>IF(I109="Ja",G109*Satser!$C$20,0)</f>
        <v>0</v>
      </c>
      <c r="Q109" s="18">
        <f>IF(J109="Ja",G109*Satser!$C$19,0)</f>
        <v>0</v>
      </c>
      <c r="R109" s="18">
        <f t="shared" si="5"/>
        <v>0</v>
      </c>
    </row>
    <row r="110" spans="2:18">
      <c r="B110" s="28"/>
      <c r="C110" s="4"/>
      <c r="D110" s="4"/>
      <c r="E110" s="28"/>
      <c r="F110" s="4"/>
      <c r="G110" s="9"/>
      <c r="H110" s="4"/>
      <c r="I110" s="5"/>
      <c r="J110" s="5"/>
      <c r="K110" s="4"/>
      <c r="L110" s="10">
        <f t="shared" si="3"/>
        <v>0</v>
      </c>
      <c r="N110" s="18">
        <f t="shared" si="4"/>
        <v>0</v>
      </c>
      <c r="O110" s="18">
        <f>H110*Satser!$C$18*G110</f>
        <v>0</v>
      </c>
      <c r="P110" s="18">
        <f>IF(I110="Ja",G110*Satser!$C$20,0)</f>
        <v>0</v>
      </c>
      <c r="Q110" s="18">
        <f>IF(J110="Ja",G110*Satser!$C$19,0)</f>
        <v>0</v>
      </c>
      <c r="R110" s="18">
        <f t="shared" si="5"/>
        <v>0</v>
      </c>
    </row>
    <row r="111" spans="2:18">
      <c r="B111" s="28"/>
      <c r="C111" s="4"/>
      <c r="D111" s="4"/>
      <c r="E111" s="28"/>
      <c r="F111" s="4"/>
      <c r="G111" s="9"/>
      <c r="H111" s="4"/>
      <c r="I111" s="5"/>
      <c r="J111" s="5"/>
      <c r="K111" s="4"/>
      <c r="L111" s="10">
        <f t="shared" si="3"/>
        <v>0</v>
      </c>
      <c r="N111" s="18">
        <f t="shared" si="4"/>
        <v>0</v>
      </c>
      <c r="O111" s="18">
        <f>H111*Satser!$C$18*G111</f>
        <v>0</v>
      </c>
      <c r="P111" s="18">
        <f>IF(I111="Ja",G111*Satser!$C$20,0)</f>
        <v>0</v>
      </c>
      <c r="Q111" s="18">
        <f>IF(J111="Ja",G111*Satser!$C$19,0)</f>
        <v>0</v>
      </c>
      <c r="R111" s="18">
        <f t="shared" si="5"/>
        <v>0</v>
      </c>
    </row>
    <row r="112" spans="2:18">
      <c r="B112" s="28"/>
      <c r="C112" s="4"/>
      <c r="D112" s="4"/>
      <c r="E112" s="28"/>
      <c r="F112" s="4"/>
      <c r="G112" s="9"/>
      <c r="H112" s="4"/>
      <c r="I112" s="5"/>
      <c r="J112" s="5"/>
      <c r="K112" s="4"/>
      <c r="L112" s="10">
        <f t="shared" si="3"/>
        <v>0</v>
      </c>
      <c r="N112" s="18">
        <f t="shared" si="4"/>
        <v>0</v>
      </c>
      <c r="O112" s="18">
        <f>H112*Satser!$C$18*G112</f>
        <v>0</v>
      </c>
      <c r="P112" s="18">
        <f>IF(I112="Ja",G112*Satser!$C$20,0)</f>
        <v>0</v>
      </c>
      <c r="Q112" s="18">
        <f>IF(J112="Ja",G112*Satser!$C$19,0)</f>
        <v>0</v>
      </c>
      <c r="R112" s="18">
        <f t="shared" si="5"/>
        <v>0</v>
      </c>
    </row>
    <row r="113" spans="2:18">
      <c r="B113" s="28"/>
      <c r="C113" s="4"/>
      <c r="D113" s="4"/>
      <c r="E113" s="28"/>
      <c r="F113" s="4"/>
      <c r="G113" s="9"/>
      <c r="H113" s="4"/>
      <c r="I113" s="5"/>
      <c r="J113" s="5"/>
      <c r="K113" s="4"/>
      <c r="L113" s="10">
        <f t="shared" si="3"/>
        <v>0</v>
      </c>
      <c r="N113" s="18">
        <f t="shared" si="4"/>
        <v>0</v>
      </c>
      <c r="O113" s="18">
        <f>H113*Satser!$C$18*G113</f>
        <v>0</v>
      </c>
      <c r="P113" s="18">
        <f>IF(I113="Ja",G113*Satser!$C$20,0)</f>
        <v>0</v>
      </c>
      <c r="Q113" s="18">
        <f>IF(J113="Ja",G113*Satser!$C$19,0)</f>
        <v>0</v>
      </c>
      <c r="R113" s="18">
        <f t="shared" si="5"/>
        <v>0</v>
      </c>
    </row>
    <row r="114" spans="2:18">
      <c r="B114" s="28"/>
      <c r="C114" s="4"/>
      <c r="D114" s="4"/>
      <c r="E114" s="28"/>
      <c r="F114" s="4"/>
      <c r="G114" s="9"/>
      <c r="H114" s="4"/>
      <c r="I114" s="5"/>
      <c r="J114" s="5"/>
      <c r="K114" s="4"/>
      <c r="L114" s="10">
        <f t="shared" si="3"/>
        <v>0</v>
      </c>
      <c r="N114" s="18">
        <f t="shared" si="4"/>
        <v>0</v>
      </c>
      <c r="O114" s="18">
        <f>H114*Satser!$C$18*G114</f>
        <v>0</v>
      </c>
      <c r="P114" s="18">
        <f>IF(I114="Ja",G114*Satser!$C$20,0)</f>
        <v>0</v>
      </c>
      <c r="Q114" s="18">
        <f>IF(J114="Ja",G114*Satser!$C$19,0)</f>
        <v>0</v>
      </c>
      <c r="R114" s="18">
        <f t="shared" si="5"/>
        <v>0</v>
      </c>
    </row>
    <row r="115" spans="2:18">
      <c r="B115" s="28"/>
      <c r="C115" s="4"/>
      <c r="D115" s="4"/>
      <c r="E115" s="28"/>
      <c r="F115" s="4"/>
      <c r="G115" s="9"/>
      <c r="H115" s="4"/>
      <c r="I115" s="5"/>
      <c r="J115" s="5"/>
      <c r="K115" s="4"/>
      <c r="L115" s="10">
        <f t="shared" si="3"/>
        <v>0</v>
      </c>
      <c r="N115" s="18">
        <f t="shared" si="4"/>
        <v>0</v>
      </c>
      <c r="O115" s="18">
        <f>H115*Satser!$C$18*G115</f>
        <v>0</v>
      </c>
      <c r="P115" s="18">
        <f>IF(I115="Ja",G115*Satser!$C$20,0)</f>
        <v>0</v>
      </c>
      <c r="Q115" s="18">
        <f>IF(J115="Ja",G115*Satser!$C$19,0)</f>
        <v>0</v>
      </c>
      <c r="R115" s="18">
        <f t="shared" si="5"/>
        <v>0</v>
      </c>
    </row>
    <row r="116" spans="2:18">
      <c r="B116" s="28"/>
      <c r="C116" s="4"/>
      <c r="D116" s="4"/>
      <c r="E116" s="28"/>
      <c r="F116" s="4"/>
      <c r="G116" s="9"/>
      <c r="H116" s="4"/>
      <c r="I116" s="5"/>
      <c r="J116" s="5"/>
      <c r="K116" s="4"/>
      <c r="L116" s="10">
        <f t="shared" si="3"/>
        <v>0</v>
      </c>
      <c r="N116" s="18">
        <f t="shared" si="4"/>
        <v>0</v>
      </c>
      <c r="O116" s="18">
        <f>H116*Satser!$C$18*G116</f>
        <v>0</v>
      </c>
      <c r="P116" s="18">
        <f>IF(I116="Ja",G116*Satser!$C$20,0)</f>
        <v>0</v>
      </c>
      <c r="Q116" s="18">
        <f>IF(J116="Ja",G116*Satser!$C$19,0)</f>
        <v>0</v>
      </c>
      <c r="R116" s="18">
        <f t="shared" si="5"/>
        <v>0</v>
      </c>
    </row>
    <row r="117" spans="2:18">
      <c r="B117" s="28"/>
      <c r="C117" s="4"/>
      <c r="D117" s="4"/>
      <c r="E117" s="28"/>
      <c r="F117" s="4"/>
      <c r="G117" s="9"/>
      <c r="H117" s="4"/>
      <c r="I117" s="5"/>
      <c r="J117" s="5"/>
      <c r="K117" s="4"/>
      <c r="L117" s="10">
        <f t="shared" si="3"/>
        <v>0</v>
      </c>
      <c r="N117" s="18">
        <f t="shared" si="4"/>
        <v>0</v>
      </c>
      <c r="O117" s="18">
        <f>H117*Satser!$C$18*G117</f>
        <v>0</v>
      </c>
      <c r="P117" s="18">
        <f>IF(I117="Ja",G117*Satser!$C$20,0)</f>
        <v>0</v>
      </c>
      <c r="Q117" s="18">
        <f>IF(J117="Ja",G117*Satser!$C$19,0)</f>
        <v>0</v>
      </c>
      <c r="R117" s="18">
        <f t="shared" si="5"/>
        <v>0</v>
      </c>
    </row>
    <row r="118" spans="2:18">
      <c r="B118" s="28"/>
      <c r="C118" s="4"/>
      <c r="D118" s="4"/>
      <c r="E118" s="28"/>
      <c r="F118" s="4"/>
      <c r="G118" s="9"/>
      <c r="H118" s="4"/>
      <c r="I118" s="5"/>
      <c r="J118" s="5"/>
      <c r="K118" s="4"/>
      <c r="L118" s="10">
        <f t="shared" si="3"/>
        <v>0</v>
      </c>
      <c r="N118" s="18">
        <f t="shared" si="4"/>
        <v>0</v>
      </c>
      <c r="O118" s="18">
        <f>H118*Satser!$C$18*G118</f>
        <v>0</v>
      </c>
      <c r="P118" s="18">
        <f>IF(I118="Ja",G118*Satser!$C$20,0)</f>
        <v>0</v>
      </c>
      <c r="Q118" s="18">
        <f>IF(J118="Ja",G118*Satser!$C$19,0)</f>
        <v>0</v>
      </c>
      <c r="R118" s="18">
        <f t="shared" si="5"/>
        <v>0</v>
      </c>
    </row>
    <row r="119" spans="2:18">
      <c r="B119" s="28"/>
      <c r="C119" s="4"/>
      <c r="D119" s="4"/>
      <c r="E119" s="28"/>
      <c r="F119" s="4"/>
      <c r="G119" s="9"/>
      <c r="H119" s="4"/>
      <c r="I119" s="5"/>
      <c r="J119" s="5"/>
      <c r="K119" s="4"/>
      <c r="L119" s="10">
        <f t="shared" si="3"/>
        <v>0</v>
      </c>
      <c r="N119" s="18">
        <f t="shared" si="4"/>
        <v>0</v>
      </c>
      <c r="O119" s="18">
        <f>H119*Satser!$C$18*G119</f>
        <v>0</v>
      </c>
      <c r="P119" s="18">
        <f>IF(I119="Ja",G119*Satser!$C$20,0)</f>
        <v>0</v>
      </c>
      <c r="Q119" s="18">
        <f>IF(J119="Ja",G119*Satser!$C$19,0)</f>
        <v>0</v>
      </c>
      <c r="R119" s="18">
        <f t="shared" si="5"/>
        <v>0</v>
      </c>
    </row>
    <row r="120" spans="2:18">
      <c r="B120" s="28"/>
      <c r="C120" s="4"/>
      <c r="D120" s="4"/>
      <c r="E120" s="28"/>
      <c r="F120" s="4"/>
      <c r="G120" s="9"/>
      <c r="H120" s="4"/>
      <c r="I120" s="5"/>
      <c r="J120" s="5"/>
      <c r="K120" s="4"/>
      <c r="L120" s="10">
        <f t="shared" si="3"/>
        <v>0</v>
      </c>
      <c r="N120" s="18">
        <f t="shared" si="4"/>
        <v>0</v>
      </c>
      <c r="O120" s="18">
        <f>H120*Satser!$C$18*G120</f>
        <v>0</v>
      </c>
      <c r="P120" s="18">
        <f>IF(I120="Ja",G120*Satser!$C$20,0)</f>
        <v>0</v>
      </c>
      <c r="Q120" s="18">
        <f>IF(J120="Ja",G120*Satser!$C$19,0)</f>
        <v>0</v>
      </c>
      <c r="R120" s="18">
        <f t="shared" si="5"/>
        <v>0</v>
      </c>
    </row>
    <row r="121" spans="2:18">
      <c r="B121" s="28"/>
      <c r="C121" s="4"/>
      <c r="D121" s="4"/>
      <c r="E121" s="28"/>
      <c r="F121" s="4"/>
      <c r="G121" s="9"/>
      <c r="H121" s="4"/>
      <c r="I121" s="5"/>
      <c r="J121" s="5"/>
      <c r="K121" s="4"/>
      <c r="L121" s="10">
        <f t="shared" si="3"/>
        <v>0</v>
      </c>
      <c r="N121" s="18">
        <f t="shared" si="4"/>
        <v>0</v>
      </c>
      <c r="O121" s="18">
        <f>H121*Satser!$C$18*G121</f>
        <v>0</v>
      </c>
      <c r="P121" s="18">
        <f>IF(I121="Ja",G121*Satser!$C$20,0)</f>
        <v>0</v>
      </c>
      <c r="Q121" s="18">
        <f>IF(J121="Ja",G121*Satser!$C$19,0)</f>
        <v>0</v>
      </c>
      <c r="R121" s="18">
        <f t="shared" si="5"/>
        <v>0</v>
      </c>
    </row>
    <row r="122" spans="2:18">
      <c r="B122" s="28"/>
      <c r="C122" s="4"/>
      <c r="D122" s="4"/>
      <c r="E122" s="28"/>
      <c r="F122" s="4"/>
      <c r="G122" s="9"/>
      <c r="H122" s="4"/>
      <c r="I122" s="5"/>
      <c r="J122" s="5"/>
      <c r="K122" s="4"/>
      <c r="L122" s="10">
        <f t="shared" si="3"/>
        <v>0</v>
      </c>
      <c r="N122" s="18">
        <f t="shared" si="4"/>
        <v>0</v>
      </c>
      <c r="O122" s="18">
        <f>H122*Satser!$C$18*G122</f>
        <v>0</v>
      </c>
      <c r="P122" s="18">
        <f>IF(I122="Ja",G122*Satser!$C$20,0)</f>
        <v>0</v>
      </c>
      <c r="Q122" s="18">
        <f>IF(J122="Ja",G122*Satser!$C$19,0)</f>
        <v>0</v>
      </c>
      <c r="R122" s="18">
        <f t="shared" si="5"/>
        <v>0</v>
      </c>
    </row>
    <row r="123" spans="2:18">
      <c r="B123" s="28"/>
      <c r="C123" s="4"/>
      <c r="D123" s="4"/>
      <c r="E123" s="28"/>
      <c r="F123" s="4"/>
      <c r="G123" s="9"/>
      <c r="H123" s="4"/>
      <c r="I123" s="5"/>
      <c r="J123" s="5"/>
      <c r="K123" s="4"/>
      <c r="L123" s="10">
        <f t="shared" si="3"/>
        <v>0</v>
      </c>
      <c r="N123" s="18">
        <f t="shared" si="4"/>
        <v>0</v>
      </c>
      <c r="O123" s="18">
        <f>H123*Satser!$C$18*G123</f>
        <v>0</v>
      </c>
      <c r="P123" s="18">
        <f>IF(I123="Ja",G123*Satser!$C$20,0)</f>
        <v>0</v>
      </c>
      <c r="Q123" s="18">
        <f>IF(J123="Ja",G123*Satser!$C$19,0)</f>
        <v>0</v>
      </c>
      <c r="R123" s="18">
        <f t="shared" si="5"/>
        <v>0</v>
      </c>
    </row>
    <row r="124" spans="2:18">
      <c r="B124" s="28"/>
      <c r="C124" s="4"/>
      <c r="D124" s="4"/>
      <c r="E124" s="28"/>
      <c r="F124" s="4"/>
      <c r="G124" s="9"/>
      <c r="H124" s="4"/>
      <c r="I124" s="5"/>
      <c r="J124" s="5"/>
      <c r="K124" s="4"/>
      <c r="L124" s="10">
        <f t="shared" si="3"/>
        <v>0</v>
      </c>
      <c r="N124" s="18">
        <f t="shared" si="4"/>
        <v>0</v>
      </c>
      <c r="O124" s="18">
        <f>H124*Satser!$C$18*G124</f>
        <v>0</v>
      </c>
      <c r="P124" s="18">
        <f>IF(I124="Ja",G124*Satser!$C$20,0)</f>
        <v>0</v>
      </c>
      <c r="Q124" s="18">
        <f>IF(J124="Ja",G124*Satser!$C$19,0)</f>
        <v>0</v>
      </c>
      <c r="R124" s="18">
        <f t="shared" si="5"/>
        <v>0</v>
      </c>
    </row>
    <row r="125" spans="2:18">
      <c r="B125" s="28"/>
      <c r="C125" s="4"/>
      <c r="D125" s="4"/>
      <c r="E125" s="28"/>
      <c r="F125" s="4"/>
      <c r="G125" s="9"/>
      <c r="H125" s="4"/>
      <c r="I125" s="5"/>
      <c r="J125" s="5"/>
      <c r="K125" s="4"/>
      <c r="L125" s="10">
        <f t="shared" si="3"/>
        <v>0</v>
      </c>
      <c r="N125" s="18">
        <f t="shared" si="4"/>
        <v>0</v>
      </c>
      <c r="O125" s="18">
        <f>H125*Satser!$C$18*G125</f>
        <v>0</v>
      </c>
      <c r="P125" s="18">
        <f>IF(I125="Ja",G125*Satser!$C$20,0)</f>
        <v>0</v>
      </c>
      <c r="Q125" s="18">
        <f>IF(J125="Ja",G125*Satser!$C$19,0)</f>
        <v>0</v>
      </c>
      <c r="R125" s="18">
        <f t="shared" si="5"/>
        <v>0</v>
      </c>
    </row>
    <row r="126" spans="2:18">
      <c r="B126" s="28"/>
      <c r="C126" s="4"/>
      <c r="D126" s="4"/>
      <c r="E126" s="28"/>
      <c r="F126" s="4"/>
      <c r="G126" s="9"/>
      <c r="H126" s="4"/>
      <c r="I126" s="5"/>
      <c r="J126" s="5"/>
      <c r="K126" s="4"/>
      <c r="L126" s="10">
        <f t="shared" si="3"/>
        <v>0</v>
      </c>
      <c r="N126" s="18">
        <f t="shared" si="4"/>
        <v>0</v>
      </c>
      <c r="O126" s="18">
        <f>H126*Satser!$C$18*G126</f>
        <v>0</v>
      </c>
      <c r="P126" s="18">
        <f>IF(I126="Ja",G126*Satser!$C$20,0)</f>
        <v>0</v>
      </c>
      <c r="Q126" s="18">
        <f>IF(J126="Ja",G126*Satser!$C$19,0)</f>
        <v>0</v>
      </c>
      <c r="R126" s="18">
        <f t="shared" si="5"/>
        <v>0</v>
      </c>
    </row>
    <row r="127" spans="2:18">
      <c r="B127" s="28"/>
      <c r="C127" s="4"/>
      <c r="D127" s="4"/>
      <c r="E127" s="28"/>
      <c r="F127" s="4"/>
      <c r="G127" s="9"/>
      <c r="H127" s="4"/>
      <c r="I127" s="5"/>
      <c r="J127" s="5"/>
      <c r="K127" s="4"/>
      <c r="L127" s="10">
        <f t="shared" si="3"/>
        <v>0</v>
      </c>
      <c r="N127" s="18">
        <f t="shared" si="4"/>
        <v>0</v>
      </c>
      <c r="O127" s="18">
        <f>H127*Satser!$C$18*G127</f>
        <v>0</v>
      </c>
      <c r="P127" s="18">
        <f>IF(I127="Ja",G127*Satser!$C$20,0)</f>
        <v>0</v>
      </c>
      <c r="Q127" s="18">
        <f>IF(J127="Ja",G127*Satser!$C$19,0)</f>
        <v>0</v>
      </c>
      <c r="R127" s="18">
        <f t="shared" si="5"/>
        <v>0</v>
      </c>
    </row>
    <row r="128" spans="2:18">
      <c r="B128" s="28"/>
      <c r="C128" s="4"/>
      <c r="D128" s="4"/>
      <c r="E128" s="28"/>
      <c r="F128" s="4"/>
      <c r="G128" s="9"/>
      <c r="H128" s="4"/>
      <c r="I128" s="5"/>
      <c r="J128" s="5"/>
      <c r="K128" s="4"/>
      <c r="L128" s="10">
        <f t="shared" si="3"/>
        <v>0</v>
      </c>
      <c r="N128" s="18">
        <f t="shared" si="4"/>
        <v>0</v>
      </c>
      <c r="O128" s="18">
        <f>H128*Satser!$C$18*G128</f>
        <v>0</v>
      </c>
      <c r="P128" s="18">
        <f>IF(I128="Ja",G128*Satser!$C$20,0)</f>
        <v>0</v>
      </c>
      <c r="Q128" s="18">
        <f>IF(J128="Ja",G128*Satser!$C$19,0)</f>
        <v>0</v>
      </c>
      <c r="R128" s="18">
        <f t="shared" si="5"/>
        <v>0</v>
      </c>
    </row>
    <row r="129" spans="2:18">
      <c r="B129" s="28"/>
      <c r="C129" s="4"/>
      <c r="D129" s="4"/>
      <c r="E129" s="28"/>
      <c r="F129" s="4"/>
      <c r="G129" s="9"/>
      <c r="H129" s="4"/>
      <c r="I129" s="5"/>
      <c r="J129" s="5"/>
      <c r="K129" s="4"/>
      <c r="L129" s="10">
        <f t="shared" si="3"/>
        <v>0</v>
      </c>
      <c r="N129" s="18">
        <f t="shared" si="4"/>
        <v>0</v>
      </c>
      <c r="O129" s="18">
        <f>H129*Satser!$C$18*G129</f>
        <v>0</v>
      </c>
      <c r="P129" s="18">
        <f>IF(I129="Ja",G129*Satser!$C$20,0)</f>
        <v>0</v>
      </c>
      <c r="Q129" s="18">
        <f>IF(J129="Ja",G129*Satser!$C$19,0)</f>
        <v>0</v>
      </c>
      <c r="R129" s="18">
        <f t="shared" si="5"/>
        <v>0</v>
      </c>
    </row>
    <row r="130" spans="2:18">
      <c r="B130" s="28"/>
      <c r="C130" s="4"/>
      <c r="D130" s="4"/>
      <c r="E130" s="28"/>
      <c r="F130" s="4"/>
      <c r="G130" s="9"/>
      <c r="H130" s="4"/>
      <c r="I130" s="5"/>
      <c r="J130" s="5"/>
      <c r="K130" s="4"/>
      <c r="L130" s="10">
        <f t="shared" si="3"/>
        <v>0</v>
      </c>
      <c r="N130" s="18">
        <f t="shared" si="4"/>
        <v>0</v>
      </c>
      <c r="O130" s="18">
        <f>H130*Satser!$C$18*G130</f>
        <v>0</v>
      </c>
      <c r="P130" s="18">
        <f>IF(I130="Ja",G130*Satser!$C$20,0)</f>
        <v>0</v>
      </c>
      <c r="Q130" s="18">
        <f>IF(J130="Ja",G130*Satser!$C$19,0)</f>
        <v>0</v>
      </c>
      <c r="R130" s="18">
        <f t="shared" si="5"/>
        <v>0</v>
      </c>
    </row>
    <row r="131" spans="2:18">
      <c r="B131" s="28"/>
      <c r="C131" s="4"/>
      <c r="D131" s="4"/>
      <c r="E131" s="28"/>
      <c r="F131" s="4"/>
      <c r="G131" s="9"/>
      <c r="H131" s="4"/>
      <c r="I131" s="5"/>
      <c r="J131" s="5"/>
      <c r="K131" s="4"/>
      <c r="L131" s="10">
        <f t="shared" si="3"/>
        <v>0</v>
      </c>
      <c r="N131" s="18">
        <f t="shared" si="4"/>
        <v>0</v>
      </c>
      <c r="O131" s="18">
        <f>H131*Satser!$C$18*G131</f>
        <v>0</v>
      </c>
      <c r="P131" s="18">
        <f>IF(I131="Ja",G131*Satser!$C$20,0)</f>
        <v>0</v>
      </c>
      <c r="Q131" s="18">
        <f>IF(J131="Ja",G131*Satser!$C$19,0)</f>
        <v>0</v>
      </c>
      <c r="R131" s="18">
        <f t="shared" si="5"/>
        <v>0</v>
      </c>
    </row>
    <row r="132" spans="2:18">
      <c r="B132" s="28"/>
      <c r="C132" s="4"/>
      <c r="D132" s="4"/>
      <c r="E132" s="28"/>
      <c r="F132" s="4"/>
      <c r="G132" s="9"/>
      <c r="H132" s="4"/>
      <c r="I132" s="5"/>
      <c r="J132" s="5"/>
      <c r="K132" s="4"/>
      <c r="L132" s="10">
        <f t="shared" si="3"/>
        <v>0</v>
      </c>
      <c r="N132" s="18">
        <f t="shared" si="4"/>
        <v>0</v>
      </c>
      <c r="O132" s="18">
        <f>H132*Satser!$C$18*G132</f>
        <v>0</v>
      </c>
      <c r="P132" s="18">
        <f>IF(I132="Ja",G132*Satser!$C$20,0)</f>
        <v>0</v>
      </c>
      <c r="Q132" s="18">
        <f>IF(J132="Ja",G132*Satser!$C$19,0)</f>
        <v>0</v>
      </c>
      <c r="R132" s="18">
        <f t="shared" si="5"/>
        <v>0</v>
      </c>
    </row>
    <row r="133" spans="2:18">
      <c r="B133" s="28"/>
      <c r="C133" s="4"/>
      <c r="D133" s="4"/>
      <c r="E133" s="28"/>
      <c r="F133" s="4"/>
      <c r="G133" s="9"/>
      <c r="H133" s="4"/>
      <c r="I133" s="5"/>
      <c r="J133" s="5"/>
      <c r="K133" s="4"/>
      <c r="L133" s="10">
        <f t="shared" si="3"/>
        <v>0</v>
      </c>
      <c r="N133" s="18">
        <f t="shared" si="4"/>
        <v>0</v>
      </c>
      <c r="O133" s="18">
        <f>H133*Satser!$C$18*G133</f>
        <v>0</v>
      </c>
      <c r="P133" s="18">
        <f>IF(I133="Ja",G133*Satser!$C$20,0)</f>
        <v>0</v>
      </c>
      <c r="Q133" s="18">
        <f>IF(J133="Ja",G133*Satser!$C$19,0)</f>
        <v>0</v>
      </c>
      <c r="R133" s="18">
        <f t="shared" si="5"/>
        <v>0</v>
      </c>
    </row>
    <row r="134" spans="2:18">
      <c r="B134" s="28"/>
      <c r="C134" s="4"/>
      <c r="D134" s="4"/>
      <c r="E134" s="28"/>
      <c r="F134" s="4"/>
      <c r="G134" s="9"/>
      <c r="H134" s="4"/>
      <c r="I134" s="5"/>
      <c r="J134" s="5"/>
      <c r="K134" s="4"/>
      <c r="L134" s="10">
        <f t="shared" si="3"/>
        <v>0</v>
      </c>
      <c r="N134" s="18">
        <f t="shared" si="4"/>
        <v>0</v>
      </c>
      <c r="O134" s="18">
        <f>H134*Satser!$C$18*G134</f>
        <v>0</v>
      </c>
      <c r="P134" s="18">
        <f>IF(I134="Ja",G134*Satser!$C$20,0)</f>
        <v>0</v>
      </c>
      <c r="Q134" s="18">
        <f>IF(J134="Ja",G134*Satser!$C$19,0)</f>
        <v>0</v>
      </c>
      <c r="R134" s="18">
        <f t="shared" si="5"/>
        <v>0</v>
      </c>
    </row>
    <row r="135" spans="2:18">
      <c r="B135" s="28"/>
      <c r="C135" s="4"/>
      <c r="D135" s="4"/>
      <c r="E135" s="28"/>
      <c r="F135" s="4"/>
      <c r="G135" s="9"/>
      <c r="H135" s="4"/>
      <c r="I135" s="5"/>
      <c r="J135" s="5"/>
      <c r="K135" s="4"/>
      <c r="L135" s="10">
        <f t="shared" si="3"/>
        <v>0</v>
      </c>
      <c r="N135" s="18">
        <f t="shared" si="4"/>
        <v>0</v>
      </c>
      <c r="O135" s="18">
        <f>H135*Satser!$C$18*G135</f>
        <v>0</v>
      </c>
      <c r="P135" s="18">
        <f>IF(I135="Ja",G135*Satser!$C$20,0)</f>
        <v>0</v>
      </c>
      <c r="Q135" s="18">
        <f>IF(J135="Ja",G135*Satser!$C$19,0)</f>
        <v>0</v>
      </c>
      <c r="R135" s="18">
        <f t="shared" si="5"/>
        <v>0</v>
      </c>
    </row>
    <row r="136" spans="2:18">
      <c r="B136" s="28"/>
      <c r="C136" s="4"/>
      <c r="D136" s="4"/>
      <c r="E136" s="28"/>
      <c r="F136" s="4"/>
      <c r="G136" s="9"/>
      <c r="H136" s="4"/>
      <c r="I136" s="5"/>
      <c r="J136" s="5"/>
      <c r="K136" s="4"/>
      <c r="L136" s="10">
        <f t="shared" si="3"/>
        <v>0</v>
      </c>
      <c r="N136" s="18">
        <f t="shared" si="4"/>
        <v>0</v>
      </c>
      <c r="O136" s="18">
        <f>H136*Satser!$C$18*G136</f>
        <v>0</v>
      </c>
      <c r="P136" s="18">
        <f>IF(I136="Ja",G136*Satser!$C$20,0)</f>
        <v>0</v>
      </c>
      <c r="Q136" s="18">
        <f>IF(J136="Ja",G136*Satser!$C$19,0)</f>
        <v>0</v>
      </c>
      <c r="R136" s="18">
        <f t="shared" si="5"/>
        <v>0</v>
      </c>
    </row>
    <row r="137" spans="2:18">
      <c r="B137" s="28"/>
      <c r="C137" s="4"/>
      <c r="D137" s="4"/>
      <c r="E137" s="28"/>
      <c r="F137" s="4"/>
      <c r="G137" s="9"/>
      <c r="H137" s="4"/>
      <c r="I137" s="5"/>
      <c r="J137" s="5"/>
      <c r="K137" s="4"/>
      <c r="L137" s="10">
        <f t="shared" si="3"/>
        <v>0</v>
      </c>
      <c r="N137" s="18">
        <f t="shared" si="4"/>
        <v>0</v>
      </c>
      <c r="O137" s="18">
        <f>H137*Satser!$C$18*G137</f>
        <v>0</v>
      </c>
      <c r="P137" s="18">
        <f>IF(I137="Ja",G137*Satser!$C$20,0)</f>
        <v>0</v>
      </c>
      <c r="Q137" s="18">
        <f>IF(J137="Ja",G137*Satser!$C$19,0)</f>
        <v>0</v>
      </c>
      <c r="R137" s="18">
        <f t="shared" si="5"/>
        <v>0</v>
      </c>
    </row>
    <row r="138" spans="2:18">
      <c r="B138" s="28"/>
      <c r="C138" s="4"/>
      <c r="D138" s="4"/>
      <c r="E138" s="28"/>
      <c r="F138" s="4"/>
      <c r="G138" s="9"/>
      <c r="H138" s="4"/>
      <c r="I138" s="5"/>
      <c r="J138" s="5"/>
      <c r="K138" s="4"/>
      <c r="L138" s="10">
        <f t="shared" si="3"/>
        <v>0</v>
      </c>
      <c r="N138" s="18">
        <f t="shared" si="4"/>
        <v>0</v>
      </c>
      <c r="O138" s="18">
        <f>H138*Satser!$C$18*G138</f>
        <v>0</v>
      </c>
      <c r="P138" s="18">
        <f>IF(I138="Ja",G138*Satser!$C$20,0)</f>
        <v>0</v>
      </c>
      <c r="Q138" s="18">
        <f>IF(J138="Ja",G138*Satser!$C$19,0)</f>
        <v>0</v>
      </c>
      <c r="R138" s="18">
        <f t="shared" si="5"/>
        <v>0</v>
      </c>
    </row>
    <row r="139" spans="2:18">
      <c r="B139" s="28"/>
      <c r="C139" s="4"/>
      <c r="D139" s="4"/>
      <c r="E139" s="28"/>
      <c r="F139" s="4"/>
      <c r="G139" s="9"/>
      <c r="H139" s="4"/>
      <c r="I139" s="5"/>
      <c r="J139" s="5"/>
      <c r="K139" s="4"/>
      <c r="L139" s="10">
        <f t="shared" si="3"/>
        <v>0</v>
      </c>
      <c r="N139" s="18">
        <f t="shared" si="4"/>
        <v>0</v>
      </c>
      <c r="O139" s="18">
        <f>H139*Satser!$C$18*G139</f>
        <v>0</v>
      </c>
      <c r="P139" s="18">
        <f>IF(I139="Ja",G139*Satser!$C$20,0)</f>
        <v>0</v>
      </c>
      <c r="Q139" s="18">
        <f>IF(J139="Ja",G139*Satser!$C$19,0)</f>
        <v>0</v>
      </c>
      <c r="R139" s="18">
        <f t="shared" si="5"/>
        <v>0</v>
      </c>
    </row>
    <row r="140" spans="2:18">
      <c r="B140" s="28"/>
      <c r="C140" s="4"/>
      <c r="D140" s="4"/>
      <c r="E140" s="28"/>
      <c r="F140" s="4"/>
      <c r="G140" s="9"/>
      <c r="H140" s="4"/>
      <c r="I140" s="5"/>
      <c r="J140" s="5"/>
      <c r="K140" s="4"/>
      <c r="L140" s="10">
        <f t="shared" si="3"/>
        <v>0</v>
      </c>
      <c r="N140" s="18">
        <f t="shared" si="4"/>
        <v>0</v>
      </c>
      <c r="O140" s="18">
        <f>H140*Satser!$C$18*G140</f>
        <v>0</v>
      </c>
      <c r="P140" s="18">
        <f>IF(I140="Ja",G140*Satser!$C$20,0)</f>
        <v>0</v>
      </c>
      <c r="Q140" s="18">
        <f>IF(J140="Ja",G140*Satser!$C$19,0)</f>
        <v>0</v>
      </c>
      <c r="R140" s="18">
        <f t="shared" si="5"/>
        <v>0</v>
      </c>
    </row>
    <row r="141" spans="2:18">
      <c r="B141" s="28"/>
      <c r="C141" s="4"/>
      <c r="D141" s="4"/>
      <c r="E141" s="28"/>
      <c r="F141" s="4"/>
      <c r="G141" s="9"/>
      <c r="H141" s="4"/>
      <c r="I141" s="5"/>
      <c r="J141" s="5"/>
      <c r="K141" s="4"/>
      <c r="L141" s="10">
        <f t="shared" si="3"/>
        <v>0</v>
      </c>
      <c r="N141" s="18">
        <f t="shared" si="4"/>
        <v>0</v>
      </c>
      <c r="O141" s="18">
        <f>H141*Satser!$C$18*G141</f>
        <v>0</v>
      </c>
      <c r="P141" s="18">
        <f>IF(I141="Ja",G141*Satser!$C$20,0)</f>
        <v>0</v>
      </c>
      <c r="Q141" s="18">
        <f>IF(J141="Ja",G141*Satser!$C$19,0)</f>
        <v>0</v>
      </c>
      <c r="R141" s="18">
        <f t="shared" si="5"/>
        <v>0</v>
      </c>
    </row>
    <row r="142" spans="2:18">
      <c r="B142" s="28"/>
      <c r="C142" s="4"/>
      <c r="D142" s="4"/>
      <c r="E142" s="28"/>
      <c r="F142" s="4"/>
      <c r="G142" s="9"/>
      <c r="H142" s="4"/>
      <c r="I142" s="5"/>
      <c r="J142" s="5"/>
      <c r="K142" s="4"/>
      <c r="L142" s="10">
        <f t="shared" si="3"/>
        <v>0</v>
      </c>
      <c r="N142" s="18">
        <f t="shared" si="4"/>
        <v>0</v>
      </c>
      <c r="O142" s="18">
        <f>H142*Satser!$C$18*G142</f>
        <v>0</v>
      </c>
      <c r="P142" s="18">
        <f>IF(I142="Ja",G142*Satser!$C$20,0)</f>
        <v>0</v>
      </c>
      <c r="Q142" s="18">
        <f>IF(J142="Ja",G142*Satser!$C$19,0)</f>
        <v>0</v>
      </c>
      <c r="R142" s="18">
        <f t="shared" si="5"/>
        <v>0</v>
      </c>
    </row>
    <row r="143" spans="2:18">
      <c r="B143" s="28"/>
      <c r="C143" s="4"/>
      <c r="D143" s="4"/>
      <c r="E143" s="28"/>
      <c r="F143" s="4"/>
      <c r="G143" s="9"/>
      <c r="H143" s="4"/>
      <c r="I143" s="5"/>
      <c r="J143" s="5"/>
      <c r="K143" s="4"/>
      <c r="L143" s="10">
        <f t="shared" si="3"/>
        <v>0</v>
      </c>
      <c r="N143" s="18">
        <f t="shared" si="4"/>
        <v>0</v>
      </c>
      <c r="O143" s="18">
        <f>H143*Satser!$C$18*G143</f>
        <v>0</v>
      </c>
      <c r="P143" s="18">
        <f>IF(I143="Ja",G143*Satser!$C$20,0)</f>
        <v>0</v>
      </c>
      <c r="Q143" s="18">
        <f>IF(J143="Ja",G143*Satser!$C$19,0)</f>
        <v>0</v>
      </c>
      <c r="R143" s="18">
        <f t="shared" si="5"/>
        <v>0</v>
      </c>
    </row>
    <row r="144" spans="2:18">
      <c r="B144" s="28"/>
      <c r="C144" s="4"/>
      <c r="D144" s="4"/>
      <c r="E144" s="28"/>
      <c r="F144" s="4"/>
      <c r="G144" s="9"/>
      <c r="H144" s="4"/>
      <c r="I144" s="5"/>
      <c r="J144" s="5"/>
      <c r="K144" s="4"/>
      <c r="L144" s="10">
        <f t="shared" si="3"/>
        <v>0</v>
      </c>
      <c r="N144" s="18">
        <f t="shared" si="4"/>
        <v>0</v>
      </c>
      <c r="O144" s="18">
        <f>H144*Satser!$C$18*G144</f>
        <v>0</v>
      </c>
      <c r="P144" s="18">
        <f>IF(I144="Ja",G144*Satser!$C$20,0)</f>
        <v>0</v>
      </c>
      <c r="Q144" s="18">
        <f>IF(J144="Ja",G144*Satser!$C$19,0)</f>
        <v>0</v>
      </c>
      <c r="R144" s="18">
        <f t="shared" si="5"/>
        <v>0</v>
      </c>
    </row>
    <row r="145" spans="2:18">
      <c r="B145" s="28"/>
      <c r="C145" s="4"/>
      <c r="D145" s="4"/>
      <c r="E145" s="28"/>
      <c r="F145" s="4"/>
      <c r="G145" s="9"/>
      <c r="H145" s="4"/>
      <c r="I145" s="5"/>
      <c r="J145" s="5"/>
      <c r="K145" s="4"/>
      <c r="L145" s="10">
        <f t="shared" si="3"/>
        <v>0</v>
      </c>
      <c r="N145" s="18">
        <f t="shared" si="4"/>
        <v>0</v>
      </c>
      <c r="O145" s="18">
        <f>H145*Satser!$C$18*G145</f>
        <v>0</v>
      </c>
      <c r="P145" s="18">
        <f>IF(I145="Ja",G145*Satser!$C$20,0)</f>
        <v>0</v>
      </c>
      <c r="Q145" s="18">
        <f>IF(J145="Ja",G145*Satser!$C$19,0)</f>
        <v>0</v>
      </c>
      <c r="R145" s="18">
        <f t="shared" si="5"/>
        <v>0</v>
      </c>
    </row>
    <row r="146" spans="2:18">
      <c r="B146" s="28"/>
      <c r="C146" s="4"/>
      <c r="D146" s="4"/>
      <c r="E146" s="28"/>
      <c r="F146" s="4"/>
      <c r="G146" s="9"/>
      <c r="H146" s="4"/>
      <c r="I146" s="5"/>
      <c r="J146" s="5"/>
      <c r="K146" s="4"/>
      <c r="L146" s="10">
        <f t="shared" si="3"/>
        <v>0</v>
      </c>
      <c r="N146" s="18">
        <f t="shared" si="4"/>
        <v>0</v>
      </c>
      <c r="O146" s="18">
        <f>H146*Satser!$C$18*G146</f>
        <v>0</v>
      </c>
      <c r="P146" s="18">
        <f>IF(I146="Ja",G146*Satser!$C$20,0)</f>
        <v>0</v>
      </c>
      <c r="Q146" s="18">
        <f>IF(J146="Ja",G146*Satser!$C$19,0)</f>
        <v>0</v>
      </c>
      <c r="R146" s="18">
        <f t="shared" si="5"/>
        <v>0</v>
      </c>
    </row>
    <row r="147" spans="2:18">
      <c r="B147" s="28"/>
      <c r="C147" s="4"/>
      <c r="D147" s="4"/>
      <c r="E147" s="28"/>
      <c r="F147" s="4"/>
      <c r="G147" s="9"/>
      <c r="H147" s="4"/>
      <c r="I147" s="5"/>
      <c r="J147" s="5"/>
      <c r="K147" s="4"/>
      <c r="L147" s="10">
        <f t="shared" ref="L147:L210" si="6">R147</f>
        <v>0</v>
      </c>
      <c r="N147" s="18">
        <f t="shared" ref="N147:N210" si="7">G147*$D$10</f>
        <v>0</v>
      </c>
      <c r="O147" s="18">
        <f>H147*Satser!$C$18*G147</f>
        <v>0</v>
      </c>
      <c r="P147" s="18">
        <f>IF(I147="Ja",G147*Satser!$C$20,0)</f>
        <v>0</v>
      </c>
      <c r="Q147" s="18">
        <f>IF(J147="Ja",G147*Satser!$C$19,0)</f>
        <v>0</v>
      </c>
      <c r="R147" s="18">
        <f t="shared" ref="R147:R210" si="8">K147+N147+O147+P147+Q147</f>
        <v>0</v>
      </c>
    </row>
    <row r="148" spans="2:18">
      <c r="B148" s="28"/>
      <c r="C148" s="4"/>
      <c r="D148" s="4"/>
      <c r="E148" s="28"/>
      <c r="F148" s="4"/>
      <c r="G148" s="9"/>
      <c r="H148" s="4"/>
      <c r="I148" s="5"/>
      <c r="J148" s="5"/>
      <c r="K148" s="4"/>
      <c r="L148" s="10">
        <f t="shared" si="6"/>
        <v>0</v>
      </c>
      <c r="N148" s="18">
        <f t="shared" si="7"/>
        <v>0</v>
      </c>
      <c r="O148" s="18">
        <f>H148*Satser!$C$18*G148</f>
        <v>0</v>
      </c>
      <c r="P148" s="18">
        <f>IF(I148="Ja",G148*Satser!$C$20,0)</f>
        <v>0</v>
      </c>
      <c r="Q148" s="18">
        <f>IF(J148="Ja",G148*Satser!$C$19,0)</f>
        <v>0</v>
      </c>
      <c r="R148" s="18">
        <f t="shared" si="8"/>
        <v>0</v>
      </c>
    </row>
    <row r="149" spans="2:18">
      <c r="B149" s="28"/>
      <c r="C149" s="4"/>
      <c r="D149" s="4"/>
      <c r="E149" s="28"/>
      <c r="F149" s="4"/>
      <c r="G149" s="9"/>
      <c r="H149" s="4"/>
      <c r="I149" s="5"/>
      <c r="J149" s="5"/>
      <c r="K149" s="4"/>
      <c r="L149" s="10">
        <f t="shared" si="6"/>
        <v>0</v>
      </c>
      <c r="N149" s="18">
        <f t="shared" si="7"/>
        <v>0</v>
      </c>
      <c r="O149" s="18">
        <f>H149*Satser!$C$18*G149</f>
        <v>0</v>
      </c>
      <c r="P149" s="18">
        <f>IF(I149="Ja",G149*Satser!$C$20,0)</f>
        <v>0</v>
      </c>
      <c r="Q149" s="18">
        <f>IF(J149="Ja",G149*Satser!$C$19,0)</f>
        <v>0</v>
      </c>
      <c r="R149" s="18">
        <f t="shared" si="8"/>
        <v>0</v>
      </c>
    </row>
    <row r="150" spans="2:18">
      <c r="B150" s="28"/>
      <c r="C150" s="4"/>
      <c r="D150" s="4"/>
      <c r="E150" s="28"/>
      <c r="F150" s="4"/>
      <c r="G150" s="9"/>
      <c r="H150" s="4"/>
      <c r="I150" s="5"/>
      <c r="J150" s="5"/>
      <c r="K150" s="4"/>
      <c r="L150" s="10">
        <f t="shared" si="6"/>
        <v>0</v>
      </c>
      <c r="N150" s="18">
        <f t="shared" si="7"/>
        <v>0</v>
      </c>
      <c r="O150" s="18">
        <f>H150*Satser!$C$18*G150</f>
        <v>0</v>
      </c>
      <c r="P150" s="18">
        <f>IF(I150="Ja",G150*Satser!$C$20,0)</f>
        <v>0</v>
      </c>
      <c r="Q150" s="18">
        <f>IF(J150="Ja",G150*Satser!$C$19,0)</f>
        <v>0</v>
      </c>
      <c r="R150" s="18">
        <f t="shared" si="8"/>
        <v>0</v>
      </c>
    </row>
    <row r="151" spans="2:18">
      <c r="B151" s="28"/>
      <c r="C151" s="4"/>
      <c r="D151" s="4"/>
      <c r="E151" s="28"/>
      <c r="F151" s="4"/>
      <c r="G151" s="9"/>
      <c r="H151" s="4"/>
      <c r="I151" s="5"/>
      <c r="J151" s="5"/>
      <c r="K151" s="4"/>
      <c r="L151" s="10">
        <f t="shared" si="6"/>
        <v>0</v>
      </c>
      <c r="N151" s="18">
        <f t="shared" si="7"/>
        <v>0</v>
      </c>
      <c r="O151" s="18">
        <f>H151*Satser!$C$18*G151</f>
        <v>0</v>
      </c>
      <c r="P151" s="18">
        <f>IF(I151="Ja",G151*Satser!$C$20,0)</f>
        <v>0</v>
      </c>
      <c r="Q151" s="18">
        <f>IF(J151="Ja",G151*Satser!$C$19,0)</f>
        <v>0</v>
      </c>
      <c r="R151" s="18">
        <f t="shared" si="8"/>
        <v>0</v>
      </c>
    </row>
    <row r="152" spans="2:18">
      <c r="B152" s="28"/>
      <c r="C152" s="4"/>
      <c r="D152" s="4"/>
      <c r="E152" s="28"/>
      <c r="F152" s="4"/>
      <c r="G152" s="9"/>
      <c r="H152" s="4"/>
      <c r="I152" s="5"/>
      <c r="J152" s="5"/>
      <c r="K152" s="4"/>
      <c r="L152" s="10">
        <f t="shared" si="6"/>
        <v>0</v>
      </c>
      <c r="N152" s="18">
        <f t="shared" si="7"/>
        <v>0</v>
      </c>
      <c r="O152" s="18">
        <f>H152*Satser!$C$18*G152</f>
        <v>0</v>
      </c>
      <c r="P152" s="18">
        <f>IF(I152="Ja",G152*Satser!$C$20,0)</f>
        <v>0</v>
      </c>
      <c r="Q152" s="18">
        <f>IF(J152="Ja",G152*Satser!$C$19,0)</f>
        <v>0</v>
      </c>
      <c r="R152" s="18">
        <f t="shared" si="8"/>
        <v>0</v>
      </c>
    </row>
    <row r="153" spans="2:18">
      <c r="B153" s="28"/>
      <c r="C153" s="4"/>
      <c r="D153" s="4"/>
      <c r="E153" s="28"/>
      <c r="F153" s="4"/>
      <c r="G153" s="9"/>
      <c r="H153" s="4"/>
      <c r="I153" s="5"/>
      <c r="J153" s="5"/>
      <c r="K153" s="4"/>
      <c r="L153" s="10">
        <f t="shared" si="6"/>
        <v>0</v>
      </c>
      <c r="N153" s="18">
        <f t="shared" si="7"/>
        <v>0</v>
      </c>
      <c r="O153" s="18">
        <f>H153*Satser!$C$18*G153</f>
        <v>0</v>
      </c>
      <c r="P153" s="18">
        <f>IF(I153="Ja",G153*Satser!$C$20,0)</f>
        <v>0</v>
      </c>
      <c r="Q153" s="18">
        <f>IF(J153="Ja",G153*Satser!$C$19,0)</f>
        <v>0</v>
      </c>
      <c r="R153" s="18">
        <f t="shared" si="8"/>
        <v>0</v>
      </c>
    </row>
    <row r="154" spans="2:18">
      <c r="B154" s="28"/>
      <c r="C154" s="4"/>
      <c r="D154" s="4"/>
      <c r="E154" s="28"/>
      <c r="F154" s="4"/>
      <c r="G154" s="9"/>
      <c r="H154" s="4"/>
      <c r="I154" s="5"/>
      <c r="J154" s="5"/>
      <c r="K154" s="4"/>
      <c r="L154" s="10">
        <f t="shared" si="6"/>
        <v>0</v>
      </c>
      <c r="N154" s="18">
        <f t="shared" si="7"/>
        <v>0</v>
      </c>
      <c r="O154" s="18">
        <f>H154*Satser!$C$18*G154</f>
        <v>0</v>
      </c>
      <c r="P154" s="18">
        <f>IF(I154="Ja",G154*Satser!$C$20,0)</f>
        <v>0</v>
      </c>
      <c r="Q154" s="18">
        <f>IF(J154="Ja",G154*Satser!$C$19,0)</f>
        <v>0</v>
      </c>
      <c r="R154" s="18">
        <f t="shared" si="8"/>
        <v>0</v>
      </c>
    </row>
    <row r="155" spans="2:18">
      <c r="B155" s="28"/>
      <c r="C155" s="4"/>
      <c r="D155" s="4"/>
      <c r="E155" s="28"/>
      <c r="F155" s="4"/>
      <c r="G155" s="9"/>
      <c r="H155" s="4"/>
      <c r="I155" s="5"/>
      <c r="J155" s="5"/>
      <c r="K155" s="4"/>
      <c r="L155" s="10">
        <f t="shared" si="6"/>
        <v>0</v>
      </c>
      <c r="N155" s="18">
        <f t="shared" si="7"/>
        <v>0</v>
      </c>
      <c r="O155" s="18">
        <f>H155*Satser!$C$18*G155</f>
        <v>0</v>
      </c>
      <c r="P155" s="18">
        <f>IF(I155="Ja",G155*Satser!$C$20,0)</f>
        <v>0</v>
      </c>
      <c r="Q155" s="18">
        <f>IF(J155="Ja",G155*Satser!$C$19,0)</f>
        <v>0</v>
      </c>
      <c r="R155" s="18">
        <f t="shared" si="8"/>
        <v>0</v>
      </c>
    </row>
    <row r="156" spans="2:18">
      <c r="B156" s="28"/>
      <c r="C156" s="4"/>
      <c r="D156" s="4"/>
      <c r="E156" s="28"/>
      <c r="F156" s="4"/>
      <c r="G156" s="9"/>
      <c r="H156" s="4"/>
      <c r="I156" s="5"/>
      <c r="J156" s="5"/>
      <c r="K156" s="4"/>
      <c r="L156" s="10">
        <f t="shared" si="6"/>
        <v>0</v>
      </c>
      <c r="N156" s="18">
        <f t="shared" si="7"/>
        <v>0</v>
      </c>
      <c r="O156" s="18">
        <f>H156*Satser!$C$18*G156</f>
        <v>0</v>
      </c>
      <c r="P156" s="18">
        <f>IF(I156="Ja",G156*Satser!$C$20,0)</f>
        <v>0</v>
      </c>
      <c r="Q156" s="18">
        <f>IF(J156="Ja",G156*Satser!$C$19,0)</f>
        <v>0</v>
      </c>
      <c r="R156" s="18">
        <f t="shared" si="8"/>
        <v>0</v>
      </c>
    </row>
    <row r="157" spans="2:18">
      <c r="B157" s="28"/>
      <c r="C157" s="4"/>
      <c r="D157" s="4"/>
      <c r="E157" s="28"/>
      <c r="F157" s="4"/>
      <c r="G157" s="9"/>
      <c r="H157" s="4"/>
      <c r="I157" s="5"/>
      <c r="J157" s="5"/>
      <c r="K157" s="4"/>
      <c r="L157" s="10">
        <f t="shared" si="6"/>
        <v>0</v>
      </c>
      <c r="N157" s="18">
        <f t="shared" si="7"/>
        <v>0</v>
      </c>
      <c r="O157" s="18">
        <f>H157*Satser!$C$18*G157</f>
        <v>0</v>
      </c>
      <c r="P157" s="18">
        <f>IF(I157="Ja",G157*Satser!$C$20,0)</f>
        <v>0</v>
      </c>
      <c r="Q157" s="18">
        <f>IF(J157="Ja",G157*Satser!$C$19,0)</f>
        <v>0</v>
      </c>
      <c r="R157" s="18">
        <f t="shared" si="8"/>
        <v>0</v>
      </c>
    </row>
    <row r="158" spans="2:18">
      <c r="B158" s="28"/>
      <c r="C158" s="4"/>
      <c r="D158" s="4"/>
      <c r="E158" s="28"/>
      <c r="F158" s="4"/>
      <c r="G158" s="9"/>
      <c r="H158" s="4"/>
      <c r="I158" s="5"/>
      <c r="J158" s="5"/>
      <c r="K158" s="4"/>
      <c r="L158" s="10">
        <f t="shared" si="6"/>
        <v>0</v>
      </c>
      <c r="N158" s="18">
        <f t="shared" si="7"/>
        <v>0</v>
      </c>
      <c r="O158" s="18">
        <f>H158*Satser!$C$18*G158</f>
        <v>0</v>
      </c>
      <c r="P158" s="18">
        <f>IF(I158="Ja",G158*Satser!$C$20,0)</f>
        <v>0</v>
      </c>
      <c r="Q158" s="18">
        <f>IF(J158="Ja",G158*Satser!$C$19,0)</f>
        <v>0</v>
      </c>
      <c r="R158" s="18">
        <f t="shared" si="8"/>
        <v>0</v>
      </c>
    </row>
    <row r="159" spans="2:18">
      <c r="B159" s="28"/>
      <c r="C159" s="4"/>
      <c r="D159" s="4"/>
      <c r="E159" s="28"/>
      <c r="F159" s="4"/>
      <c r="G159" s="9"/>
      <c r="H159" s="4"/>
      <c r="I159" s="5"/>
      <c r="J159" s="5"/>
      <c r="K159" s="4"/>
      <c r="L159" s="10">
        <f t="shared" si="6"/>
        <v>0</v>
      </c>
      <c r="N159" s="18">
        <f t="shared" si="7"/>
        <v>0</v>
      </c>
      <c r="O159" s="18">
        <f>H159*Satser!$C$18*G159</f>
        <v>0</v>
      </c>
      <c r="P159" s="18">
        <f>IF(I159="Ja",G159*Satser!$C$20,0)</f>
        <v>0</v>
      </c>
      <c r="Q159" s="18">
        <f>IF(J159="Ja",G159*Satser!$C$19,0)</f>
        <v>0</v>
      </c>
      <c r="R159" s="18">
        <f t="shared" si="8"/>
        <v>0</v>
      </c>
    </row>
    <row r="160" spans="2:18">
      <c r="B160" s="28"/>
      <c r="C160" s="4"/>
      <c r="D160" s="4"/>
      <c r="E160" s="28"/>
      <c r="F160" s="4"/>
      <c r="G160" s="9"/>
      <c r="H160" s="4"/>
      <c r="I160" s="5"/>
      <c r="J160" s="5"/>
      <c r="K160" s="4"/>
      <c r="L160" s="10">
        <f t="shared" si="6"/>
        <v>0</v>
      </c>
      <c r="N160" s="18">
        <f t="shared" si="7"/>
        <v>0</v>
      </c>
      <c r="O160" s="18">
        <f>H160*Satser!$C$18*G160</f>
        <v>0</v>
      </c>
      <c r="P160" s="18">
        <f>IF(I160="Ja",G160*Satser!$C$20,0)</f>
        <v>0</v>
      </c>
      <c r="Q160" s="18">
        <f>IF(J160="Ja",G160*Satser!$C$19,0)</f>
        <v>0</v>
      </c>
      <c r="R160" s="18">
        <f t="shared" si="8"/>
        <v>0</v>
      </c>
    </row>
    <row r="161" spans="2:18">
      <c r="B161" s="28"/>
      <c r="C161" s="4"/>
      <c r="D161" s="4"/>
      <c r="E161" s="28"/>
      <c r="F161" s="4"/>
      <c r="G161" s="9"/>
      <c r="H161" s="4"/>
      <c r="I161" s="5"/>
      <c r="J161" s="5"/>
      <c r="K161" s="4"/>
      <c r="L161" s="10">
        <f t="shared" si="6"/>
        <v>0</v>
      </c>
      <c r="N161" s="18">
        <f t="shared" si="7"/>
        <v>0</v>
      </c>
      <c r="O161" s="18">
        <f>H161*Satser!$C$18*G161</f>
        <v>0</v>
      </c>
      <c r="P161" s="18">
        <f>IF(I161="Ja",G161*Satser!$C$20,0)</f>
        <v>0</v>
      </c>
      <c r="Q161" s="18">
        <f>IF(J161="Ja",G161*Satser!$C$19,0)</f>
        <v>0</v>
      </c>
      <c r="R161" s="18">
        <f t="shared" si="8"/>
        <v>0</v>
      </c>
    </row>
    <row r="162" spans="2:18">
      <c r="B162" s="28"/>
      <c r="C162" s="4"/>
      <c r="D162" s="4"/>
      <c r="E162" s="28"/>
      <c r="F162" s="4"/>
      <c r="G162" s="9"/>
      <c r="H162" s="4"/>
      <c r="I162" s="5"/>
      <c r="J162" s="5"/>
      <c r="K162" s="4"/>
      <c r="L162" s="10">
        <f t="shared" si="6"/>
        <v>0</v>
      </c>
      <c r="N162" s="18">
        <f t="shared" si="7"/>
        <v>0</v>
      </c>
      <c r="O162" s="18">
        <f>H162*Satser!$C$18*G162</f>
        <v>0</v>
      </c>
      <c r="P162" s="18">
        <f>IF(I162="Ja",G162*Satser!$C$20,0)</f>
        <v>0</v>
      </c>
      <c r="Q162" s="18">
        <f>IF(J162="Ja",G162*Satser!$C$19,0)</f>
        <v>0</v>
      </c>
      <c r="R162" s="18">
        <f t="shared" si="8"/>
        <v>0</v>
      </c>
    </row>
    <row r="163" spans="2:18">
      <c r="B163" s="28"/>
      <c r="C163" s="4"/>
      <c r="D163" s="4"/>
      <c r="E163" s="28"/>
      <c r="F163" s="4"/>
      <c r="G163" s="9"/>
      <c r="H163" s="4"/>
      <c r="I163" s="5"/>
      <c r="J163" s="5"/>
      <c r="K163" s="4"/>
      <c r="L163" s="10">
        <f t="shared" si="6"/>
        <v>0</v>
      </c>
      <c r="N163" s="18">
        <f t="shared" si="7"/>
        <v>0</v>
      </c>
      <c r="O163" s="18">
        <f>H163*Satser!$C$18*G163</f>
        <v>0</v>
      </c>
      <c r="P163" s="18">
        <f>IF(I163="Ja",G163*Satser!$C$20,0)</f>
        <v>0</v>
      </c>
      <c r="Q163" s="18">
        <f>IF(J163="Ja",G163*Satser!$C$19,0)</f>
        <v>0</v>
      </c>
      <c r="R163" s="18">
        <f t="shared" si="8"/>
        <v>0</v>
      </c>
    </row>
    <row r="164" spans="2:18">
      <c r="B164" s="28"/>
      <c r="C164" s="4"/>
      <c r="D164" s="4"/>
      <c r="E164" s="28"/>
      <c r="F164" s="4"/>
      <c r="G164" s="9"/>
      <c r="H164" s="4"/>
      <c r="I164" s="5"/>
      <c r="J164" s="5"/>
      <c r="K164" s="4"/>
      <c r="L164" s="10">
        <f t="shared" si="6"/>
        <v>0</v>
      </c>
      <c r="N164" s="18">
        <f t="shared" si="7"/>
        <v>0</v>
      </c>
      <c r="O164" s="18">
        <f>H164*Satser!$C$18*G164</f>
        <v>0</v>
      </c>
      <c r="P164" s="18">
        <f>IF(I164="Ja",G164*Satser!$C$20,0)</f>
        <v>0</v>
      </c>
      <c r="Q164" s="18">
        <f>IF(J164="Ja",G164*Satser!$C$19,0)</f>
        <v>0</v>
      </c>
      <c r="R164" s="18">
        <f t="shared" si="8"/>
        <v>0</v>
      </c>
    </row>
    <row r="165" spans="2:18">
      <c r="B165" s="28"/>
      <c r="C165" s="4"/>
      <c r="D165" s="4"/>
      <c r="E165" s="28"/>
      <c r="F165" s="4"/>
      <c r="G165" s="9"/>
      <c r="H165" s="4"/>
      <c r="I165" s="5"/>
      <c r="J165" s="5"/>
      <c r="K165" s="4"/>
      <c r="L165" s="10">
        <f t="shared" si="6"/>
        <v>0</v>
      </c>
      <c r="N165" s="18">
        <f t="shared" si="7"/>
        <v>0</v>
      </c>
      <c r="O165" s="18">
        <f>H165*Satser!$C$18*G165</f>
        <v>0</v>
      </c>
      <c r="P165" s="18">
        <f>IF(I165="Ja",G165*Satser!$C$20,0)</f>
        <v>0</v>
      </c>
      <c r="Q165" s="18">
        <f>IF(J165="Ja",G165*Satser!$C$19,0)</f>
        <v>0</v>
      </c>
      <c r="R165" s="18">
        <f t="shared" si="8"/>
        <v>0</v>
      </c>
    </row>
    <row r="166" spans="2:18">
      <c r="B166" s="28"/>
      <c r="C166" s="4"/>
      <c r="D166" s="4"/>
      <c r="E166" s="28"/>
      <c r="F166" s="4"/>
      <c r="G166" s="9"/>
      <c r="H166" s="4"/>
      <c r="I166" s="5"/>
      <c r="J166" s="5"/>
      <c r="K166" s="4"/>
      <c r="L166" s="10">
        <f t="shared" si="6"/>
        <v>0</v>
      </c>
      <c r="N166" s="18">
        <f t="shared" si="7"/>
        <v>0</v>
      </c>
      <c r="O166" s="18">
        <f>H166*Satser!$C$18*G166</f>
        <v>0</v>
      </c>
      <c r="P166" s="18">
        <f>IF(I166="Ja",G166*Satser!$C$20,0)</f>
        <v>0</v>
      </c>
      <c r="Q166" s="18">
        <f>IF(J166="Ja",G166*Satser!$C$19,0)</f>
        <v>0</v>
      </c>
      <c r="R166" s="18">
        <f t="shared" si="8"/>
        <v>0</v>
      </c>
    </row>
    <row r="167" spans="2:18">
      <c r="B167" s="28"/>
      <c r="C167" s="4"/>
      <c r="D167" s="4"/>
      <c r="E167" s="28"/>
      <c r="F167" s="4"/>
      <c r="G167" s="9"/>
      <c r="H167" s="4"/>
      <c r="I167" s="5"/>
      <c r="J167" s="5"/>
      <c r="K167" s="4"/>
      <c r="L167" s="10">
        <f t="shared" si="6"/>
        <v>0</v>
      </c>
      <c r="N167" s="18">
        <f t="shared" si="7"/>
        <v>0</v>
      </c>
      <c r="O167" s="18">
        <f>H167*Satser!$C$18*G167</f>
        <v>0</v>
      </c>
      <c r="P167" s="18">
        <f>IF(I167="Ja",G167*Satser!$C$20,0)</f>
        <v>0</v>
      </c>
      <c r="Q167" s="18">
        <f>IF(J167="Ja",G167*Satser!$C$19,0)</f>
        <v>0</v>
      </c>
      <c r="R167" s="18">
        <f t="shared" si="8"/>
        <v>0</v>
      </c>
    </row>
    <row r="168" spans="2:18">
      <c r="B168" s="28"/>
      <c r="C168" s="4"/>
      <c r="D168" s="4"/>
      <c r="E168" s="28"/>
      <c r="F168" s="4"/>
      <c r="G168" s="9"/>
      <c r="H168" s="4"/>
      <c r="I168" s="5"/>
      <c r="J168" s="5"/>
      <c r="K168" s="4"/>
      <c r="L168" s="10">
        <f t="shared" si="6"/>
        <v>0</v>
      </c>
      <c r="N168" s="18">
        <f t="shared" si="7"/>
        <v>0</v>
      </c>
      <c r="O168" s="18">
        <f>H168*Satser!$C$18*G168</f>
        <v>0</v>
      </c>
      <c r="P168" s="18">
        <f>IF(I168="Ja",G168*Satser!$C$20,0)</f>
        <v>0</v>
      </c>
      <c r="Q168" s="18">
        <f>IF(J168="Ja",G168*Satser!$C$19,0)</f>
        <v>0</v>
      </c>
      <c r="R168" s="18">
        <f t="shared" si="8"/>
        <v>0</v>
      </c>
    </row>
    <row r="169" spans="2:18">
      <c r="B169" s="28"/>
      <c r="C169" s="4"/>
      <c r="D169" s="4"/>
      <c r="E169" s="28"/>
      <c r="F169" s="4"/>
      <c r="G169" s="9"/>
      <c r="H169" s="4"/>
      <c r="I169" s="5"/>
      <c r="J169" s="5"/>
      <c r="K169" s="4"/>
      <c r="L169" s="10">
        <f t="shared" si="6"/>
        <v>0</v>
      </c>
      <c r="N169" s="18">
        <f t="shared" si="7"/>
        <v>0</v>
      </c>
      <c r="O169" s="18">
        <f>H169*Satser!$C$18*G169</f>
        <v>0</v>
      </c>
      <c r="P169" s="18">
        <f>IF(I169="Ja",G169*Satser!$C$20,0)</f>
        <v>0</v>
      </c>
      <c r="Q169" s="18">
        <f>IF(J169="Ja",G169*Satser!$C$19,0)</f>
        <v>0</v>
      </c>
      <c r="R169" s="18">
        <f t="shared" si="8"/>
        <v>0</v>
      </c>
    </row>
    <row r="170" spans="2:18">
      <c r="B170" s="28"/>
      <c r="C170" s="4"/>
      <c r="D170" s="4"/>
      <c r="E170" s="28"/>
      <c r="F170" s="4"/>
      <c r="G170" s="9"/>
      <c r="H170" s="4"/>
      <c r="I170" s="5"/>
      <c r="J170" s="5"/>
      <c r="K170" s="4"/>
      <c r="L170" s="10">
        <f t="shared" si="6"/>
        <v>0</v>
      </c>
      <c r="N170" s="18">
        <f t="shared" si="7"/>
        <v>0</v>
      </c>
      <c r="O170" s="18">
        <f>H170*Satser!$C$18*G170</f>
        <v>0</v>
      </c>
      <c r="P170" s="18">
        <f>IF(I170="Ja",G170*Satser!$C$20,0)</f>
        <v>0</v>
      </c>
      <c r="Q170" s="18">
        <f>IF(J170="Ja",G170*Satser!$C$19,0)</f>
        <v>0</v>
      </c>
      <c r="R170" s="18">
        <f t="shared" si="8"/>
        <v>0</v>
      </c>
    </row>
    <row r="171" spans="2:18">
      <c r="B171" s="28"/>
      <c r="C171" s="4"/>
      <c r="D171" s="4"/>
      <c r="E171" s="28"/>
      <c r="F171" s="4"/>
      <c r="G171" s="9"/>
      <c r="H171" s="4"/>
      <c r="I171" s="5"/>
      <c r="J171" s="5"/>
      <c r="K171" s="4"/>
      <c r="L171" s="10">
        <f t="shared" si="6"/>
        <v>0</v>
      </c>
      <c r="N171" s="18">
        <f t="shared" si="7"/>
        <v>0</v>
      </c>
      <c r="O171" s="18">
        <f>H171*Satser!$C$18*G171</f>
        <v>0</v>
      </c>
      <c r="P171" s="18">
        <f>IF(I171="Ja",G171*Satser!$C$20,0)</f>
        <v>0</v>
      </c>
      <c r="Q171" s="18">
        <f>IF(J171="Ja",G171*Satser!$C$19,0)</f>
        <v>0</v>
      </c>
      <c r="R171" s="18">
        <f t="shared" si="8"/>
        <v>0</v>
      </c>
    </row>
    <row r="172" spans="2:18">
      <c r="B172" s="28"/>
      <c r="C172" s="4"/>
      <c r="D172" s="4"/>
      <c r="E172" s="28"/>
      <c r="F172" s="4"/>
      <c r="G172" s="9"/>
      <c r="H172" s="4"/>
      <c r="I172" s="5"/>
      <c r="J172" s="5"/>
      <c r="K172" s="4"/>
      <c r="L172" s="10">
        <f t="shared" si="6"/>
        <v>0</v>
      </c>
      <c r="N172" s="18">
        <f t="shared" si="7"/>
        <v>0</v>
      </c>
      <c r="O172" s="18">
        <f>H172*Satser!$C$18*G172</f>
        <v>0</v>
      </c>
      <c r="P172" s="18">
        <f>IF(I172="Ja",G172*Satser!$C$20,0)</f>
        <v>0</v>
      </c>
      <c r="Q172" s="18">
        <f>IF(J172="Ja",G172*Satser!$C$19,0)</f>
        <v>0</v>
      </c>
      <c r="R172" s="18">
        <f t="shared" si="8"/>
        <v>0</v>
      </c>
    </row>
    <row r="173" spans="2:18">
      <c r="B173" s="28"/>
      <c r="C173" s="4"/>
      <c r="D173" s="4"/>
      <c r="E173" s="28"/>
      <c r="F173" s="4"/>
      <c r="G173" s="9"/>
      <c r="H173" s="4"/>
      <c r="I173" s="5"/>
      <c r="J173" s="5"/>
      <c r="K173" s="4"/>
      <c r="L173" s="10">
        <f t="shared" si="6"/>
        <v>0</v>
      </c>
      <c r="N173" s="18">
        <f t="shared" si="7"/>
        <v>0</v>
      </c>
      <c r="O173" s="18">
        <f>H173*Satser!$C$18*G173</f>
        <v>0</v>
      </c>
      <c r="P173" s="18">
        <f>IF(I173="Ja",G173*Satser!$C$20,0)</f>
        <v>0</v>
      </c>
      <c r="Q173" s="18">
        <f>IF(J173="Ja",G173*Satser!$C$19,0)</f>
        <v>0</v>
      </c>
      <c r="R173" s="18">
        <f t="shared" si="8"/>
        <v>0</v>
      </c>
    </row>
    <row r="174" spans="2:18">
      <c r="B174" s="28"/>
      <c r="C174" s="4"/>
      <c r="D174" s="4"/>
      <c r="E174" s="28"/>
      <c r="F174" s="4"/>
      <c r="G174" s="9"/>
      <c r="H174" s="4"/>
      <c r="I174" s="5"/>
      <c r="J174" s="5"/>
      <c r="K174" s="4"/>
      <c r="L174" s="10">
        <f t="shared" si="6"/>
        <v>0</v>
      </c>
      <c r="N174" s="18">
        <f t="shared" si="7"/>
        <v>0</v>
      </c>
      <c r="O174" s="18">
        <f>H174*Satser!$C$18*G174</f>
        <v>0</v>
      </c>
      <c r="P174" s="18">
        <f>IF(I174="Ja",G174*Satser!$C$20,0)</f>
        <v>0</v>
      </c>
      <c r="Q174" s="18">
        <f>IF(J174="Ja",G174*Satser!$C$19,0)</f>
        <v>0</v>
      </c>
      <c r="R174" s="18">
        <f t="shared" si="8"/>
        <v>0</v>
      </c>
    </row>
    <row r="175" spans="2:18">
      <c r="B175" s="28"/>
      <c r="C175" s="4"/>
      <c r="D175" s="4"/>
      <c r="E175" s="28"/>
      <c r="F175" s="4"/>
      <c r="G175" s="9"/>
      <c r="H175" s="4"/>
      <c r="I175" s="5"/>
      <c r="J175" s="5"/>
      <c r="K175" s="4"/>
      <c r="L175" s="10">
        <f t="shared" si="6"/>
        <v>0</v>
      </c>
      <c r="N175" s="18">
        <f t="shared" si="7"/>
        <v>0</v>
      </c>
      <c r="O175" s="18">
        <f>H175*Satser!$C$18*G175</f>
        <v>0</v>
      </c>
      <c r="P175" s="18">
        <f>IF(I175="Ja",G175*Satser!$C$20,0)</f>
        <v>0</v>
      </c>
      <c r="Q175" s="18">
        <f>IF(J175="Ja",G175*Satser!$C$19,0)</f>
        <v>0</v>
      </c>
      <c r="R175" s="18">
        <f t="shared" si="8"/>
        <v>0</v>
      </c>
    </row>
    <row r="176" spans="2:18">
      <c r="B176" s="28"/>
      <c r="C176" s="4"/>
      <c r="D176" s="4"/>
      <c r="E176" s="28"/>
      <c r="F176" s="4"/>
      <c r="G176" s="9"/>
      <c r="H176" s="4"/>
      <c r="I176" s="5"/>
      <c r="J176" s="5"/>
      <c r="K176" s="4"/>
      <c r="L176" s="10">
        <f t="shared" si="6"/>
        <v>0</v>
      </c>
      <c r="N176" s="18">
        <f t="shared" si="7"/>
        <v>0</v>
      </c>
      <c r="O176" s="18">
        <f>H176*Satser!$C$18*G176</f>
        <v>0</v>
      </c>
      <c r="P176" s="18">
        <f>IF(I176="Ja",G176*Satser!$C$20,0)</f>
        <v>0</v>
      </c>
      <c r="Q176" s="18">
        <f>IF(J176="Ja",G176*Satser!$C$19,0)</f>
        <v>0</v>
      </c>
      <c r="R176" s="18">
        <f t="shared" si="8"/>
        <v>0</v>
      </c>
    </row>
    <row r="177" spans="2:18">
      <c r="B177" s="28"/>
      <c r="C177" s="4"/>
      <c r="D177" s="4"/>
      <c r="E177" s="28"/>
      <c r="F177" s="4"/>
      <c r="G177" s="9"/>
      <c r="H177" s="4"/>
      <c r="I177" s="5"/>
      <c r="J177" s="5"/>
      <c r="K177" s="4"/>
      <c r="L177" s="10">
        <f t="shared" si="6"/>
        <v>0</v>
      </c>
      <c r="N177" s="18">
        <f t="shared" si="7"/>
        <v>0</v>
      </c>
      <c r="O177" s="18">
        <f>H177*Satser!$C$18*G177</f>
        <v>0</v>
      </c>
      <c r="P177" s="18">
        <f>IF(I177="Ja",G177*Satser!$C$20,0)</f>
        <v>0</v>
      </c>
      <c r="Q177" s="18">
        <f>IF(J177="Ja",G177*Satser!$C$19,0)</f>
        <v>0</v>
      </c>
      <c r="R177" s="18">
        <f t="shared" si="8"/>
        <v>0</v>
      </c>
    </row>
    <row r="178" spans="2:18">
      <c r="B178" s="28"/>
      <c r="C178" s="4"/>
      <c r="D178" s="4"/>
      <c r="E178" s="28"/>
      <c r="F178" s="4"/>
      <c r="G178" s="9"/>
      <c r="H178" s="4"/>
      <c r="I178" s="5"/>
      <c r="J178" s="5"/>
      <c r="K178" s="4"/>
      <c r="L178" s="10">
        <f t="shared" si="6"/>
        <v>0</v>
      </c>
      <c r="N178" s="18">
        <f t="shared" si="7"/>
        <v>0</v>
      </c>
      <c r="O178" s="18">
        <f>H178*Satser!$C$18*G178</f>
        <v>0</v>
      </c>
      <c r="P178" s="18">
        <f>IF(I178="Ja",G178*Satser!$C$20,0)</f>
        <v>0</v>
      </c>
      <c r="Q178" s="18">
        <f>IF(J178="Ja",G178*Satser!$C$19,0)</f>
        <v>0</v>
      </c>
      <c r="R178" s="18">
        <f t="shared" si="8"/>
        <v>0</v>
      </c>
    </row>
    <row r="179" spans="2:18">
      <c r="B179" s="28"/>
      <c r="C179" s="4"/>
      <c r="D179" s="4"/>
      <c r="E179" s="28"/>
      <c r="F179" s="4"/>
      <c r="G179" s="9"/>
      <c r="H179" s="4"/>
      <c r="I179" s="5"/>
      <c r="J179" s="5"/>
      <c r="K179" s="4"/>
      <c r="L179" s="10">
        <f t="shared" si="6"/>
        <v>0</v>
      </c>
      <c r="N179" s="18">
        <f t="shared" si="7"/>
        <v>0</v>
      </c>
      <c r="O179" s="18">
        <f>H179*Satser!$C$18*G179</f>
        <v>0</v>
      </c>
      <c r="P179" s="18">
        <f>IF(I179="Ja",G179*Satser!$C$20,0)</f>
        <v>0</v>
      </c>
      <c r="Q179" s="18">
        <f>IF(J179="Ja",G179*Satser!$C$19,0)</f>
        <v>0</v>
      </c>
      <c r="R179" s="18">
        <f t="shared" si="8"/>
        <v>0</v>
      </c>
    </row>
    <row r="180" spans="2:18">
      <c r="B180" s="28"/>
      <c r="C180" s="4"/>
      <c r="D180" s="4"/>
      <c r="E180" s="28"/>
      <c r="F180" s="4"/>
      <c r="G180" s="9"/>
      <c r="H180" s="4"/>
      <c r="I180" s="5"/>
      <c r="J180" s="5"/>
      <c r="K180" s="4"/>
      <c r="L180" s="10">
        <f t="shared" si="6"/>
        <v>0</v>
      </c>
      <c r="N180" s="18">
        <f t="shared" si="7"/>
        <v>0</v>
      </c>
      <c r="O180" s="18">
        <f>H180*Satser!$C$18*G180</f>
        <v>0</v>
      </c>
      <c r="P180" s="18">
        <f>IF(I180="Ja",G180*Satser!$C$20,0)</f>
        <v>0</v>
      </c>
      <c r="Q180" s="18">
        <f>IF(J180="Ja",G180*Satser!$C$19,0)</f>
        <v>0</v>
      </c>
      <c r="R180" s="18">
        <f t="shared" si="8"/>
        <v>0</v>
      </c>
    </row>
    <row r="181" spans="2:18">
      <c r="B181" s="28"/>
      <c r="C181" s="4"/>
      <c r="D181" s="4"/>
      <c r="E181" s="28"/>
      <c r="F181" s="4"/>
      <c r="G181" s="9"/>
      <c r="H181" s="4"/>
      <c r="I181" s="5"/>
      <c r="J181" s="5"/>
      <c r="K181" s="4"/>
      <c r="L181" s="10">
        <f t="shared" si="6"/>
        <v>0</v>
      </c>
      <c r="N181" s="18">
        <f t="shared" si="7"/>
        <v>0</v>
      </c>
      <c r="O181" s="18">
        <f>H181*Satser!$C$18*G181</f>
        <v>0</v>
      </c>
      <c r="P181" s="18">
        <f>IF(I181="Ja",G181*Satser!$C$20,0)</f>
        <v>0</v>
      </c>
      <c r="Q181" s="18">
        <f>IF(J181="Ja",G181*Satser!$C$19,0)</f>
        <v>0</v>
      </c>
      <c r="R181" s="18">
        <f t="shared" si="8"/>
        <v>0</v>
      </c>
    </row>
    <row r="182" spans="2:18">
      <c r="B182" s="28"/>
      <c r="C182" s="4"/>
      <c r="D182" s="4"/>
      <c r="E182" s="28"/>
      <c r="F182" s="4"/>
      <c r="G182" s="9"/>
      <c r="H182" s="4"/>
      <c r="I182" s="5"/>
      <c r="J182" s="5"/>
      <c r="K182" s="4"/>
      <c r="L182" s="10">
        <f t="shared" si="6"/>
        <v>0</v>
      </c>
      <c r="N182" s="18">
        <f t="shared" si="7"/>
        <v>0</v>
      </c>
      <c r="O182" s="18">
        <f>H182*Satser!$C$18*G182</f>
        <v>0</v>
      </c>
      <c r="P182" s="18">
        <f>IF(I182="Ja",G182*Satser!$C$20,0)</f>
        <v>0</v>
      </c>
      <c r="Q182" s="18">
        <f>IF(J182="Ja",G182*Satser!$C$19,0)</f>
        <v>0</v>
      </c>
      <c r="R182" s="18">
        <f t="shared" si="8"/>
        <v>0</v>
      </c>
    </row>
    <row r="183" spans="2:18">
      <c r="B183" s="28"/>
      <c r="C183" s="4"/>
      <c r="D183" s="4"/>
      <c r="E183" s="28"/>
      <c r="F183" s="4"/>
      <c r="G183" s="9"/>
      <c r="H183" s="4"/>
      <c r="I183" s="5"/>
      <c r="J183" s="5"/>
      <c r="K183" s="4"/>
      <c r="L183" s="10">
        <f t="shared" si="6"/>
        <v>0</v>
      </c>
      <c r="N183" s="18">
        <f t="shared" si="7"/>
        <v>0</v>
      </c>
      <c r="O183" s="18">
        <f>H183*Satser!$C$18*G183</f>
        <v>0</v>
      </c>
      <c r="P183" s="18">
        <f>IF(I183="Ja",G183*Satser!$C$20,0)</f>
        <v>0</v>
      </c>
      <c r="Q183" s="18">
        <f>IF(J183="Ja",G183*Satser!$C$19,0)</f>
        <v>0</v>
      </c>
      <c r="R183" s="18">
        <f t="shared" si="8"/>
        <v>0</v>
      </c>
    </row>
    <row r="184" spans="2:18">
      <c r="B184" s="28"/>
      <c r="C184" s="4"/>
      <c r="D184" s="4"/>
      <c r="E184" s="28"/>
      <c r="F184" s="4"/>
      <c r="G184" s="9"/>
      <c r="H184" s="4"/>
      <c r="I184" s="5"/>
      <c r="J184" s="5"/>
      <c r="K184" s="4"/>
      <c r="L184" s="10">
        <f t="shared" si="6"/>
        <v>0</v>
      </c>
      <c r="N184" s="18">
        <f t="shared" si="7"/>
        <v>0</v>
      </c>
      <c r="O184" s="18">
        <f>H184*Satser!$C$18*G184</f>
        <v>0</v>
      </c>
      <c r="P184" s="18">
        <f>IF(I184="Ja",G184*Satser!$C$20,0)</f>
        <v>0</v>
      </c>
      <c r="Q184" s="18">
        <f>IF(J184="Ja",G184*Satser!$C$19,0)</f>
        <v>0</v>
      </c>
      <c r="R184" s="18">
        <f t="shared" si="8"/>
        <v>0</v>
      </c>
    </row>
    <row r="185" spans="2:18">
      <c r="B185" s="28"/>
      <c r="C185" s="4"/>
      <c r="D185" s="4"/>
      <c r="E185" s="28"/>
      <c r="F185" s="4"/>
      <c r="G185" s="9"/>
      <c r="H185" s="4"/>
      <c r="I185" s="5"/>
      <c r="J185" s="5"/>
      <c r="K185" s="4"/>
      <c r="L185" s="10">
        <f t="shared" si="6"/>
        <v>0</v>
      </c>
      <c r="N185" s="18">
        <f t="shared" si="7"/>
        <v>0</v>
      </c>
      <c r="O185" s="18">
        <f>H185*Satser!$C$18*G185</f>
        <v>0</v>
      </c>
      <c r="P185" s="18">
        <f>IF(I185="Ja",G185*Satser!$C$20,0)</f>
        <v>0</v>
      </c>
      <c r="Q185" s="18">
        <f>IF(J185="Ja",G185*Satser!$C$19,0)</f>
        <v>0</v>
      </c>
      <c r="R185" s="18">
        <f t="shared" si="8"/>
        <v>0</v>
      </c>
    </row>
    <row r="186" spans="2:18">
      <c r="B186" s="28"/>
      <c r="C186" s="4"/>
      <c r="D186" s="4"/>
      <c r="E186" s="28"/>
      <c r="F186" s="4"/>
      <c r="G186" s="9"/>
      <c r="H186" s="4"/>
      <c r="I186" s="5"/>
      <c r="J186" s="5"/>
      <c r="K186" s="4"/>
      <c r="L186" s="10">
        <f t="shared" si="6"/>
        <v>0</v>
      </c>
      <c r="N186" s="18">
        <f t="shared" si="7"/>
        <v>0</v>
      </c>
      <c r="O186" s="18">
        <f>H186*Satser!$C$18*G186</f>
        <v>0</v>
      </c>
      <c r="P186" s="18">
        <f>IF(I186="Ja",G186*Satser!$C$20,0)</f>
        <v>0</v>
      </c>
      <c r="Q186" s="18">
        <f>IF(J186="Ja",G186*Satser!$C$19,0)</f>
        <v>0</v>
      </c>
      <c r="R186" s="18">
        <f t="shared" si="8"/>
        <v>0</v>
      </c>
    </row>
    <row r="187" spans="2:18">
      <c r="B187" s="28"/>
      <c r="C187" s="4"/>
      <c r="D187" s="4"/>
      <c r="E187" s="28"/>
      <c r="F187" s="4"/>
      <c r="G187" s="9"/>
      <c r="H187" s="4"/>
      <c r="I187" s="5"/>
      <c r="J187" s="5"/>
      <c r="K187" s="4"/>
      <c r="L187" s="10">
        <f t="shared" si="6"/>
        <v>0</v>
      </c>
      <c r="N187" s="18">
        <f t="shared" si="7"/>
        <v>0</v>
      </c>
      <c r="O187" s="18">
        <f>H187*Satser!$C$18*G187</f>
        <v>0</v>
      </c>
      <c r="P187" s="18">
        <f>IF(I187="Ja",G187*Satser!$C$20,0)</f>
        <v>0</v>
      </c>
      <c r="Q187" s="18">
        <f>IF(J187="Ja",G187*Satser!$C$19,0)</f>
        <v>0</v>
      </c>
      <c r="R187" s="18">
        <f t="shared" si="8"/>
        <v>0</v>
      </c>
    </row>
    <row r="188" spans="2:18">
      <c r="B188" s="28"/>
      <c r="C188" s="4"/>
      <c r="D188" s="4"/>
      <c r="E188" s="28"/>
      <c r="F188" s="4"/>
      <c r="G188" s="9"/>
      <c r="H188" s="4"/>
      <c r="I188" s="5"/>
      <c r="J188" s="5"/>
      <c r="K188" s="4"/>
      <c r="L188" s="10">
        <f t="shared" si="6"/>
        <v>0</v>
      </c>
      <c r="N188" s="18">
        <f t="shared" si="7"/>
        <v>0</v>
      </c>
      <c r="O188" s="18">
        <f>H188*Satser!$C$18*G188</f>
        <v>0</v>
      </c>
      <c r="P188" s="18">
        <f>IF(I188="Ja",G188*Satser!$C$20,0)</f>
        <v>0</v>
      </c>
      <c r="Q188" s="18">
        <f>IF(J188="Ja",G188*Satser!$C$19,0)</f>
        <v>0</v>
      </c>
      <c r="R188" s="18">
        <f t="shared" si="8"/>
        <v>0</v>
      </c>
    </row>
    <row r="189" spans="2:18">
      <c r="B189" s="28"/>
      <c r="C189" s="4"/>
      <c r="D189" s="4"/>
      <c r="E189" s="28"/>
      <c r="F189" s="4"/>
      <c r="G189" s="9"/>
      <c r="H189" s="4"/>
      <c r="I189" s="5"/>
      <c r="J189" s="5"/>
      <c r="K189" s="4"/>
      <c r="L189" s="10">
        <f t="shared" si="6"/>
        <v>0</v>
      </c>
      <c r="N189" s="18">
        <f t="shared" si="7"/>
        <v>0</v>
      </c>
      <c r="O189" s="18">
        <f>H189*Satser!$C$18*G189</f>
        <v>0</v>
      </c>
      <c r="P189" s="18">
        <f>IF(I189="Ja",G189*Satser!$C$20,0)</f>
        <v>0</v>
      </c>
      <c r="Q189" s="18">
        <f>IF(J189="Ja",G189*Satser!$C$19,0)</f>
        <v>0</v>
      </c>
      <c r="R189" s="18">
        <f t="shared" si="8"/>
        <v>0</v>
      </c>
    </row>
    <row r="190" spans="2:18">
      <c r="B190" s="28"/>
      <c r="C190" s="4"/>
      <c r="D190" s="4"/>
      <c r="E190" s="28"/>
      <c r="F190" s="4"/>
      <c r="G190" s="9"/>
      <c r="H190" s="4"/>
      <c r="I190" s="5"/>
      <c r="J190" s="5"/>
      <c r="K190" s="4"/>
      <c r="L190" s="10">
        <f t="shared" si="6"/>
        <v>0</v>
      </c>
      <c r="N190" s="18">
        <f t="shared" si="7"/>
        <v>0</v>
      </c>
      <c r="O190" s="18">
        <f>H190*Satser!$C$18*G190</f>
        <v>0</v>
      </c>
      <c r="P190" s="18">
        <f>IF(I190="Ja",G190*Satser!$C$20,0)</f>
        <v>0</v>
      </c>
      <c r="Q190" s="18">
        <f>IF(J190="Ja",G190*Satser!$C$19,0)</f>
        <v>0</v>
      </c>
      <c r="R190" s="18">
        <f t="shared" si="8"/>
        <v>0</v>
      </c>
    </row>
    <row r="191" spans="2:18">
      <c r="B191" s="28"/>
      <c r="C191" s="4"/>
      <c r="D191" s="4"/>
      <c r="E191" s="28"/>
      <c r="F191" s="4"/>
      <c r="G191" s="9"/>
      <c r="H191" s="4"/>
      <c r="I191" s="5"/>
      <c r="J191" s="5"/>
      <c r="K191" s="4"/>
      <c r="L191" s="10">
        <f t="shared" si="6"/>
        <v>0</v>
      </c>
      <c r="N191" s="18">
        <f t="shared" si="7"/>
        <v>0</v>
      </c>
      <c r="O191" s="18">
        <f>H191*Satser!$C$18*G191</f>
        <v>0</v>
      </c>
      <c r="P191" s="18">
        <f>IF(I191="Ja",G191*Satser!$C$20,0)</f>
        <v>0</v>
      </c>
      <c r="Q191" s="18">
        <f>IF(J191="Ja",G191*Satser!$C$19,0)</f>
        <v>0</v>
      </c>
      <c r="R191" s="18">
        <f t="shared" si="8"/>
        <v>0</v>
      </c>
    </row>
    <row r="192" spans="2:18">
      <c r="B192" s="28"/>
      <c r="C192" s="4"/>
      <c r="D192" s="4"/>
      <c r="E192" s="28"/>
      <c r="F192" s="4"/>
      <c r="G192" s="9"/>
      <c r="H192" s="4"/>
      <c r="I192" s="5"/>
      <c r="J192" s="5"/>
      <c r="K192" s="4"/>
      <c r="L192" s="10">
        <f t="shared" si="6"/>
        <v>0</v>
      </c>
      <c r="N192" s="18">
        <f t="shared" si="7"/>
        <v>0</v>
      </c>
      <c r="O192" s="18">
        <f>H192*Satser!$C$18*G192</f>
        <v>0</v>
      </c>
      <c r="P192" s="18">
        <f>IF(I192="Ja",G192*Satser!$C$20,0)</f>
        <v>0</v>
      </c>
      <c r="Q192" s="18">
        <f>IF(J192="Ja",G192*Satser!$C$19,0)</f>
        <v>0</v>
      </c>
      <c r="R192" s="18">
        <f t="shared" si="8"/>
        <v>0</v>
      </c>
    </row>
    <row r="193" spans="2:18">
      <c r="B193" s="28"/>
      <c r="C193" s="4"/>
      <c r="D193" s="4"/>
      <c r="E193" s="28"/>
      <c r="F193" s="4"/>
      <c r="G193" s="9"/>
      <c r="H193" s="4"/>
      <c r="I193" s="5"/>
      <c r="J193" s="5"/>
      <c r="K193" s="4"/>
      <c r="L193" s="10">
        <f t="shared" si="6"/>
        <v>0</v>
      </c>
      <c r="N193" s="18">
        <f t="shared" si="7"/>
        <v>0</v>
      </c>
      <c r="O193" s="18">
        <f>H193*Satser!$C$18*G193</f>
        <v>0</v>
      </c>
      <c r="P193" s="18">
        <f>IF(I193="Ja",G193*Satser!$C$20,0)</f>
        <v>0</v>
      </c>
      <c r="Q193" s="18">
        <f>IF(J193="Ja",G193*Satser!$C$19,0)</f>
        <v>0</v>
      </c>
      <c r="R193" s="18">
        <f t="shared" si="8"/>
        <v>0</v>
      </c>
    </row>
    <row r="194" spans="2:18">
      <c r="B194" s="28"/>
      <c r="C194" s="4"/>
      <c r="D194" s="4"/>
      <c r="E194" s="28"/>
      <c r="F194" s="4"/>
      <c r="G194" s="9"/>
      <c r="H194" s="4"/>
      <c r="I194" s="5"/>
      <c r="J194" s="5"/>
      <c r="K194" s="4"/>
      <c r="L194" s="10">
        <f t="shared" si="6"/>
        <v>0</v>
      </c>
      <c r="N194" s="18">
        <f t="shared" si="7"/>
        <v>0</v>
      </c>
      <c r="O194" s="18">
        <f>H194*Satser!$C$18*G194</f>
        <v>0</v>
      </c>
      <c r="P194" s="18">
        <f>IF(I194="Ja",G194*Satser!$C$20,0)</f>
        <v>0</v>
      </c>
      <c r="Q194" s="18">
        <f>IF(J194="Ja",G194*Satser!$C$19,0)</f>
        <v>0</v>
      </c>
      <c r="R194" s="18">
        <f t="shared" si="8"/>
        <v>0</v>
      </c>
    </row>
    <row r="195" spans="2:18">
      <c r="B195" s="28"/>
      <c r="C195" s="4"/>
      <c r="D195" s="4"/>
      <c r="E195" s="28"/>
      <c r="F195" s="4"/>
      <c r="G195" s="9"/>
      <c r="H195" s="4"/>
      <c r="I195" s="5"/>
      <c r="J195" s="5"/>
      <c r="K195" s="4"/>
      <c r="L195" s="10">
        <f t="shared" si="6"/>
        <v>0</v>
      </c>
      <c r="N195" s="18">
        <f t="shared" si="7"/>
        <v>0</v>
      </c>
      <c r="O195" s="18">
        <f>H195*Satser!$C$18*G195</f>
        <v>0</v>
      </c>
      <c r="P195" s="18">
        <f>IF(I195="Ja",G195*Satser!$C$20,0)</f>
        <v>0</v>
      </c>
      <c r="Q195" s="18">
        <f>IF(J195="Ja",G195*Satser!$C$19,0)</f>
        <v>0</v>
      </c>
      <c r="R195" s="18">
        <f t="shared" si="8"/>
        <v>0</v>
      </c>
    </row>
    <row r="196" spans="2:18">
      <c r="B196" s="28"/>
      <c r="C196" s="4"/>
      <c r="D196" s="4"/>
      <c r="E196" s="28"/>
      <c r="F196" s="4"/>
      <c r="G196" s="9"/>
      <c r="H196" s="4"/>
      <c r="I196" s="5"/>
      <c r="J196" s="5"/>
      <c r="K196" s="4"/>
      <c r="L196" s="10">
        <f t="shared" si="6"/>
        <v>0</v>
      </c>
      <c r="N196" s="18">
        <f t="shared" si="7"/>
        <v>0</v>
      </c>
      <c r="O196" s="18">
        <f>H196*Satser!$C$18*G196</f>
        <v>0</v>
      </c>
      <c r="P196" s="18">
        <f>IF(I196="Ja",G196*Satser!$C$20,0)</f>
        <v>0</v>
      </c>
      <c r="Q196" s="18">
        <f>IF(J196="Ja",G196*Satser!$C$19,0)</f>
        <v>0</v>
      </c>
      <c r="R196" s="18">
        <f t="shared" si="8"/>
        <v>0</v>
      </c>
    </row>
    <row r="197" spans="2:18">
      <c r="B197" s="28"/>
      <c r="C197" s="4"/>
      <c r="D197" s="4"/>
      <c r="E197" s="28"/>
      <c r="F197" s="4"/>
      <c r="G197" s="9"/>
      <c r="H197" s="4"/>
      <c r="I197" s="5"/>
      <c r="J197" s="5"/>
      <c r="K197" s="4"/>
      <c r="L197" s="10">
        <f t="shared" si="6"/>
        <v>0</v>
      </c>
      <c r="N197" s="18">
        <f t="shared" si="7"/>
        <v>0</v>
      </c>
      <c r="O197" s="18">
        <f>H197*Satser!$C$18*G197</f>
        <v>0</v>
      </c>
      <c r="P197" s="18">
        <f>IF(I197="Ja",G197*Satser!$C$20,0)</f>
        <v>0</v>
      </c>
      <c r="Q197" s="18">
        <f>IF(J197="Ja",G197*Satser!$C$19,0)</f>
        <v>0</v>
      </c>
      <c r="R197" s="18">
        <f t="shared" si="8"/>
        <v>0</v>
      </c>
    </row>
    <row r="198" spans="2:18">
      <c r="B198" s="28"/>
      <c r="C198" s="4"/>
      <c r="D198" s="4"/>
      <c r="E198" s="28"/>
      <c r="F198" s="4"/>
      <c r="G198" s="9"/>
      <c r="H198" s="4"/>
      <c r="I198" s="5"/>
      <c r="J198" s="5"/>
      <c r="K198" s="4"/>
      <c r="L198" s="10">
        <f t="shared" si="6"/>
        <v>0</v>
      </c>
      <c r="N198" s="18">
        <f t="shared" si="7"/>
        <v>0</v>
      </c>
      <c r="O198" s="18">
        <f>H198*Satser!$C$18*G198</f>
        <v>0</v>
      </c>
      <c r="P198" s="18">
        <f>IF(I198="Ja",G198*Satser!$C$20,0)</f>
        <v>0</v>
      </c>
      <c r="Q198" s="18">
        <f>IF(J198="Ja",G198*Satser!$C$19,0)</f>
        <v>0</v>
      </c>
      <c r="R198" s="18">
        <f t="shared" si="8"/>
        <v>0</v>
      </c>
    </row>
    <row r="199" spans="2:18">
      <c r="B199" s="28"/>
      <c r="C199" s="4"/>
      <c r="D199" s="4"/>
      <c r="E199" s="28"/>
      <c r="F199" s="4"/>
      <c r="G199" s="9"/>
      <c r="H199" s="4"/>
      <c r="I199" s="5"/>
      <c r="J199" s="5"/>
      <c r="K199" s="4"/>
      <c r="L199" s="10">
        <f t="shared" si="6"/>
        <v>0</v>
      </c>
      <c r="N199" s="18">
        <f t="shared" si="7"/>
        <v>0</v>
      </c>
      <c r="O199" s="18">
        <f>H199*Satser!$C$18*G199</f>
        <v>0</v>
      </c>
      <c r="P199" s="18">
        <f>IF(I199="Ja",G199*Satser!$C$20,0)</f>
        <v>0</v>
      </c>
      <c r="Q199" s="18">
        <f>IF(J199="Ja",G199*Satser!$C$19,0)</f>
        <v>0</v>
      </c>
      <c r="R199" s="18">
        <f t="shared" si="8"/>
        <v>0</v>
      </c>
    </row>
    <row r="200" spans="2:18">
      <c r="B200" s="28"/>
      <c r="C200" s="4"/>
      <c r="D200" s="4"/>
      <c r="E200" s="28"/>
      <c r="F200" s="4"/>
      <c r="G200" s="9"/>
      <c r="H200" s="4"/>
      <c r="I200" s="5"/>
      <c r="J200" s="5"/>
      <c r="K200" s="4"/>
      <c r="L200" s="10">
        <f t="shared" si="6"/>
        <v>0</v>
      </c>
      <c r="N200" s="18">
        <f t="shared" si="7"/>
        <v>0</v>
      </c>
      <c r="O200" s="18">
        <f>H200*Satser!$C$18*G200</f>
        <v>0</v>
      </c>
      <c r="P200" s="18">
        <f>IF(I200="Ja",G200*Satser!$C$20,0)</f>
        <v>0</v>
      </c>
      <c r="Q200" s="18">
        <f>IF(J200="Ja",G200*Satser!$C$19,0)</f>
        <v>0</v>
      </c>
      <c r="R200" s="18">
        <f t="shared" si="8"/>
        <v>0</v>
      </c>
    </row>
    <row r="201" spans="2:18">
      <c r="B201" s="28"/>
      <c r="C201" s="4"/>
      <c r="D201" s="4"/>
      <c r="E201" s="28"/>
      <c r="F201" s="4"/>
      <c r="G201" s="9"/>
      <c r="H201" s="4"/>
      <c r="I201" s="5"/>
      <c r="J201" s="5"/>
      <c r="K201" s="4"/>
      <c r="L201" s="10">
        <f t="shared" si="6"/>
        <v>0</v>
      </c>
      <c r="N201" s="18">
        <f t="shared" si="7"/>
        <v>0</v>
      </c>
      <c r="O201" s="18">
        <f>H201*Satser!$C$18*G201</f>
        <v>0</v>
      </c>
      <c r="P201" s="18">
        <f>IF(I201="Ja",G201*Satser!$C$20,0)</f>
        <v>0</v>
      </c>
      <c r="Q201" s="18">
        <f>IF(J201="Ja",G201*Satser!$C$19,0)</f>
        <v>0</v>
      </c>
      <c r="R201" s="18">
        <f t="shared" si="8"/>
        <v>0</v>
      </c>
    </row>
    <row r="202" spans="2:18">
      <c r="B202" s="28"/>
      <c r="C202" s="4"/>
      <c r="D202" s="4"/>
      <c r="E202" s="28"/>
      <c r="F202" s="4"/>
      <c r="G202" s="9"/>
      <c r="H202" s="4"/>
      <c r="I202" s="5"/>
      <c r="J202" s="5"/>
      <c r="K202" s="4"/>
      <c r="L202" s="10">
        <f t="shared" si="6"/>
        <v>0</v>
      </c>
      <c r="N202" s="18">
        <f t="shared" si="7"/>
        <v>0</v>
      </c>
      <c r="O202" s="18">
        <f>H202*Satser!$C$18*G202</f>
        <v>0</v>
      </c>
      <c r="P202" s="18">
        <f>IF(I202="Ja",G202*Satser!$C$20,0)</f>
        <v>0</v>
      </c>
      <c r="Q202" s="18">
        <f>IF(J202="Ja",G202*Satser!$C$19,0)</f>
        <v>0</v>
      </c>
      <c r="R202" s="18">
        <f t="shared" si="8"/>
        <v>0</v>
      </c>
    </row>
    <row r="203" spans="2:18">
      <c r="B203" s="28"/>
      <c r="C203" s="4"/>
      <c r="D203" s="4"/>
      <c r="E203" s="28"/>
      <c r="F203" s="4"/>
      <c r="G203" s="9"/>
      <c r="H203" s="4"/>
      <c r="I203" s="5"/>
      <c r="J203" s="5"/>
      <c r="K203" s="4"/>
      <c r="L203" s="10">
        <f t="shared" si="6"/>
        <v>0</v>
      </c>
      <c r="N203" s="18">
        <f t="shared" si="7"/>
        <v>0</v>
      </c>
      <c r="O203" s="18">
        <f>H203*Satser!$C$18*G203</f>
        <v>0</v>
      </c>
      <c r="P203" s="18">
        <f>IF(I203="Ja",G203*Satser!$C$20,0)</f>
        <v>0</v>
      </c>
      <c r="Q203" s="18">
        <f>IF(J203="Ja",G203*Satser!$C$19,0)</f>
        <v>0</v>
      </c>
      <c r="R203" s="18">
        <f t="shared" si="8"/>
        <v>0</v>
      </c>
    </row>
    <row r="204" spans="2:18">
      <c r="B204" s="28"/>
      <c r="C204" s="4"/>
      <c r="D204" s="4"/>
      <c r="E204" s="28"/>
      <c r="F204" s="4"/>
      <c r="G204" s="9"/>
      <c r="H204" s="4"/>
      <c r="I204" s="5"/>
      <c r="J204" s="5"/>
      <c r="K204" s="4"/>
      <c r="L204" s="10">
        <f t="shared" si="6"/>
        <v>0</v>
      </c>
      <c r="N204" s="18">
        <f t="shared" si="7"/>
        <v>0</v>
      </c>
      <c r="O204" s="18">
        <f>H204*Satser!$C$18*G204</f>
        <v>0</v>
      </c>
      <c r="P204" s="18">
        <f>IF(I204="Ja",G204*Satser!$C$20,0)</f>
        <v>0</v>
      </c>
      <c r="Q204" s="18">
        <f>IF(J204="Ja",G204*Satser!$C$19,0)</f>
        <v>0</v>
      </c>
      <c r="R204" s="18">
        <f t="shared" si="8"/>
        <v>0</v>
      </c>
    </row>
    <row r="205" spans="2:18">
      <c r="B205" s="28"/>
      <c r="C205" s="4"/>
      <c r="D205" s="4"/>
      <c r="E205" s="28"/>
      <c r="F205" s="4"/>
      <c r="G205" s="9"/>
      <c r="H205" s="4"/>
      <c r="I205" s="5"/>
      <c r="J205" s="5"/>
      <c r="K205" s="4"/>
      <c r="L205" s="10">
        <f t="shared" si="6"/>
        <v>0</v>
      </c>
      <c r="N205" s="18">
        <f t="shared" si="7"/>
        <v>0</v>
      </c>
      <c r="O205" s="18">
        <f>H205*Satser!$C$18*G205</f>
        <v>0</v>
      </c>
      <c r="P205" s="18">
        <f>IF(I205="Ja",G205*Satser!$C$20,0)</f>
        <v>0</v>
      </c>
      <c r="Q205" s="18">
        <f>IF(J205="Ja",G205*Satser!$C$19,0)</f>
        <v>0</v>
      </c>
      <c r="R205" s="18">
        <f t="shared" si="8"/>
        <v>0</v>
      </c>
    </row>
    <row r="206" spans="2:18">
      <c r="B206" s="28"/>
      <c r="C206" s="4"/>
      <c r="D206" s="4"/>
      <c r="E206" s="28"/>
      <c r="F206" s="4"/>
      <c r="G206" s="9"/>
      <c r="H206" s="4"/>
      <c r="I206" s="5"/>
      <c r="J206" s="5"/>
      <c r="K206" s="4"/>
      <c r="L206" s="10">
        <f t="shared" si="6"/>
        <v>0</v>
      </c>
      <c r="N206" s="18">
        <f t="shared" si="7"/>
        <v>0</v>
      </c>
      <c r="O206" s="18">
        <f>H206*Satser!$C$18*G206</f>
        <v>0</v>
      </c>
      <c r="P206" s="18">
        <f>IF(I206="Ja",G206*Satser!$C$20,0)</f>
        <v>0</v>
      </c>
      <c r="Q206" s="18">
        <f>IF(J206="Ja",G206*Satser!$C$19,0)</f>
        <v>0</v>
      </c>
      <c r="R206" s="18">
        <f t="shared" si="8"/>
        <v>0</v>
      </c>
    </row>
    <row r="207" spans="2:18">
      <c r="B207" s="28"/>
      <c r="C207" s="4"/>
      <c r="D207" s="4"/>
      <c r="E207" s="28"/>
      <c r="F207" s="4"/>
      <c r="G207" s="9"/>
      <c r="H207" s="4"/>
      <c r="I207" s="5"/>
      <c r="J207" s="5"/>
      <c r="K207" s="4"/>
      <c r="L207" s="10">
        <f t="shared" si="6"/>
        <v>0</v>
      </c>
      <c r="N207" s="18">
        <f t="shared" si="7"/>
        <v>0</v>
      </c>
      <c r="O207" s="18">
        <f>H207*Satser!$C$18*G207</f>
        <v>0</v>
      </c>
      <c r="P207" s="18">
        <f>IF(I207="Ja",G207*Satser!$C$20,0)</f>
        <v>0</v>
      </c>
      <c r="Q207" s="18">
        <f>IF(J207="Ja",G207*Satser!$C$19,0)</f>
        <v>0</v>
      </c>
      <c r="R207" s="18">
        <f t="shared" si="8"/>
        <v>0</v>
      </c>
    </row>
    <row r="208" spans="2:18">
      <c r="B208" s="28"/>
      <c r="C208" s="4"/>
      <c r="D208" s="4"/>
      <c r="E208" s="28"/>
      <c r="F208" s="4"/>
      <c r="G208" s="9"/>
      <c r="H208" s="4"/>
      <c r="I208" s="5"/>
      <c r="J208" s="5"/>
      <c r="K208" s="4"/>
      <c r="L208" s="10">
        <f t="shared" si="6"/>
        <v>0</v>
      </c>
      <c r="N208" s="18">
        <f t="shared" si="7"/>
        <v>0</v>
      </c>
      <c r="O208" s="18">
        <f>H208*Satser!$C$18*G208</f>
        <v>0</v>
      </c>
      <c r="P208" s="18">
        <f>IF(I208="Ja",G208*Satser!$C$20,0)</f>
        <v>0</v>
      </c>
      <c r="Q208" s="18">
        <f>IF(J208="Ja",G208*Satser!$C$19,0)</f>
        <v>0</v>
      </c>
      <c r="R208" s="18">
        <f t="shared" si="8"/>
        <v>0</v>
      </c>
    </row>
    <row r="209" spans="2:18">
      <c r="B209" s="28"/>
      <c r="C209" s="4"/>
      <c r="D209" s="4"/>
      <c r="E209" s="28"/>
      <c r="F209" s="4"/>
      <c r="G209" s="9"/>
      <c r="H209" s="4"/>
      <c r="I209" s="5"/>
      <c r="J209" s="5"/>
      <c r="K209" s="4"/>
      <c r="L209" s="10">
        <f t="shared" si="6"/>
        <v>0</v>
      </c>
      <c r="N209" s="18">
        <f t="shared" si="7"/>
        <v>0</v>
      </c>
      <c r="O209" s="18">
        <f>H209*Satser!$C$18*G209</f>
        <v>0</v>
      </c>
      <c r="P209" s="18">
        <f>IF(I209="Ja",G209*Satser!$C$20,0)</f>
        <v>0</v>
      </c>
      <c r="Q209" s="18">
        <f>IF(J209="Ja",G209*Satser!$C$19,0)</f>
        <v>0</v>
      </c>
      <c r="R209" s="18">
        <f t="shared" si="8"/>
        <v>0</v>
      </c>
    </row>
    <row r="210" spans="2:18">
      <c r="B210" s="28"/>
      <c r="C210" s="4"/>
      <c r="D210" s="4"/>
      <c r="E210" s="28"/>
      <c r="F210" s="4"/>
      <c r="G210" s="9"/>
      <c r="H210" s="4"/>
      <c r="I210" s="5"/>
      <c r="J210" s="5"/>
      <c r="K210" s="4"/>
      <c r="L210" s="10">
        <f t="shared" si="6"/>
        <v>0</v>
      </c>
      <c r="N210" s="18">
        <f t="shared" si="7"/>
        <v>0</v>
      </c>
      <c r="O210" s="18">
        <f>H210*Satser!$C$18*G210</f>
        <v>0</v>
      </c>
      <c r="P210" s="18">
        <f>IF(I210="Ja",G210*Satser!$C$20,0)</f>
        <v>0</v>
      </c>
      <c r="Q210" s="18">
        <f>IF(J210="Ja",G210*Satser!$C$19,0)</f>
        <v>0</v>
      </c>
      <c r="R210" s="18">
        <f t="shared" si="8"/>
        <v>0</v>
      </c>
    </row>
    <row r="211" spans="2:18">
      <c r="B211" s="28"/>
      <c r="C211" s="4"/>
      <c r="D211" s="4"/>
      <c r="E211" s="28"/>
      <c r="F211" s="4"/>
      <c r="G211" s="9"/>
      <c r="H211" s="4"/>
      <c r="I211" s="5"/>
      <c r="J211" s="5"/>
      <c r="K211" s="4"/>
      <c r="L211" s="10">
        <f t="shared" ref="L211:L274" si="9">R211</f>
        <v>0</v>
      </c>
      <c r="N211" s="18">
        <f t="shared" ref="N211:N274" si="10">G211*$D$10</f>
        <v>0</v>
      </c>
      <c r="O211" s="18">
        <f>H211*Satser!$C$18*G211</f>
        <v>0</v>
      </c>
      <c r="P211" s="18">
        <f>IF(I211="Ja",G211*Satser!$C$20,0)</f>
        <v>0</v>
      </c>
      <c r="Q211" s="18">
        <f>IF(J211="Ja",G211*Satser!$C$19,0)</f>
        <v>0</v>
      </c>
      <c r="R211" s="18">
        <f t="shared" ref="R211:R274" si="11">K211+N211+O211+P211+Q211</f>
        <v>0</v>
      </c>
    </row>
    <row r="212" spans="2:18">
      <c r="B212" s="28"/>
      <c r="C212" s="4"/>
      <c r="D212" s="4"/>
      <c r="E212" s="28"/>
      <c r="F212" s="4"/>
      <c r="G212" s="9"/>
      <c r="H212" s="4"/>
      <c r="I212" s="5"/>
      <c r="J212" s="5"/>
      <c r="K212" s="4"/>
      <c r="L212" s="10">
        <f t="shared" si="9"/>
        <v>0</v>
      </c>
      <c r="N212" s="18">
        <f t="shared" si="10"/>
        <v>0</v>
      </c>
      <c r="O212" s="18">
        <f>H212*Satser!$C$18*G212</f>
        <v>0</v>
      </c>
      <c r="P212" s="18">
        <f>IF(I212="Ja",G212*Satser!$C$20,0)</f>
        <v>0</v>
      </c>
      <c r="Q212" s="18">
        <f>IF(J212="Ja",G212*Satser!$C$19,0)</f>
        <v>0</v>
      </c>
      <c r="R212" s="18">
        <f t="shared" si="11"/>
        <v>0</v>
      </c>
    </row>
    <row r="213" spans="2:18">
      <c r="B213" s="28"/>
      <c r="C213" s="4"/>
      <c r="D213" s="4"/>
      <c r="E213" s="28"/>
      <c r="F213" s="4"/>
      <c r="G213" s="9"/>
      <c r="H213" s="4"/>
      <c r="I213" s="5"/>
      <c r="J213" s="5"/>
      <c r="K213" s="4"/>
      <c r="L213" s="10">
        <f t="shared" si="9"/>
        <v>0</v>
      </c>
      <c r="N213" s="18">
        <f t="shared" si="10"/>
        <v>0</v>
      </c>
      <c r="O213" s="18">
        <f>H213*Satser!$C$18*G213</f>
        <v>0</v>
      </c>
      <c r="P213" s="18">
        <f>IF(I213="Ja",G213*Satser!$C$20,0)</f>
        <v>0</v>
      </c>
      <c r="Q213" s="18">
        <f>IF(J213="Ja",G213*Satser!$C$19,0)</f>
        <v>0</v>
      </c>
      <c r="R213" s="18">
        <f t="shared" si="11"/>
        <v>0</v>
      </c>
    </row>
    <row r="214" spans="2:18">
      <c r="B214" s="28"/>
      <c r="C214" s="4"/>
      <c r="D214" s="4"/>
      <c r="E214" s="28"/>
      <c r="F214" s="4"/>
      <c r="G214" s="9"/>
      <c r="H214" s="4"/>
      <c r="I214" s="5"/>
      <c r="J214" s="5"/>
      <c r="K214" s="4"/>
      <c r="L214" s="10">
        <f t="shared" si="9"/>
        <v>0</v>
      </c>
      <c r="N214" s="18">
        <f t="shared" si="10"/>
        <v>0</v>
      </c>
      <c r="O214" s="18">
        <f>H214*Satser!$C$18*G214</f>
        <v>0</v>
      </c>
      <c r="P214" s="18">
        <f>IF(I214="Ja",G214*Satser!$C$20,0)</f>
        <v>0</v>
      </c>
      <c r="Q214" s="18">
        <f>IF(J214="Ja",G214*Satser!$C$19,0)</f>
        <v>0</v>
      </c>
      <c r="R214" s="18">
        <f t="shared" si="11"/>
        <v>0</v>
      </c>
    </row>
    <row r="215" spans="2:18">
      <c r="B215" s="28"/>
      <c r="C215" s="4"/>
      <c r="D215" s="4"/>
      <c r="E215" s="28"/>
      <c r="F215" s="4"/>
      <c r="G215" s="9"/>
      <c r="H215" s="4"/>
      <c r="I215" s="5"/>
      <c r="J215" s="5"/>
      <c r="K215" s="4"/>
      <c r="L215" s="10">
        <f t="shared" si="9"/>
        <v>0</v>
      </c>
      <c r="N215" s="18">
        <f t="shared" si="10"/>
        <v>0</v>
      </c>
      <c r="O215" s="18">
        <f>H215*Satser!$C$18*G215</f>
        <v>0</v>
      </c>
      <c r="P215" s="18">
        <f>IF(I215="Ja",G215*Satser!$C$20,0)</f>
        <v>0</v>
      </c>
      <c r="Q215" s="18">
        <f>IF(J215="Ja",G215*Satser!$C$19,0)</f>
        <v>0</v>
      </c>
      <c r="R215" s="18">
        <f t="shared" si="11"/>
        <v>0</v>
      </c>
    </row>
    <row r="216" spans="2:18">
      <c r="B216" s="28"/>
      <c r="C216" s="4"/>
      <c r="D216" s="4"/>
      <c r="E216" s="28"/>
      <c r="F216" s="4"/>
      <c r="G216" s="9"/>
      <c r="H216" s="4"/>
      <c r="I216" s="5"/>
      <c r="J216" s="5"/>
      <c r="K216" s="4"/>
      <c r="L216" s="10">
        <f t="shared" si="9"/>
        <v>0</v>
      </c>
      <c r="N216" s="18">
        <f t="shared" si="10"/>
        <v>0</v>
      </c>
      <c r="O216" s="18">
        <f>H216*Satser!$C$18*G216</f>
        <v>0</v>
      </c>
      <c r="P216" s="18">
        <f>IF(I216="Ja",G216*Satser!$C$20,0)</f>
        <v>0</v>
      </c>
      <c r="Q216" s="18">
        <f>IF(J216="Ja",G216*Satser!$C$19,0)</f>
        <v>0</v>
      </c>
      <c r="R216" s="18">
        <f t="shared" si="11"/>
        <v>0</v>
      </c>
    </row>
    <row r="217" spans="2:18">
      <c r="B217" s="28"/>
      <c r="C217" s="4"/>
      <c r="D217" s="4"/>
      <c r="E217" s="28"/>
      <c r="F217" s="4"/>
      <c r="G217" s="9"/>
      <c r="H217" s="4"/>
      <c r="I217" s="5"/>
      <c r="J217" s="5"/>
      <c r="K217" s="4"/>
      <c r="L217" s="10">
        <f t="shared" si="9"/>
        <v>0</v>
      </c>
      <c r="N217" s="18">
        <f t="shared" si="10"/>
        <v>0</v>
      </c>
      <c r="O217" s="18">
        <f>H217*Satser!$C$18*G217</f>
        <v>0</v>
      </c>
      <c r="P217" s="18">
        <f>IF(I217="Ja",G217*Satser!$C$20,0)</f>
        <v>0</v>
      </c>
      <c r="Q217" s="18">
        <f>IF(J217="Ja",G217*Satser!$C$19,0)</f>
        <v>0</v>
      </c>
      <c r="R217" s="18">
        <f t="shared" si="11"/>
        <v>0</v>
      </c>
    </row>
    <row r="218" spans="2:18">
      <c r="B218" s="28"/>
      <c r="C218" s="4"/>
      <c r="D218" s="4"/>
      <c r="E218" s="28"/>
      <c r="F218" s="4"/>
      <c r="G218" s="9"/>
      <c r="H218" s="4"/>
      <c r="I218" s="5"/>
      <c r="J218" s="5"/>
      <c r="K218" s="4"/>
      <c r="L218" s="10">
        <f t="shared" si="9"/>
        <v>0</v>
      </c>
      <c r="N218" s="18">
        <f t="shared" si="10"/>
        <v>0</v>
      </c>
      <c r="O218" s="18">
        <f>H218*Satser!$C$18*G218</f>
        <v>0</v>
      </c>
      <c r="P218" s="18">
        <f>IF(I218="Ja",G218*Satser!$C$20,0)</f>
        <v>0</v>
      </c>
      <c r="Q218" s="18">
        <f>IF(J218="Ja",G218*Satser!$C$19,0)</f>
        <v>0</v>
      </c>
      <c r="R218" s="18">
        <f t="shared" si="11"/>
        <v>0</v>
      </c>
    </row>
    <row r="219" spans="2:18">
      <c r="B219" s="28"/>
      <c r="C219" s="4"/>
      <c r="D219" s="4"/>
      <c r="E219" s="28"/>
      <c r="F219" s="4"/>
      <c r="G219" s="9"/>
      <c r="H219" s="4"/>
      <c r="I219" s="5"/>
      <c r="J219" s="5"/>
      <c r="K219" s="4"/>
      <c r="L219" s="10">
        <f t="shared" si="9"/>
        <v>0</v>
      </c>
      <c r="N219" s="18">
        <f t="shared" si="10"/>
        <v>0</v>
      </c>
      <c r="O219" s="18">
        <f>H219*Satser!$C$18*G219</f>
        <v>0</v>
      </c>
      <c r="P219" s="18">
        <f>IF(I219="Ja",G219*Satser!$C$20,0)</f>
        <v>0</v>
      </c>
      <c r="Q219" s="18">
        <f>IF(J219="Ja",G219*Satser!$C$19,0)</f>
        <v>0</v>
      </c>
      <c r="R219" s="18">
        <f t="shared" si="11"/>
        <v>0</v>
      </c>
    </row>
    <row r="220" spans="2:18">
      <c r="B220" s="28"/>
      <c r="C220" s="4"/>
      <c r="D220" s="4"/>
      <c r="E220" s="28"/>
      <c r="F220" s="4"/>
      <c r="G220" s="9"/>
      <c r="H220" s="4"/>
      <c r="I220" s="5"/>
      <c r="J220" s="5"/>
      <c r="K220" s="4"/>
      <c r="L220" s="10">
        <f t="shared" si="9"/>
        <v>0</v>
      </c>
      <c r="N220" s="18">
        <f t="shared" si="10"/>
        <v>0</v>
      </c>
      <c r="O220" s="18">
        <f>H220*Satser!$C$18*G220</f>
        <v>0</v>
      </c>
      <c r="P220" s="18">
        <f>IF(I220="Ja",G220*Satser!$C$20,0)</f>
        <v>0</v>
      </c>
      <c r="Q220" s="18">
        <f>IF(J220="Ja",G220*Satser!$C$19,0)</f>
        <v>0</v>
      </c>
      <c r="R220" s="18">
        <f t="shared" si="11"/>
        <v>0</v>
      </c>
    </row>
    <row r="221" spans="2:18">
      <c r="B221" s="28"/>
      <c r="C221" s="4"/>
      <c r="D221" s="4"/>
      <c r="E221" s="28"/>
      <c r="F221" s="4"/>
      <c r="G221" s="9"/>
      <c r="H221" s="4"/>
      <c r="I221" s="5"/>
      <c r="J221" s="5"/>
      <c r="K221" s="4"/>
      <c r="L221" s="10">
        <f t="shared" si="9"/>
        <v>0</v>
      </c>
      <c r="N221" s="18">
        <f t="shared" si="10"/>
        <v>0</v>
      </c>
      <c r="O221" s="18">
        <f>H221*Satser!$C$18*G221</f>
        <v>0</v>
      </c>
      <c r="P221" s="18">
        <f>IF(I221="Ja",G221*Satser!$C$20,0)</f>
        <v>0</v>
      </c>
      <c r="Q221" s="18">
        <f>IF(J221="Ja",G221*Satser!$C$19,0)</f>
        <v>0</v>
      </c>
      <c r="R221" s="18">
        <f t="shared" si="11"/>
        <v>0</v>
      </c>
    </row>
    <row r="222" spans="2:18">
      <c r="B222" s="28"/>
      <c r="C222" s="4"/>
      <c r="D222" s="4"/>
      <c r="E222" s="28"/>
      <c r="F222" s="4"/>
      <c r="G222" s="9"/>
      <c r="H222" s="4"/>
      <c r="I222" s="5"/>
      <c r="J222" s="5"/>
      <c r="K222" s="4"/>
      <c r="L222" s="10">
        <f t="shared" si="9"/>
        <v>0</v>
      </c>
      <c r="N222" s="18">
        <f t="shared" si="10"/>
        <v>0</v>
      </c>
      <c r="O222" s="18">
        <f>H222*Satser!$C$18*G222</f>
        <v>0</v>
      </c>
      <c r="P222" s="18">
        <f>IF(I222="Ja",G222*Satser!$C$20,0)</f>
        <v>0</v>
      </c>
      <c r="Q222" s="18">
        <f>IF(J222="Ja",G222*Satser!$C$19,0)</f>
        <v>0</v>
      </c>
      <c r="R222" s="18">
        <f t="shared" si="11"/>
        <v>0</v>
      </c>
    </row>
    <row r="223" spans="2:18">
      <c r="B223" s="28"/>
      <c r="C223" s="4"/>
      <c r="D223" s="4"/>
      <c r="E223" s="28"/>
      <c r="F223" s="4"/>
      <c r="G223" s="9"/>
      <c r="H223" s="4"/>
      <c r="I223" s="5"/>
      <c r="J223" s="5"/>
      <c r="K223" s="4"/>
      <c r="L223" s="10">
        <f t="shared" si="9"/>
        <v>0</v>
      </c>
      <c r="N223" s="18">
        <f t="shared" si="10"/>
        <v>0</v>
      </c>
      <c r="O223" s="18">
        <f>H223*Satser!$C$18*G223</f>
        <v>0</v>
      </c>
      <c r="P223" s="18">
        <f>IF(I223="Ja",G223*Satser!$C$20,0)</f>
        <v>0</v>
      </c>
      <c r="Q223" s="18">
        <f>IF(J223="Ja",G223*Satser!$C$19,0)</f>
        <v>0</v>
      </c>
      <c r="R223" s="18">
        <f t="shared" si="11"/>
        <v>0</v>
      </c>
    </row>
    <row r="224" spans="2:18">
      <c r="B224" s="28"/>
      <c r="C224" s="4"/>
      <c r="D224" s="4"/>
      <c r="E224" s="28"/>
      <c r="F224" s="4"/>
      <c r="G224" s="9"/>
      <c r="H224" s="4"/>
      <c r="I224" s="5"/>
      <c r="J224" s="5"/>
      <c r="K224" s="4"/>
      <c r="L224" s="10">
        <f t="shared" si="9"/>
        <v>0</v>
      </c>
      <c r="N224" s="18">
        <f t="shared" si="10"/>
        <v>0</v>
      </c>
      <c r="O224" s="18">
        <f>H224*Satser!$C$18*G224</f>
        <v>0</v>
      </c>
      <c r="P224" s="18">
        <f>IF(I224="Ja",G224*Satser!$C$20,0)</f>
        <v>0</v>
      </c>
      <c r="Q224" s="18">
        <f>IF(J224="Ja",G224*Satser!$C$19,0)</f>
        <v>0</v>
      </c>
      <c r="R224" s="18">
        <f t="shared" si="11"/>
        <v>0</v>
      </c>
    </row>
    <row r="225" spans="2:18">
      <c r="B225" s="28"/>
      <c r="C225" s="4"/>
      <c r="D225" s="4"/>
      <c r="E225" s="28"/>
      <c r="F225" s="4"/>
      <c r="G225" s="9"/>
      <c r="H225" s="4"/>
      <c r="I225" s="5"/>
      <c r="J225" s="5"/>
      <c r="K225" s="4"/>
      <c r="L225" s="10">
        <f t="shared" si="9"/>
        <v>0</v>
      </c>
      <c r="N225" s="18">
        <f t="shared" si="10"/>
        <v>0</v>
      </c>
      <c r="O225" s="18">
        <f>H225*Satser!$C$18*G225</f>
        <v>0</v>
      </c>
      <c r="P225" s="18">
        <f>IF(I225="Ja",G225*Satser!$C$20,0)</f>
        <v>0</v>
      </c>
      <c r="Q225" s="18">
        <f>IF(J225="Ja",G225*Satser!$C$19,0)</f>
        <v>0</v>
      </c>
      <c r="R225" s="18">
        <f t="shared" si="11"/>
        <v>0</v>
      </c>
    </row>
    <row r="226" spans="2:18">
      <c r="B226" s="28"/>
      <c r="C226" s="4"/>
      <c r="D226" s="4"/>
      <c r="E226" s="28"/>
      <c r="F226" s="4"/>
      <c r="G226" s="9"/>
      <c r="H226" s="4"/>
      <c r="I226" s="5"/>
      <c r="J226" s="5"/>
      <c r="K226" s="4"/>
      <c r="L226" s="10">
        <f t="shared" si="9"/>
        <v>0</v>
      </c>
      <c r="N226" s="18">
        <f t="shared" si="10"/>
        <v>0</v>
      </c>
      <c r="O226" s="18">
        <f>H226*Satser!$C$18*G226</f>
        <v>0</v>
      </c>
      <c r="P226" s="18">
        <f>IF(I226="Ja",G226*Satser!$C$20,0)</f>
        <v>0</v>
      </c>
      <c r="Q226" s="18">
        <f>IF(J226="Ja",G226*Satser!$C$19,0)</f>
        <v>0</v>
      </c>
      <c r="R226" s="18">
        <f t="shared" si="11"/>
        <v>0</v>
      </c>
    </row>
    <row r="227" spans="2:18">
      <c r="B227" s="28"/>
      <c r="C227" s="4"/>
      <c r="D227" s="4"/>
      <c r="E227" s="28"/>
      <c r="F227" s="4"/>
      <c r="G227" s="9"/>
      <c r="H227" s="4"/>
      <c r="I227" s="5"/>
      <c r="J227" s="5"/>
      <c r="K227" s="4"/>
      <c r="L227" s="10">
        <f t="shared" si="9"/>
        <v>0</v>
      </c>
      <c r="N227" s="18">
        <f t="shared" si="10"/>
        <v>0</v>
      </c>
      <c r="O227" s="18">
        <f>H227*Satser!$C$18*G227</f>
        <v>0</v>
      </c>
      <c r="P227" s="18">
        <f>IF(I227="Ja",G227*Satser!$C$20,0)</f>
        <v>0</v>
      </c>
      <c r="Q227" s="18">
        <f>IF(J227="Ja",G227*Satser!$C$19,0)</f>
        <v>0</v>
      </c>
      <c r="R227" s="18">
        <f t="shared" si="11"/>
        <v>0</v>
      </c>
    </row>
    <row r="228" spans="2:18">
      <c r="B228" s="28"/>
      <c r="C228" s="4"/>
      <c r="D228" s="4"/>
      <c r="E228" s="28"/>
      <c r="F228" s="4"/>
      <c r="G228" s="9"/>
      <c r="H228" s="4"/>
      <c r="I228" s="5"/>
      <c r="J228" s="5"/>
      <c r="K228" s="4"/>
      <c r="L228" s="10">
        <f t="shared" si="9"/>
        <v>0</v>
      </c>
      <c r="N228" s="18">
        <f t="shared" si="10"/>
        <v>0</v>
      </c>
      <c r="O228" s="18">
        <f>H228*Satser!$C$18*G228</f>
        <v>0</v>
      </c>
      <c r="P228" s="18">
        <f>IF(I228="Ja",G228*Satser!$C$20,0)</f>
        <v>0</v>
      </c>
      <c r="Q228" s="18">
        <f>IF(J228="Ja",G228*Satser!$C$19,0)</f>
        <v>0</v>
      </c>
      <c r="R228" s="18">
        <f t="shared" si="11"/>
        <v>0</v>
      </c>
    </row>
    <row r="229" spans="2:18">
      <c r="B229" s="28"/>
      <c r="C229" s="4"/>
      <c r="D229" s="4"/>
      <c r="E229" s="28"/>
      <c r="F229" s="4"/>
      <c r="G229" s="9"/>
      <c r="H229" s="4"/>
      <c r="I229" s="5"/>
      <c r="J229" s="5"/>
      <c r="K229" s="4"/>
      <c r="L229" s="10">
        <f t="shared" si="9"/>
        <v>0</v>
      </c>
      <c r="N229" s="18">
        <f t="shared" si="10"/>
        <v>0</v>
      </c>
      <c r="O229" s="18">
        <f>H229*Satser!$C$18*G229</f>
        <v>0</v>
      </c>
      <c r="P229" s="18">
        <f>IF(I229="Ja",G229*Satser!$C$20,0)</f>
        <v>0</v>
      </c>
      <c r="Q229" s="18">
        <f>IF(J229="Ja",G229*Satser!$C$19,0)</f>
        <v>0</v>
      </c>
      <c r="R229" s="18">
        <f t="shared" si="11"/>
        <v>0</v>
      </c>
    </row>
    <row r="230" spans="2:18">
      <c r="B230" s="28"/>
      <c r="C230" s="4"/>
      <c r="D230" s="4"/>
      <c r="E230" s="28"/>
      <c r="F230" s="4"/>
      <c r="G230" s="9"/>
      <c r="H230" s="4"/>
      <c r="I230" s="5"/>
      <c r="J230" s="5"/>
      <c r="K230" s="4"/>
      <c r="L230" s="10">
        <f t="shared" si="9"/>
        <v>0</v>
      </c>
      <c r="N230" s="18">
        <f t="shared" si="10"/>
        <v>0</v>
      </c>
      <c r="O230" s="18">
        <f>H230*Satser!$C$18*G230</f>
        <v>0</v>
      </c>
      <c r="P230" s="18">
        <f>IF(I230="Ja",G230*Satser!$C$20,0)</f>
        <v>0</v>
      </c>
      <c r="Q230" s="18">
        <f>IF(J230="Ja",G230*Satser!$C$19,0)</f>
        <v>0</v>
      </c>
      <c r="R230" s="18">
        <f t="shared" si="11"/>
        <v>0</v>
      </c>
    </row>
    <row r="231" spans="2:18">
      <c r="B231" s="28"/>
      <c r="C231" s="4"/>
      <c r="D231" s="4"/>
      <c r="E231" s="28"/>
      <c r="F231" s="4"/>
      <c r="G231" s="9"/>
      <c r="H231" s="4"/>
      <c r="I231" s="5"/>
      <c r="J231" s="5"/>
      <c r="K231" s="4"/>
      <c r="L231" s="10">
        <f t="shared" si="9"/>
        <v>0</v>
      </c>
      <c r="N231" s="18">
        <f t="shared" si="10"/>
        <v>0</v>
      </c>
      <c r="O231" s="18">
        <f>H231*Satser!$C$18*G231</f>
        <v>0</v>
      </c>
      <c r="P231" s="18">
        <f>IF(I231="Ja",G231*Satser!$C$20,0)</f>
        <v>0</v>
      </c>
      <c r="Q231" s="18">
        <f>IF(J231="Ja",G231*Satser!$C$19,0)</f>
        <v>0</v>
      </c>
      <c r="R231" s="18">
        <f t="shared" si="11"/>
        <v>0</v>
      </c>
    </row>
    <row r="232" spans="2:18">
      <c r="B232" s="28"/>
      <c r="C232" s="4"/>
      <c r="D232" s="4"/>
      <c r="E232" s="28"/>
      <c r="F232" s="4"/>
      <c r="G232" s="9"/>
      <c r="H232" s="4"/>
      <c r="I232" s="5"/>
      <c r="J232" s="5"/>
      <c r="K232" s="4"/>
      <c r="L232" s="10">
        <f t="shared" si="9"/>
        <v>0</v>
      </c>
      <c r="N232" s="18">
        <f t="shared" si="10"/>
        <v>0</v>
      </c>
      <c r="O232" s="18">
        <f>H232*Satser!$C$18*G232</f>
        <v>0</v>
      </c>
      <c r="P232" s="18">
        <f>IF(I232="Ja",G232*Satser!$C$20,0)</f>
        <v>0</v>
      </c>
      <c r="Q232" s="18">
        <f>IF(J232="Ja",G232*Satser!$C$19,0)</f>
        <v>0</v>
      </c>
      <c r="R232" s="18">
        <f t="shared" si="11"/>
        <v>0</v>
      </c>
    </row>
    <row r="233" spans="2:18">
      <c r="B233" s="28"/>
      <c r="C233" s="4"/>
      <c r="D233" s="4"/>
      <c r="E233" s="28"/>
      <c r="F233" s="4"/>
      <c r="G233" s="9"/>
      <c r="H233" s="4"/>
      <c r="I233" s="5"/>
      <c r="J233" s="5"/>
      <c r="K233" s="4"/>
      <c r="L233" s="10">
        <f t="shared" si="9"/>
        <v>0</v>
      </c>
      <c r="N233" s="18">
        <f t="shared" si="10"/>
        <v>0</v>
      </c>
      <c r="O233" s="18">
        <f>H233*Satser!$C$18*G233</f>
        <v>0</v>
      </c>
      <c r="P233" s="18">
        <f>IF(I233="Ja",G233*Satser!$C$20,0)</f>
        <v>0</v>
      </c>
      <c r="Q233" s="18">
        <f>IF(J233="Ja",G233*Satser!$C$19,0)</f>
        <v>0</v>
      </c>
      <c r="R233" s="18">
        <f t="shared" si="11"/>
        <v>0</v>
      </c>
    </row>
    <row r="234" spans="2:18">
      <c r="B234" s="28"/>
      <c r="C234" s="4"/>
      <c r="D234" s="4"/>
      <c r="E234" s="28"/>
      <c r="F234" s="4"/>
      <c r="G234" s="9"/>
      <c r="H234" s="4"/>
      <c r="I234" s="5"/>
      <c r="J234" s="5"/>
      <c r="K234" s="4"/>
      <c r="L234" s="10">
        <f t="shared" si="9"/>
        <v>0</v>
      </c>
      <c r="N234" s="18">
        <f t="shared" si="10"/>
        <v>0</v>
      </c>
      <c r="O234" s="18">
        <f>H234*Satser!$C$18*G234</f>
        <v>0</v>
      </c>
      <c r="P234" s="18">
        <f>IF(I234="Ja",G234*Satser!$C$20,0)</f>
        <v>0</v>
      </c>
      <c r="Q234" s="18">
        <f>IF(J234="Ja",G234*Satser!$C$19,0)</f>
        <v>0</v>
      </c>
      <c r="R234" s="18">
        <f t="shared" si="11"/>
        <v>0</v>
      </c>
    </row>
    <row r="235" spans="2:18">
      <c r="B235" s="28"/>
      <c r="C235" s="4"/>
      <c r="D235" s="4"/>
      <c r="E235" s="28"/>
      <c r="F235" s="4"/>
      <c r="G235" s="9"/>
      <c r="H235" s="4"/>
      <c r="I235" s="5"/>
      <c r="J235" s="5"/>
      <c r="K235" s="4"/>
      <c r="L235" s="10">
        <f t="shared" si="9"/>
        <v>0</v>
      </c>
      <c r="N235" s="18">
        <f t="shared" si="10"/>
        <v>0</v>
      </c>
      <c r="O235" s="18">
        <f>H235*Satser!$C$18*G235</f>
        <v>0</v>
      </c>
      <c r="P235" s="18">
        <f>IF(I235="Ja",G235*Satser!$C$20,0)</f>
        <v>0</v>
      </c>
      <c r="Q235" s="18">
        <f>IF(J235="Ja",G235*Satser!$C$19,0)</f>
        <v>0</v>
      </c>
      <c r="R235" s="18">
        <f t="shared" si="11"/>
        <v>0</v>
      </c>
    </row>
    <row r="236" spans="2:18">
      <c r="B236" s="28"/>
      <c r="C236" s="4"/>
      <c r="D236" s="4"/>
      <c r="E236" s="28"/>
      <c r="F236" s="4"/>
      <c r="G236" s="9"/>
      <c r="H236" s="4"/>
      <c r="I236" s="5"/>
      <c r="J236" s="5"/>
      <c r="K236" s="4"/>
      <c r="L236" s="10">
        <f t="shared" si="9"/>
        <v>0</v>
      </c>
      <c r="N236" s="18">
        <f t="shared" si="10"/>
        <v>0</v>
      </c>
      <c r="O236" s="18">
        <f>H236*Satser!$C$18*G236</f>
        <v>0</v>
      </c>
      <c r="P236" s="18">
        <f>IF(I236="Ja",G236*Satser!$C$20,0)</f>
        <v>0</v>
      </c>
      <c r="Q236" s="18">
        <f>IF(J236="Ja",G236*Satser!$C$19,0)</f>
        <v>0</v>
      </c>
      <c r="R236" s="18">
        <f t="shared" si="11"/>
        <v>0</v>
      </c>
    </row>
    <row r="237" spans="2:18">
      <c r="B237" s="28"/>
      <c r="C237" s="4"/>
      <c r="D237" s="4"/>
      <c r="E237" s="28"/>
      <c r="F237" s="4"/>
      <c r="G237" s="9"/>
      <c r="H237" s="4"/>
      <c r="I237" s="5"/>
      <c r="J237" s="5"/>
      <c r="K237" s="4"/>
      <c r="L237" s="10">
        <f t="shared" si="9"/>
        <v>0</v>
      </c>
      <c r="N237" s="18">
        <f t="shared" si="10"/>
        <v>0</v>
      </c>
      <c r="O237" s="18">
        <f>H237*Satser!$C$18*G237</f>
        <v>0</v>
      </c>
      <c r="P237" s="18">
        <f>IF(I237="Ja",G237*Satser!$C$20,0)</f>
        <v>0</v>
      </c>
      <c r="Q237" s="18">
        <f>IF(J237="Ja",G237*Satser!$C$19,0)</f>
        <v>0</v>
      </c>
      <c r="R237" s="18">
        <f t="shared" si="11"/>
        <v>0</v>
      </c>
    </row>
    <row r="238" spans="2:18">
      <c r="B238" s="28"/>
      <c r="C238" s="4"/>
      <c r="D238" s="4"/>
      <c r="E238" s="28"/>
      <c r="F238" s="4"/>
      <c r="G238" s="9"/>
      <c r="H238" s="4"/>
      <c r="I238" s="5"/>
      <c r="J238" s="5"/>
      <c r="K238" s="4"/>
      <c r="L238" s="10">
        <f t="shared" si="9"/>
        <v>0</v>
      </c>
      <c r="N238" s="18">
        <f t="shared" si="10"/>
        <v>0</v>
      </c>
      <c r="O238" s="18">
        <f>H238*Satser!$C$18*G238</f>
        <v>0</v>
      </c>
      <c r="P238" s="18">
        <f>IF(I238="Ja",G238*Satser!$C$20,0)</f>
        <v>0</v>
      </c>
      <c r="Q238" s="18">
        <f>IF(J238="Ja",G238*Satser!$C$19,0)</f>
        <v>0</v>
      </c>
      <c r="R238" s="18">
        <f t="shared" si="11"/>
        <v>0</v>
      </c>
    </row>
    <row r="239" spans="2:18">
      <c r="B239" s="28"/>
      <c r="C239" s="4"/>
      <c r="D239" s="4"/>
      <c r="E239" s="28"/>
      <c r="F239" s="4"/>
      <c r="G239" s="9"/>
      <c r="H239" s="4"/>
      <c r="I239" s="5"/>
      <c r="J239" s="5"/>
      <c r="K239" s="4"/>
      <c r="L239" s="10">
        <f t="shared" si="9"/>
        <v>0</v>
      </c>
      <c r="N239" s="18">
        <f t="shared" si="10"/>
        <v>0</v>
      </c>
      <c r="O239" s="18">
        <f>H239*Satser!$C$18*G239</f>
        <v>0</v>
      </c>
      <c r="P239" s="18">
        <f>IF(I239="Ja",G239*Satser!$C$20,0)</f>
        <v>0</v>
      </c>
      <c r="Q239" s="18">
        <f>IF(J239="Ja",G239*Satser!$C$19,0)</f>
        <v>0</v>
      </c>
      <c r="R239" s="18">
        <f t="shared" si="11"/>
        <v>0</v>
      </c>
    </row>
    <row r="240" spans="2:18">
      <c r="B240" s="28"/>
      <c r="C240" s="4"/>
      <c r="D240" s="4"/>
      <c r="E240" s="28"/>
      <c r="F240" s="4"/>
      <c r="G240" s="9"/>
      <c r="H240" s="4"/>
      <c r="I240" s="5"/>
      <c r="J240" s="5"/>
      <c r="K240" s="4"/>
      <c r="L240" s="10">
        <f t="shared" si="9"/>
        <v>0</v>
      </c>
      <c r="N240" s="18">
        <f t="shared" si="10"/>
        <v>0</v>
      </c>
      <c r="O240" s="18">
        <f>H240*Satser!$C$18*G240</f>
        <v>0</v>
      </c>
      <c r="P240" s="18">
        <f>IF(I240="Ja",G240*Satser!$C$20,0)</f>
        <v>0</v>
      </c>
      <c r="Q240" s="18">
        <f>IF(J240="Ja",G240*Satser!$C$19,0)</f>
        <v>0</v>
      </c>
      <c r="R240" s="18">
        <f t="shared" si="11"/>
        <v>0</v>
      </c>
    </row>
    <row r="241" spans="2:18">
      <c r="B241" s="28"/>
      <c r="C241" s="4"/>
      <c r="D241" s="4"/>
      <c r="E241" s="28"/>
      <c r="F241" s="4"/>
      <c r="G241" s="9"/>
      <c r="H241" s="4"/>
      <c r="I241" s="5"/>
      <c r="J241" s="5"/>
      <c r="K241" s="4"/>
      <c r="L241" s="10">
        <f t="shared" si="9"/>
        <v>0</v>
      </c>
      <c r="N241" s="18">
        <f t="shared" si="10"/>
        <v>0</v>
      </c>
      <c r="O241" s="18">
        <f>H241*Satser!$C$18*G241</f>
        <v>0</v>
      </c>
      <c r="P241" s="18">
        <f>IF(I241="Ja",G241*Satser!$C$20,0)</f>
        <v>0</v>
      </c>
      <c r="Q241" s="18">
        <f>IF(J241="Ja",G241*Satser!$C$19,0)</f>
        <v>0</v>
      </c>
      <c r="R241" s="18">
        <f t="shared" si="11"/>
        <v>0</v>
      </c>
    </row>
    <row r="242" spans="2:18">
      <c r="B242" s="28"/>
      <c r="C242" s="4"/>
      <c r="D242" s="4"/>
      <c r="E242" s="28"/>
      <c r="F242" s="4"/>
      <c r="G242" s="9"/>
      <c r="H242" s="4"/>
      <c r="I242" s="5"/>
      <c r="J242" s="5"/>
      <c r="K242" s="4"/>
      <c r="L242" s="10">
        <f t="shared" si="9"/>
        <v>0</v>
      </c>
      <c r="N242" s="18">
        <f t="shared" si="10"/>
        <v>0</v>
      </c>
      <c r="O242" s="18">
        <f>H242*Satser!$C$18*G242</f>
        <v>0</v>
      </c>
      <c r="P242" s="18">
        <f>IF(I242="Ja",G242*Satser!$C$20,0)</f>
        <v>0</v>
      </c>
      <c r="Q242" s="18">
        <f>IF(J242="Ja",G242*Satser!$C$19,0)</f>
        <v>0</v>
      </c>
      <c r="R242" s="18">
        <f t="shared" si="11"/>
        <v>0</v>
      </c>
    </row>
    <row r="243" spans="2:18">
      <c r="B243" s="28"/>
      <c r="C243" s="4"/>
      <c r="D243" s="4"/>
      <c r="E243" s="28"/>
      <c r="F243" s="4"/>
      <c r="G243" s="9"/>
      <c r="H243" s="4"/>
      <c r="I243" s="5"/>
      <c r="J243" s="5"/>
      <c r="K243" s="4"/>
      <c r="L243" s="10">
        <f t="shared" si="9"/>
        <v>0</v>
      </c>
      <c r="N243" s="18">
        <f t="shared" si="10"/>
        <v>0</v>
      </c>
      <c r="O243" s="18">
        <f>H243*Satser!$C$18*G243</f>
        <v>0</v>
      </c>
      <c r="P243" s="18">
        <f>IF(I243="Ja",G243*Satser!$C$20,0)</f>
        <v>0</v>
      </c>
      <c r="Q243" s="18">
        <f>IF(J243="Ja",G243*Satser!$C$19,0)</f>
        <v>0</v>
      </c>
      <c r="R243" s="18">
        <f t="shared" si="11"/>
        <v>0</v>
      </c>
    </row>
    <row r="244" spans="2:18">
      <c r="B244" s="28"/>
      <c r="C244" s="4"/>
      <c r="D244" s="4"/>
      <c r="E244" s="28"/>
      <c r="F244" s="4"/>
      <c r="G244" s="9"/>
      <c r="H244" s="4"/>
      <c r="I244" s="5"/>
      <c r="J244" s="5"/>
      <c r="K244" s="4"/>
      <c r="L244" s="10">
        <f t="shared" si="9"/>
        <v>0</v>
      </c>
      <c r="N244" s="18">
        <f t="shared" si="10"/>
        <v>0</v>
      </c>
      <c r="O244" s="18">
        <f>H244*Satser!$C$18*G244</f>
        <v>0</v>
      </c>
      <c r="P244" s="18">
        <f>IF(I244="Ja",G244*Satser!$C$20,0)</f>
        <v>0</v>
      </c>
      <c r="Q244" s="18">
        <f>IF(J244="Ja",G244*Satser!$C$19,0)</f>
        <v>0</v>
      </c>
      <c r="R244" s="18">
        <f t="shared" si="11"/>
        <v>0</v>
      </c>
    </row>
    <row r="245" spans="2:18">
      <c r="B245" s="28"/>
      <c r="C245" s="4"/>
      <c r="D245" s="4"/>
      <c r="E245" s="28"/>
      <c r="F245" s="4"/>
      <c r="G245" s="9"/>
      <c r="H245" s="4"/>
      <c r="I245" s="5"/>
      <c r="J245" s="5"/>
      <c r="K245" s="4"/>
      <c r="L245" s="10">
        <f t="shared" si="9"/>
        <v>0</v>
      </c>
      <c r="N245" s="18">
        <f t="shared" si="10"/>
        <v>0</v>
      </c>
      <c r="O245" s="18">
        <f>H245*Satser!$C$18*G245</f>
        <v>0</v>
      </c>
      <c r="P245" s="18">
        <f>IF(I245="Ja",G245*Satser!$C$20,0)</f>
        <v>0</v>
      </c>
      <c r="Q245" s="18">
        <f>IF(J245="Ja",G245*Satser!$C$19,0)</f>
        <v>0</v>
      </c>
      <c r="R245" s="18">
        <f t="shared" si="11"/>
        <v>0</v>
      </c>
    </row>
    <row r="246" spans="2:18">
      <c r="B246" s="28"/>
      <c r="C246" s="4"/>
      <c r="D246" s="4"/>
      <c r="E246" s="28"/>
      <c r="F246" s="4"/>
      <c r="G246" s="9"/>
      <c r="H246" s="4"/>
      <c r="I246" s="5"/>
      <c r="J246" s="5"/>
      <c r="K246" s="4"/>
      <c r="L246" s="10">
        <f t="shared" si="9"/>
        <v>0</v>
      </c>
      <c r="N246" s="18">
        <f t="shared" si="10"/>
        <v>0</v>
      </c>
      <c r="O246" s="18">
        <f>H246*Satser!$C$18*G246</f>
        <v>0</v>
      </c>
      <c r="P246" s="18">
        <f>IF(I246="Ja",G246*Satser!$C$20,0)</f>
        <v>0</v>
      </c>
      <c r="Q246" s="18">
        <f>IF(J246="Ja",G246*Satser!$C$19,0)</f>
        <v>0</v>
      </c>
      <c r="R246" s="18">
        <f t="shared" si="11"/>
        <v>0</v>
      </c>
    </row>
    <row r="247" spans="2:18">
      <c r="B247" s="28"/>
      <c r="C247" s="4"/>
      <c r="D247" s="4"/>
      <c r="E247" s="28"/>
      <c r="F247" s="4"/>
      <c r="G247" s="9"/>
      <c r="H247" s="4"/>
      <c r="I247" s="5"/>
      <c r="J247" s="5"/>
      <c r="K247" s="4"/>
      <c r="L247" s="10">
        <f t="shared" si="9"/>
        <v>0</v>
      </c>
      <c r="N247" s="18">
        <f t="shared" si="10"/>
        <v>0</v>
      </c>
      <c r="O247" s="18">
        <f>H247*Satser!$C$18*G247</f>
        <v>0</v>
      </c>
      <c r="P247" s="18">
        <f>IF(I247="Ja",G247*Satser!$C$20,0)</f>
        <v>0</v>
      </c>
      <c r="Q247" s="18">
        <f>IF(J247="Ja",G247*Satser!$C$19,0)</f>
        <v>0</v>
      </c>
      <c r="R247" s="18">
        <f t="shared" si="11"/>
        <v>0</v>
      </c>
    </row>
    <row r="248" spans="2:18">
      <c r="B248" s="28"/>
      <c r="C248" s="4"/>
      <c r="D248" s="4"/>
      <c r="E248" s="28"/>
      <c r="F248" s="4"/>
      <c r="G248" s="9"/>
      <c r="H248" s="4"/>
      <c r="I248" s="5"/>
      <c r="J248" s="5"/>
      <c r="K248" s="4"/>
      <c r="L248" s="10">
        <f t="shared" si="9"/>
        <v>0</v>
      </c>
      <c r="N248" s="18">
        <f t="shared" si="10"/>
        <v>0</v>
      </c>
      <c r="O248" s="18">
        <f>H248*Satser!$C$18*G248</f>
        <v>0</v>
      </c>
      <c r="P248" s="18">
        <f>IF(I248="Ja",G248*Satser!$C$20,0)</f>
        <v>0</v>
      </c>
      <c r="Q248" s="18">
        <f>IF(J248="Ja",G248*Satser!$C$19,0)</f>
        <v>0</v>
      </c>
      <c r="R248" s="18">
        <f t="shared" si="11"/>
        <v>0</v>
      </c>
    </row>
    <row r="249" spans="2:18">
      <c r="B249" s="28"/>
      <c r="C249" s="4"/>
      <c r="D249" s="4"/>
      <c r="E249" s="28"/>
      <c r="F249" s="4"/>
      <c r="G249" s="9"/>
      <c r="H249" s="4"/>
      <c r="I249" s="5"/>
      <c r="J249" s="5"/>
      <c r="K249" s="4"/>
      <c r="L249" s="10">
        <f t="shared" si="9"/>
        <v>0</v>
      </c>
      <c r="N249" s="18">
        <f t="shared" si="10"/>
        <v>0</v>
      </c>
      <c r="O249" s="18">
        <f>H249*Satser!$C$18*G249</f>
        <v>0</v>
      </c>
      <c r="P249" s="18">
        <f>IF(I249="Ja",G249*Satser!$C$20,0)</f>
        <v>0</v>
      </c>
      <c r="Q249" s="18">
        <f>IF(J249="Ja",G249*Satser!$C$19,0)</f>
        <v>0</v>
      </c>
      <c r="R249" s="18">
        <f t="shared" si="11"/>
        <v>0</v>
      </c>
    </row>
    <row r="250" spans="2:18">
      <c r="B250" s="28"/>
      <c r="C250" s="4"/>
      <c r="D250" s="4"/>
      <c r="E250" s="28"/>
      <c r="F250" s="4"/>
      <c r="G250" s="9"/>
      <c r="H250" s="4"/>
      <c r="I250" s="5"/>
      <c r="J250" s="5"/>
      <c r="K250" s="4"/>
      <c r="L250" s="10">
        <f t="shared" si="9"/>
        <v>0</v>
      </c>
      <c r="N250" s="18">
        <f t="shared" si="10"/>
        <v>0</v>
      </c>
      <c r="O250" s="18">
        <f>H250*Satser!$C$18*G250</f>
        <v>0</v>
      </c>
      <c r="P250" s="18">
        <f>IF(I250="Ja",G250*Satser!$C$20,0)</f>
        <v>0</v>
      </c>
      <c r="Q250" s="18">
        <f>IF(J250="Ja",G250*Satser!$C$19,0)</f>
        <v>0</v>
      </c>
      <c r="R250" s="18">
        <f t="shared" si="11"/>
        <v>0</v>
      </c>
    </row>
    <row r="251" spans="2:18">
      <c r="B251" s="28"/>
      <c r="C251" s="4"/>
      <c r="D251" s="4"/>
      <c r="E251" s="28"/>
      <c r="F251" s="4"/>
      <c r="G251" s="9"/>
      <c r="H251" s="4"/>
      <c r="I251" s="5"/>
      <c r="J251" s="5"/>
      <c r="K251" s="4"/>
      <c r="L251" s="10">
        <f t="shared" si="9"/>
        <v>0</v>
      </c>
      <c r="N251" s="18">
        <f t="shared" si="10"/>
        <v>0</v>
      </c>
      <c r="O251" s="18">
        <f>H251*Satser!$C$18*G251</f>
        <v>0</v>
      </c>
      <c r="P251" s="18">
        <f>IF(I251="Ja",G251*Satser!$C$20,0)</f>
        <v>0</v>
      </c>
      <c r="Q251" s="18">
        <f>IF(J251="Ja",G251*Satser!$C$19,0)</f>
        <v>0</v>
      </c>
      <c r="R251" s="18">
        <f t="shared" si="11"/>
        <v>0</v>
      </c>
    </row>
    <row r="252" spans="2:18">
      <c r="B252" s="28"/>
      <c r="C252" s="4"/>
      <c r="D252" s="4"/>
      <c r="E252" s="28"/>
      <c r="F252" s="4"/>
      <c r="G252" s="9"/>
      <c r="H252" s="4"/>
      <c r="I252" s="5"/>
      <c r="J252" s="5"/>
      <c r="K252" s="4"/>
      <c r="L252" s="10">
        <f t="shared" si="9"/>
        <v>0</v>
      </c>
      <c r="N252" s="18">
        <f t="shared" si="10"/>
        <v>0</v>
      </c>
      <c r="O252" s="18">
        <f>H252*Satser!$C$18*G252</f>
        <v>0</v>
      </c>
      <c r="P252" s="18">
        <f>IF(I252="Ja",G252*Satser!$C$20,0)</f>
        <v>0</v>
      </c>
      <c r="Q252" s="18">
        <f>IF(J252="Ja",G252*Satser!$C$19,0)</f>
        <v>0</v>
      </c>
      <c r="R252" s="18">
        <f t="shared" si="11"/>
        <v>0</v>
      </c>
    </row>
    <row r="253" spans="2:18">
      <c r="B253" s="28"/>
      <c r="C253" s="4"/>
      <c r="D253" s="4"/>
      <c r="E253" s="28"/>
      <c r="F253" s="4"/>
      <c r="G253" s="9"/>
      <c r="H253" s="4"/>
      <c r="I253" s="5"/>
      <c r="J253" s="5"/>
      <c r="K253" s="4"/>
      <c r="L253" s="10">
        <f t="shared" si="9"/>
        <v>0</v>
      </c>
      <c r="N253" s="18">
        <f t="shared" si="10"/>
        <v>0</v>
      </c>
      <c r="O253" s="18">
        <f>H253*Satser!$C$18*G253</f>
        <v>0</v>
      </c>
      <c r="P253" s="18">
        <f>IF(I253="Ja",G253*Satser!$C$20,0)</f>
        <v>0</v>
      </c>
      <c r="Q253" s="18">
        <f>IF(J253="Ja",G253*Satser!$C$19,0)</f>
        <v>0</v>
      </c>
      <c r="R253" s="18">
        <f t="shared" si="11"/>
        <v>0</v>
      </c>
    </row>
    <row r="254" spans="2:18">
      <c r="B254" s="28"/>
      <c r="C254" s="4"/>
      <c r="D254" s="4"/>
      <c r="E254" s="28"/>
      <c r="F254" s="4"/>
      <c r="G254" s="9"/>
      <c r="H254" s="4"/>
      <c r="I254" s="5"/>
      <c r="J254" s="5"/>
      <c r="K254" s="4"/>
      <c r="L254" s="10">
        <f t="shared" si="9"/>
        <v>0</v>
      </c>
      <c r="N254" s="18">
        <f t="shared" si="10"/>
        <v>0</v>
      </c>
      <c r="O254" s="18">
        <f>H254*Satser!$C$18*G254</f>
        <v>0</v>
      </c>
      <c r="P254" s="18">
        <f>IF(I254="Ja",G254*Satser!$C$20,0)</f>
        <v>0</v>
      </c>
      <c r="Q254" s="18">
        <f>IF(J254="Ja",G254*Satser!$C$19,0)</f>
        <v>0</v>
      </c>
      <c r="R254" s="18">
        <f t="shared" si="11"/>
        <v>0</v>
      </c>
    </row>
    <row r="255" spans="2:18">
      <c r="B255" s="28"/>
      <c r="C255" s="4"/>
      <c r="D255" s="4"/>
      <c r="E255" s="28"/>
      <c r="F255" s="4"/>
      <c r="G255" s="9"/>
      <c r="H255" s="4"/>
      <c r="I255" s="5"/>
      <c r="J255" s="5"/>
      <c r="K255" s="4"/>
      <c r="L255" s="10">
        <f t="shared" si="9"/>
        <v>0</v>
      </c>
      <c r="N255" s="18">
        <f t="shared" si="10"/>
        <v>0</v>
      </c>
      <c r="O255" s="18">
        <f>H255*Satser!$C$18*G255</f>
        <v>0</v>
      </c>
      <c r="P255" s="18">
        <f>IF(I255="Ja",G255*Satser!$C$20,0)</f>
        <v>0</v>
      </c>
      <c r="Q255" s="18">
        <f>IF(J255="Ja",G255*Satser!$C$19,0)</f>
        <v>0</v>
      </c>
      <c r="R255" s="18">
        <f t="shared" si="11"/>
        <v>0</v>
      </c>
    </row>
    <row r="256" spans="2:18">
      <c r="B256" s="28"/>
      <c r="C256" s="4"/>
      <c r="D256" s="4"/>
      <c r="E256" s="28"/>
      <c r="F256" s="4"/>
      <c r="G256" s="9"/>
      <c r="H256" s="4"/>
      <c r="I256" s="5"/>
      <c r="J256" s="5"/>
      <c r="K256" s="4"/>
      <c r="L256" s="10">
        <f t="shared" si="9"/>
        <v>0</v>
      </c>
      <c r="N256" s="18">
        <f t="shared" si="10"/>
        <v>0</v>
      </c>
      <c r="O256" s="18">
        <f>H256*Satser!$C$18*G256</f>
        <v>0</v>
      </c>
      <c r="P256" s="18">
        <f>IF(I256="Ja",G256*Satser!$C$20,0)</f>
        <v>0</v>
      </c>
      <c r="Q256" s="18">
        <f>IF(J256="Ja",G256*Satser!$C$19,0)</f>
        <v>0</v>
      </c>
      <c r="R256" s="18">
        <f t="shared" si="11"/>
        <v>0</v>
      </c>
    </row>
    <row r="257" spans="2:18">
      <c r="B257" s="28"/>
      <c r="C257" s="4"/>
      <c r="D257" s="4"/>
      <c r="E257" s="28"/>
      <c r="F257" s="4"/>
      <c r="G257" s="9"/>
      <c r="H257" s="4"/>
      <c r="I257" s="5"/>
      <c r="J257" s="5"/>
      <c r="K257" s="4"/>
      <c r="L257" s="10">
        <f t="shared" si="9"/>
        <v>0</v>
      </c>
      <c r="N257" s="18">
        <f t="shared" si="10"/>
        <v>0</v>
      </c>
      <c r="O257" s="18">
        <f>H257*Satser!$C$18*G257</f>
        <v>0</v>
      </c>
      <c r="P257" s="18">
        <f>IF(I257="Ja",G257*Satser!$C$20,0)</f>
        <v>0</v>
      </c>
      <c r="Q257" s="18">
        <f>IF(J257="Ja",G257*Satser!$C$19,0)</f>
        <v>0</v>
      </c>
      <c r="R257" s="18">
        <f t="shared" si="11"/>
        <v>0</v>
      </c>
    </row>
    <row r="258" spans="2:18">
      <c r="B258" s="28"/>
      <c r="C258" s="4"/>
      <c r="D258" s="4"/>
      <c r="E258" s="28"/>
      <c r="F258" s="4"/>
      <c r="G258" s="9"/>
      <c r="H258" s="4"/>
      <c r="I258" s="5"/>
      <c r="J258" s="5"/>
      <c r="K258" s="4"/>
      <c r="L258" s="10">
        <f t="shared" si="9"/>
        <v>0</v>
      </c>
      <c r="N258" s="18">
        <f t="shared" si="10"/>
        <v>0</v>
      </c>
      <c r="O258" s="18">
        <f>H258*Satser!$C$18*G258</f>
        <v>0</v>
      </c>
      <c r="P258" s="18">
        <f>IF(I258="Ja",G258*Satser!$C$20,0)</f>
        <v>0</v>
      </c>
      <c r="Q258" s="18">
        <f>IF(J258="Ja",G258*Satser!$C$19,0)</f>
        <v>0</v>
      </c>
      <c r="R258" s="18">
        <f t="shared" si="11"/>
        <v>0</v>
      </c>
    </row>
    <row r="259" spans="2:18">
      <c r="B259" s="28"/>
      <c r="C259" s="4"/>
      <c r="D259" s="4"/>
      <c r="E259" s="28"/>
      <c r="F259" s="4"/>
      <c r="G259" s="9"/>
      <c r="H259" s="4"/>
      <c r="I259" s="5"/>
      <c r="J259" s="5"/>
      <c r="K259" s="4"/>
      <c r="L259" s="10">
        <f t="shared" si="9"/>
        <v>0</v>
      </c>
      <c r="N259" s="18">
        <f t="shared" si="10"/>
        <v>0</v>
      </c>
      <c r="O259" s="18">
        <f>H259*Satser!$C$18*G259</f>
        <v>0</v>
      </c>
      <c r="P259" s="18">
        <f>IF(I259="Ja",G259*Satser!$C$20,0)</f>
        <v>0</v>
      </c>
      <c r="Q259" s="18">
        <f>IF(J259="Ja",G259*Satser!$C$19,0)</f>
        <v>0</v>
      </c>
      <c r="R259" s="18">
        <f t="shared" si="11"/>
        <v>0</v>
      </c>
    </row>
    <row r="260" spans="2:18">
      <c r="B260" s="28"/>
      <c r="C260" s="4"/>
      <c r="D260" s="4"/>
      <c r="E260" s="28"/>
      <c r="F260" s="4"/>
      <c r="G260" s="9"/>
      <c r="H260" s="4"/>
      <c r="I260" s="5"/>
      <c r="J260" s="5"/>
      <c r="K260" s="4"/>
      <c r="L260" s="10">
        <f t="shared" si="9"/>
        <v>0</v>
      </c>
      <c r="N260" s="18">
        <f t="shared" si="10"/>
        <v>0</v>
      </c>
      <c r="O260" s="18">
        <f>H260*Satser!$C$18*G260</f>
        <v>0</v>
      </c>
      <c r="P260" s="18">
        <f>IF(I260="Ja",G260*Satser!$C$20,0)</f>
        <v>0</v>
      </c>
      <c r="Q260" s="18">
        <f>IF(J260="Ja",G260*Satser!$C$19,0)</f>
        <v>0</v>
      </c>
      <c r="R260" s="18">
        <f t="shared" si="11"/>
        <v>0</v>
      </c>
    </row>
    <row r="261" spans="2:18">
      <c r="B261" s="28"/>
      <c r="C261" s="4"/>
      <c r="D261" s="4"/>
      <c r="E261" s="28"/>
      <c r="F261" s="4"/>
      <c r="G261" s="9"/>
      <c r="H261" s="4"/>
      <c r="I261" s="5"/>
      <c r="J261" s="5"/>
      <c r="K261" s="4"/>
      <c r="L261" s="10">
        <f t="shared" si="9"/>
        <v>0</v>
      </c>
      <c r="N261" s="18">
        <f t="shared" si="10"/>
        <v>0</v>
      </c>
      <c r="O261" s="18">
        <f>H261*Satser!$C$18*G261</f>
        <v>0</v>
      </c>
      <c r="P261" s="18">
        <f>IF(I261="Ja",G261*Satser!$C$20,0)</f>
        <v>0</v>
      </c>
      <c r="Q261" s="18">
        <f>IF(J261="Ja",G261*Satser!$C$19,0)</f>
        <v>0</v>
      </c>
      <c r="R261" s="18">
        <f t="shared" si="11"/>
        <v>0</v>
      </c>
    </row>
    <row r="262" spans="2:18">
      <c r="B262" s="28"/>
      <c r="C262" s="4"/>
      <c r="D262" s="4"/>
      <c r="E262" s="28"/>
      <c r="F262" s="4"/>
      <c r="G262" s="9"/>
      <c r="H262" s="4"/>
      <c r="I262" s="5"/>
      <c r="J262" s="5"/>
      <c r="K262" s="4"/>
      <c r="L262" s="10">
        <f t="shared" si="9"/>
        <v>0</v>
      </c>
      <c r="N262" s="18">
        <f t="shared" si="10"/>
        <v>0</v>
      </c>
      <c r="O262" s="18">
        <f>H262*Satser!$C$18*G262</f>
        <v>0</v>
      </c>
      <c r="P262" s="18">
        <f>IF(I262="Ja",G262*Satser!$C$20,0)</f>
        <v>0</v>
      </c>
      <c r="Q262" s="18">
        <f>IF(J262="Ja",G262*Satser!$C$19,0)</f>
        <v>0</v>
      </c>
      <c r="R262" s="18">
        <f t="shared" si="11"/>
        <v>0</v>
      </c>
    </row>
    <row r="263" spans="2:18">
      <c r="B263" s="28"/>
      <c r="C263" s="4"/>
      <c r="D263" s="4"/>
      <c r="E263" s="28"/>
      <c r="F263" s="4"/>
      <c r="G263" s="9"/>
      <c r="H263" s="4"/>
      <c r="I263" s="5"/>
      <c r="J263" s="5"/>
      <c r="K263" s="4"/>
      <c r="L263" s="10">
        <f t="shared" si="9"/>
        <v>0</v>
      </c>
      <c r="N263" s="18">
        <f t="shared" si="10"/>
        <v>0</v>
      </c>
      <c r="O263" s="18">
        <f>H263*Satser!$C$18*G263</f>
        <v>0</v>
      </c>
      <c r="P263" s="18">
        <f>IF(I263="Ja",G263*Satser!$C$20,0)</f>
        <v>0</v>
      </c>
      <c r="Q263" s="18">
        <f>IF(J263="Ja",G263*Satser!$C$19,0)</f>
        <v>0</v>
      </c>
      <c r="R263" s="18">
        <f t="shared" si="11"/>
        <v>0</v>
      </c>
    </row>
    <row r="264" spans="2:18">
      <c r="B264" s="28"/>
      <c r="C264" s="4"/>
      <c r="D264" s="4"/>
      <c r="E264" s="28"/>
      <c r="F264" s="4"/>
      <c r="G264" s="9"/>
      <c r="H264" s="4"/>
      <c r="I264" s="5"/>
      <c r="J264" s="5"/>
      <c r="K264" s="4"/>
      <c r="L264" s="10">
        <f t="shared" si="9"/>
        <v>0</v>
      </c>
      <c r="N264" s="18">
        <f t="shared" si="10"/>
        <v>0</v>
      </c>
      <c r="O264" s="18">
        <f>H264*Satser!$C$18*G264</f>
        <v>0</v>
      </c>
      <c r="P264" s="18">
        <f>IF(I264="Ja",G264*Satser!$C$20,0)</f>
        <v>0</v>
      </c>
      <c r="Q264" s="18">
        <f>IF(J264="Ja",G264*Satser!$C$19,0)</f>
        <v>0</v>
      </c>
      <c r="R264" s="18">
        <f t="shared" si="11"/>
        <v>0</v>
      </c>
    </row>
    <row r="265" spans="2:18">
      <c r="B265" s="28"/>
      <c r="C265" s="4"/>
      <c r="D265" s="4"/>
      <c r="E265" s="28"/>
      <c r="F265" s="4"/>
      <c r="G265" s="9"/>
      <c r="H265" s="4"/>
      <c r="I265" s="5"/>
      <c r="J265" s="5"/>
      <c r="K265" s="4"/>
      <c r="L265" s="10">
        <f t="shared" si="9"/>
        <v>0</v>
      </c>
      <c r="N265" s="18">
        <f t="shared" si="10"/>
        <v>0</v>
      </c>
      <c r="O265" s="18">
        <f>H265*Satser!$C$18*G265</f>
        <v>0</v>
      </c>
      <c r="P265" s="18">
        <f>IF(I265="Ja",G265*Satser!$C$20,0)</f>
        <v>0</v>
      </c>
      <c r="Q265" s="18">
        <f>IF(J265="Ja",G265*Satser!$C$19,0)</f>
        <v>0</v>
      </c>
      <c r="R265" s="18">
        <f t="shared" si="11"/>
        <v>0</v>
      </c>
    </row>
    <row r="266" spans="2:18">
      <c r="B266" s="28"/>
      <c r="C266" s="4"/>
      <c r="D266" s="4"/>
      <c r="E266" s="28"/>
      <c r="F266" s="4"/>
      <c r="G266" s="9"/>
      <c r="H266" s="4"/>
      <c r="I266" s="5"/>
      <c r="J266" s="5"/>
      <c r="K266" s="4"/>
      <c r="L266" s="10">
        <f t="shared" si="9"/>
        <v>0</v>
      </c>
      <c r="N266" s="18">
        <f t="shared" si="10"/>
        <v>0</v>
      </c>
      <c r="O266" s="18">
        <f>H266*Satser!$C$18*G266</f>
        <v>0</v>
      </c>
      <c r="P266" s="18">
        <f>IF(I266="Ja",G266*Satser!$C$20,0)</f>
        <v>0</v>
      </c>
      <c r="Q266" s="18">
        <f>IF(J266="Ja",G266*Satser!$C$19,0)</f>
        <v>0</v>
      </c>
      <c r="R266" s="18">
        <f t="shared" si="11"/>
        <v>0</v>
      </c>
    </row>
    <row r="267" spans="2:18">
      <c r="B267" s="28"/>
      <c r="C267" s="4"/>
      <c r="D267" s="4"/>
      <c r="E267" s="28"/>
      <c r="F267" s="4"/>
      <c r="G267" s="9"/>
      <c r="H267" s="4"/>
      <c r="I267" s="5"/>
      <c r="J267" s="5"/>
      <c r="K267" s="4"/>
      <c r="L267" s="10">
        <f t="shared" si="9"/>
        <v>0</v>
      </c>
      <c r="N267" s="18">
        <f t="shared" si="10"/>
        <v>0</v>
      </c>
      <c r="O267" s="18">
        <f>H267*Satser!$C$18*G267</f>
        <v>0</v>
      </c>
      <c r="P267" s="18">
        <f>IF(I267="Ja",G267*Satser!$C$20,0)</f>
        <v>0</v>
      </c>
      <c r="Q267" s="18">
        <f>IF(J267="Ja",G267*Satser!$C$19,0)</f>
        <v>0</v>
      </c>
      <c r="R267" s="18">
        <f t="shared" si="11"/>
        <v>0</v>
      </c>
    </row>
    <row r="268" spans="2:18">
      <c r="B268" s="28"/>
      <c r="C268" s="4"/>
      <c r="D268" s="4"/>
      <c r="E268" s="28"/>
      <c r="F268" s="4"/>
      <c r="G268" s="9"/>
      <c r="H268" s="4"/>
      <c r="I268" s="5"/>
      <c r="J268" s="5"/>
      <c r="K268" s="4"/>
      <c r="L268" s="10">
        <f t="shared" si="9"/>
        <v>0</v>
      </c>
      <c r="N268" s="18">
        <f t="shared" si="10"/>
        <v>0</v>
      </c>
      <c r="O268" s="18">
        <f>H268*Satser!$C$18*G268</f>
        <v>0</v>
      </c>
      <c r="P268" s="18">
        <f>IF(I268="Ja",G268*Satser!$C$20,0)</f>
        <v>0</v>
      </c>
      <c r="Q268" s="18">
        <f>IF(J268="Ja",G268*Satser!$C$19,0)</f>
        <v>0</v>
      </c>
      <c r="R268" s="18">
        <f t="shared" si="11"/>
        <v>0</v>
      </c>
    </row>
    <row r="269" spans="2:18">
      <c r="B269" s="28"/>
      <c r="C269" s="4"/>
      <c r="D269" s="4"/>
      <c r="E269" s="28"/>
      <c r="F269" s="4"/>
      <c r="G269" s="9"/>
      <c r="H269" s="4"/>
      <c r="I269" s="5"/>
      <c r="J269" s="5"/>
      <c r="K269" s="4"/>
      <c r="L269" s="10">
        <f t="shared" si="9"/>
        <v>0</v>
      </c>
      <c r="N269" s="18">
        <f t="shared" si="10"/>
        <v>0</v>
      </c>
      <c r="O269" s="18">
        <f>H269*Satser!$C$18*G269</f>
        <v>0</v>
      </c>
      <c r="P269" s="18">
        <f>IF(I269="Ja",G269*Satser!$C$20,0)</f>
        <v>0</v>
      </c>
      <c r="Q269" s="18">
        <f>IF(J269="Ja",G269*Satser!$C$19,0)</f>
        <v>0</v>
      </c>
      <c r="R269" s="18">
        <f t="shared" si="11"/>
        <v>0</v>
      </c>
    </row>
    <row r="270" spans="2:18">
      <c r="B270" s="28"/>
      <c r="C270" s="4"/>
      <c r="D270" s="4"/>
      <c r="E270" s="28"/>
      <c r="F270" s="4"/>
      <c r="G270" s="9"/>
      <c r="H270" s="4"/>
      <c r="I270" s="5"/>
      <c r="J270" s="5"/>
      <c r="K270" s="4"/>
      <c r="L270" s="10">
        <f t="shared" si="9"/>
        <v>0</v>
      </c>
      <c r="N270" s="18">
        <f t="shared" si="10"/>
        <v>0</v>
      </c>
      <c r="O270" s="18">
        <f>H270*Satser!$C$18*G270</f>
        <v>0</v>
      </c>
      <c r="P270" s="18">
        <f>IF(I270="Ja",G270*Satser!$C$20,0)</f>
        <v>0</v>
      </c>
      <c r="Q270" s="18">
        <f>IF(J270="Ja",G270*Satser!$C$19,0)</f>
        <v>0</v>
      </c>
      <c r="R270" s="18">
        <f t="shared" si="11"/>
        <v>0</v>
      </c>
    </row>
    <row r="271" spans="2:18">
      <c r="B271" s="28"/>
      <c r="C271" s="4"/>
      <c r="D271" s="4"/>
      <c r="E271" s="28"/>
      <c r="F271" s="4"/>
      <c r="G271" s="9"/>
      <c r="H271" s="4"/>
      <c r="I271" s="5"/>
      <c r="J271" s="5"/>
      <c r="K271" s="4"/>
      <c r="L271" s="10">
        <f t="shared" si="9"/>
        <v>0</v>
      </c>
      <c r="N271" s="18">
        <f t="shared" si="10"/>
        <v>0</v>
      </c>
      <c r="O271" s="18">
        <f>H271*Satser!$C$18*G271</f>
        <v>0</v>
      </c>
      <c r="P271" s="18">
        <f>IF(I271="Ja",G271*Satser!$C$20,0)</f>
        <v>0</v>
      </c>
      <c r="Q271" s="18">
        <f>IF(J271="Ja",G271*Satser!$C$19,0)</f>
        <v>0</v>
      </c>
      <c r="R271" s="18">
        <f t="shared" si="11"/>
        <v>0</v>
      </c>
    </row>
    <row r="272" spans="2:18">
      <c r="B272" s="28"/>
      <c r="C272" s="4"/>
      <c r="D272" s="4"/>
      <c r="E272" s="28"/>
      <c r="F272" s="4"/>
      <c r="G272" s="9"/>
      <c r="H272" s="4"/>
      <c r="I272" s="5"/>
      <c r="J272" s="5"/>
      <c r="K272" s="4"/>
      <c r="L272" s="10">
        <f t="shared" si="9"/>
        <v>0</v>
      </c>
      <c r="N272" s="18">
        <f t="shared" si="10"/>
        <v>0</v>
      </c>
      <c r="O272" s="18">
        <f>H272*Satser!$C$18*G272</f>
        <v>0</v>
      </c>
      <c r="P272" s="18">
        <f>IF(I272="Ja",G272*Satser!$C$20,0)</f>
        <v>0</v>
      </c>
      <c r="Q272" s="18">
        <f>IF(J272="Ja",G272*Satser!$C$19,0)</f>
        <v>0</v>
      </c>
      <c r="R272" s="18">
        <f t="shared" si="11"/>
        <v>0</v>
      </c>
    </row>
    <row r="273" spans="2:18">
      <c r="B273" s="28"/>
      <c r="C273" s="4"/>
      <c r="D273" s="4"/>
      <c r="E273" s="28"/>
      <c r="F273" s="4"/>
      <c r="G273" s="9"/>
      <c r="H273" s="4"/>
      <c r="I273" s="5"/>
      <c r="J273" s="5"/>
      <c r="K273" s="4"/>
      <c r="L273" s="10">
        <f t="shared" si="9"/>
        <v>0</v>
      </c>
      <c r="N273" s="18">
        <f t="shared" si="10"/>
        <v>0</v>
      </c>
      <c r="O273" s="18">
        <f>H273*Satser!$C$18*G273</f>
        <v>0</v>
      </c>
      <c r="P273" s="18">
        <f>IF(I273="Ja",G273*Satser!$C$20,0)</f>
        <v>0</v>
      </c>
      <c r="Q273" s="18">
        <f>IF(J273="Ja",G273*Satser!$C$19,0)</f>
        <v>0</v>
      </c>
      <c r="R273" s="18">
        <f t="shared" si="11"/>
        <v>0</v>
      </c>
    </row>
    <row r="274" spans="2:18">
      <c r="B274" s="28"/>
      <c r="C274" s="4"/>
      <c r="D274" s="4"/>
      <c r="E274" s="28"/>
      <c r="F274" s="4"/>
      <c r="G274" s="9"/>
      <c r="H274" s="4"/>
      <c r="I274" s="5"/>
      <c r="J274" s="5"/>
      <c r="K274" s="4"/>
      <c r="L274" s="10">
        <f t="shared" si="9"/>
        <v>0</v>
      </c>
      <c r="N274" s="18">
        <f t="shared" si="10"/>
        <v>0</v>
      </c>
      <c r="O274" s="18">
        <f>H274*Satser!$C$18*G274</f>
        <v>0</v>
      </c>
      <c r="P274" s="18">
        <f>IF(I274="Ja",G274*Satser!$C$20,0)</f>
        <v>0</v>
      </c>
      <c r="Q274" s="18">
        <f>IF(J274="Ja",G274*Satser!$C$19,0)</f>
        <v>0</v>
      </c>
      <c r="R274" s="18">
        <f t="shared" si="11"/>
        <v>0</v>
      </c>
    </row>
    <row r="275" spans="2:18">
      <c r="B275" s="28"/>
      <c r="C275" s="4"/>
      <c r="D275" s="4"/>
      <c r="E275" s="28"/>
      <c r="F275" s="4"/>
      <c r="G275" s="9"/>
      <c r="H275" s="4"/>
      <c r="I275" s="5"/>
      <c r="J275" s="5"/>
      <c r="K275" s="4"/>
      <c r="L275" s="10">
        <f t="shared" ref="L275:L319" si="12">R275</f>
        <v>0</v>
      </c>
      <c r="N275" s="18">
        <f t="shared" ref="N275:N319" si="13">G275*$D$10</f>
        <v>0</v>
      </c>
      <c r="O275" s="18">
        <f>H275*Satser!$C$18*G275</f>
        <v>0</v>
      </c>
      <c r="P275" s="18">
        <f>IF(I275="Ja",G275*Satser!$C$20,0)</f>
        <v>0</v>
      </c>
      <c r="Q275" s="18">
        <f>IF(J275="Ja",G275*Satser!$C$19,0)</f>
        <v>0</v>
      </c>
      <c r="R275" s="18">
        <f t="shared" ref="R275:R319" si="14">K275+N275+O275+P275+Q275</f>
        <v>0</v>
      </c>
    </row>
    <row r="276" spans="2:18">
      <c r="B276" s="28"/>
      <c r="C276" s="4"/>
      <c r="D276" s="4"/>
      <c r="E276" s="28"/>
      <c r="F276" s="4"/>
      <c r="G276" s="9"/>
      <c r="H276" s="4"/>
      <c r="I276" s="5"/>
      <c r="J276" s="5"/>
      <c r="K276" s="4"/>
      <c r="L276" s="10">
        <f t="shared" si="12"/>
        <v>0</v>
      </c>
      <c r="N276" s="18">
        <f t="shared" si="13"/>
        <v>0</v>
      </c>
      <c r="O276" s="18">
        <f>H276*Satser!$C$18*G276</f>
        <v>0</v>
      </c>
      <c r="P276" s="18">
        <f>IF(I276="Ja",G276*Satser!$C$20,0)</f>
        <v>0</v>
      </c>
      <c r="Q276" s="18">
        <f>IF(J276="Ja",G276*Satser!$C$19,0)</f>
        <v>0</v>
      </c>
      <c r="R276" s="18">
        <f t="shared" si="14"/>
        <v>0</v>
      </c>
    </row>
    <row r="277" spans="2:18">
      <c r="B277" s="28"/>
      <c r="C277" s="4"/>
      <c r="D277" s="4"/>
      <c r="E277" s="28"/>
      <c r="F277" s="4"/>
      <c r="G277" s="9"/>
      <c r="H277" s="4"/>
      <c r="I277" s="5"/>
      <c r="J277" s="5"/>
      <c r="K277" s="4"/>
      <c r="L277" s="10">
        <f t="shared" si="12"/>
        <v>0</v>
      </c>
      <c r="N277" s="18">
        <f t="shared" si="13"/>
        <v>0</v>
      </c>
      <c r="O277" s="18">
        <f>H277*Satser!$C$18*G277</f>
        <v>0</v>
      </c>
      <c r="P277" s="18">
        <f>IF(I277="Ja",G277*Satser!$C$20,0)</f>
        <v>0</v>
      </c>
      <c r="Q277" s="18">
        <f>IF(J277="Ja",G277*Satser!$C$19,0)</f>
        <v>0</v>
      </c>
      <c r="R277" s="18">
        <f t="shared" si="14"/>
        <v>0</v>
      </c>
    </row>
    <row r="278" spans="2:18">
      <c r="B278" s="28"/>
      <c r="C278" s="4"/>
      <c r="D278" s="4"/>
      <c r="E278" s="28"/>
      <c r="F278" s="4"/>
      <c r="G278" s="9"/>
      <c r="H278" s="4"/>
      <c r="I278" s="5"/>
      <c r="J278" s="5"/>
      <c r="K278" s="4"/>
      <c r="L278" s="10">
        <f t="shared" si="12"/>
        <v>0</v>
      </c>
      <c r="N278" s="18">
        <f t="shared" si="13"/>
        <v>0</v>
      </c>
      <c r="O278" s="18">
        <f>H278*Satser!$C$18*G278</f>
        <v>0</v>
      </c>
      <c r="P278" s="18">
        <f>IF(I278="Ja",G278*Satser!$C$20,0)</f>
        <v>0</v>
      </c>
      <c r="Q278" s="18">
        <f>IF(J278="Ja",G278*Satser!$C$19,0)</f>
        <v>0</v>
      </c>
      <c r="R278" s="18">
        <f t="shared" si="14"/>
        <v>0</v>
      </c>
    </row>
    <row r="279" spans="2:18">
      <c r="B279" s="28"/>
      <c r="C279" s="4"/>
      <c r="D279" s="4"/>
      <c r="E279" s="28"/>
      <c r="F279" s="4"/>
      <c r="G279" s="9"/>
      <c r="H279" s="4"/>
      <c r="I279" s="5"/>
      <c r="J279" s="5"/>
      <c r="K279" s="4"/>
      <c r="L279" s="10">
        <f t="shared" si="12"/>
        <v>0</v>
      </c>
      <c r="N279" s="18">
        <f t="shared" si="13"/>
        <v>0</v>
      </c>
      <c r="O279" s="18">
        <f>H279*Satser!$C$18*G279</f>
        <v>0</v>
      </c>
      <c r="P279" s="18">
        <f>IF(I279="Ja",G279*Satser!$C$20,0)</f>
        <v>0</v>
      </c>
      <c r="Q279" s="18">
        <f>IF(J279="Ja",G279*Satser!$C$19,0)</f>
        <v>0</v>
      </c>
      <c r="R279" s="18">
        <f t="shared" si="14"/>
        <v>0</v>
      </c>
    </row>
    <row r="280" spans="2:18">
      <c r="B280" s="28"/>
      <c r="C280" s="4"/>
      <c r="D280" s="4"/>
      <c r="E280" s="28"/>
      <c r="F280" s="4"/>
      <c r="G280" s="9"/>
      <c r="H280" s="4"/>
      <c r="I280" s="5"/>
      <c r="J280" s="5"/>
      <c r="K280" s="4"/>
      <c r="L280" s="10">
        <f t="shared" si="12"/>
        <v>0</v>
      </c>
      <c r="N280" s="18">
        <f t="shared" si="13"/>
        <v>0</v>
      </c>
      <c r="O280" s="18">
        <f>H280*Satser!$C$18*G280</f>
        <v>0</v>
      </c>
      <c r="P280" s="18">
        <f>IF(I280="Ja",G280*Satser!$C$20,0)</f>
        <v>0</v>
      </c>
      <c r="Q280" s="18">
        <f>IF(J280="Ja",G280*Satser!$C$19,0)</f>
        <v>0</v>
      </c>
      <c r="R280" s="18">
        <f t="shared" si="14"/>
        <v>0</v>
      </c>
    </row>
    <row r="281" spans="2:18">
      <c r="B281" s="28"/>
      <c r="C281" s="4"/>
      <c r="D281" s="4"/>
      <c r="E281" s="28"/>
      <c r="F281" s="4"/>
      <c r="G281" s="9"/>
      <c r="H281" s="4"/>
      <c r="I281" s="5"/>
      <c r="J281" s="5"/>
      <c r="K281" s="4"/>
      <c r="L281" s="10">
        <f t="shared" si="12"/>
        <v>0</v>
      </c>
      <c r="N281" s="18">
        <f t="shared" si="13"/>
        <v>0</v>
      </c>
      <c r="O281" s="18">
        <f>H281*Satser!$C$18*G281</f>
        <v>0</v>
      </c>
      <c r="P281" s="18">
        <f>IF(I281="Ja",G281*Satser!$C$20,0)</f>
        <v>0</v>
      </c>
      <c r="Q281" s="18">
        <f>IF(J281="Ja",G281*Satser!$C$19,0)</f>
        <v>0</v>
      </c>
      <c r="R281" s="18">
        <f t="shared" si="14"/>
        <v>0</v>
      </c>
    </row>
    <row r="282" spans="2:18">
      <c r="B282" s="28"/>
      <c r="C282" s="4"/>
      <c r="D282" s="4"/>
      <c r="E282" s="28"/>
      <c r="F282" s="4"/>
      <c r="G282" s="9"/>
      <c r="H282" s="4"/>
      <c r="I282" s="5"/>
      <c r="J282" s="5"/>
      <c r="K282" s="4"/>
      <c r="L282" s="10">
        <f t="shared" si="12"/>
        <v>0</v>
      </c>
      <c r="N282" s="18">
        <f t="shared" si="13"/>
        <v>0</v>
      </c>
      <c r="O282" s="18">
        <f>H282*Satser!$C$18*G282</f>
        <v>0</v>
      </c>
      <c r="P282" s="18">
        <f>IF(I282="Ja",G282*Satser!$C$20,0)</f>
        <v>0</v>
      </c>
      <c r="Q282" s="18">
        <f>IF(J282="Ja",G282*Satser!$C$19,0)</f>
        <v>0</v>
      </c>
      <c r="R282" s="18">
        <f t="shared" si="14"/>
        <v>0</v>
      </c>
    </row>
    <row r="283" spans="2:18">
      <c r="B283" s="28"/>
      <c r="C283" s="4"/>
      <c r="D283" s="4"/>
      <c r="E283" s="28"/>
      <c r="F283" s="4"/>
      <c r="G283" s="9"/>
      <c r="H283" s="4"/>
      <c r="I283" s="5"/>
      <c r="J283" s="5"/>
      <c r="K283" s="4"/>
      <c r="L283" s="10">
        <f t="shared" si="12"/>
        <v>0</v>
      </c>
      <c r="N283" s="18">
        <f t="shared" si="13"/>
        <v>0</v>
      </c>
      <c r="O283" s="18">
        <f>H283*Satser!$C$18*G283</f>
        <v>0</v>
      </c>
      <c r="P283" s="18">
        <f>IF(I283="Ja",G283*Satser!$C$20,0)</f>
        <v>0</v>
      </c>
      <c r="Q283" s="18">
        <f>IF(J283="Ja",G283*Satser!$C$19,0)</f>
        <v>0</v>
      </c>
      <c r="R283" s="18">
        <f t="shared" si="14"/>
        <v>0</v>
      </c>
    </row>
    <row r="284" spans="2:18">
      <c r="B284" s="28"/>
      <c r="C284" s="4"/>
      <c r="D284" s="4"/>
      <c r="E284" s="28"/>
      <c r="F284" s="4"/>
      <c r="G284" s="9"/>
      <c r="H284" s="4"/>
      <c r="I284" s="5"/>
      <c r="J284" s="5"/>
      <c r="K284" s="4"/>
      <c r="L284" s="10">
        <f t="shared" si="12"/>
        <v>0</v>
      </c>
      <c r="N284" s="18">
        <f t="shared" si="13"/>
        <v>0</v>
      </c>
      <c r="O284" s="18">
        <f>H284*Satser!$C$18*G284</f>
        <v>0</v>
      </c>
      <c r="P284" s="18">
        <f>IF(I284="Ja",G284*Satser!$C$20,0)</f>
        <v>0</v>
      </c>
      <c r="Q284" s="18">
        <f>IF(J284="Ja",G284*Satser!$C$19,0)</f>
        <v>0</v>
      </c>
      <c r="R284" s="18">
        <f t="shared" si="14"/>
        <v>0</v>
      </c>
    </row>
    <row r="285" spans="2:18">
      <c r="B285" s="28"/>
      <c r="C285" s="4"/>
      <c r="D285" s="4"/>
      <c r="E285" s="28"/>
      <c r="F285" s="4"/>
      <c r="G285" s="9"/>
      <c r="H285" s="4"/>
      <c r="I285" s="5"/>
      <c r="J285" s="5"/>
      <c r="K285" s="4"/>
      <c r="L285" s="10">
        <f t="shared" si="12"/>
        <v>0</v>
      </c>
      <c r="N285" s="18">
        <f t="shared" si="13"/>
        <v>0</v>
      </c>
      <c r="O285" s="18">
        <f>H285*Satser!$C$18*G285</f>
        <v>0</v>
      </c>
      <c r="P285" s="18">
        <f>IF(I285="Ja",G285*Satser!$C$20,0)</f>
        <v>0</v>
      </c>
      <c r="Q285" s="18">
        <f>IF(J285="Ja",G285*Satser!$C$19,0)</f>
        <v>0</v>
      </c>
      <c r="R285" s="18">
        <f t="shared" si="14"/>
        <v>0</v>
      </c>
    </row>
    <row r="286" spans="2:18">
      <c r="B286" s="28"/>
      <c r="C286" s="4"/>
      <c r="D286" s="4"/>
      <c r="E286" s="28"/>
      <c r="F286" s="4"/>
      <c r="G286" s="9"/>
      <c r="H286" s="4"/>
      <c r="I286" s="5"/>
      <c r="J286" s="5"/>
      <c r="K286" s="4"/>
      <c r="L286" s="10">
        <f t="shared" si="12"/>
        <v>0</v>
      </c>
      <c r="N286" s="18">
        <f t="shared" si="13"/>
        <v>0</v>
      </c>
      <c r="O286" s="18">
        <f>H286*Satser!$C$18*G286</f>
        <v>0</v>
      </c>
      <c r="P286" s="18">
        <f>IF(I286="Ja",G286*Satser!$C$20,0)</f>
        <v>0</v>
      </c>
      <c r="Q286" s="18">
        <f>IF(J286="Ja",G286*Satser!$C$19,0)</f>
        <v>0</v>
      </c>
      <c r="R286" s="18">
        <f t="shared" si="14"/>
        <v>0</v>
      </c>
    </row>
    <row r="287" spans="2:18">
      <c r="B287" s="28"/>
      <c r="C287" s="4"/>
      <c r="D287" s="4"/>
      <c r="E287" s="28"/>
      <c r="F287" s="4"/>
      <c r="G287" s="9"/>
      <c r="H287" s="4"/>
      <c r="I287" s="5"/>
      <c r="J287" s="5"/>
      <c r="K287" s="4"/>
      <c r="L287" s="10">
        <f t="shared" si="12"/>
        <v>0</v>
      </c>
      <c r="N287" s="18">
        <f t="shared" si="13"/>
        <v>0</v>
      </c>
      <c r="O287" s="18">
        <f>H287*Satser!$C$18*G287</f>
        <v>0</v>
      </c>
      <c r="P287" s="18">
        <f>IF(I287="Ja",G287*Satser!$C$20,0)</f>
        <v>0</v>
      </c>
      <c r="Q287" s="18">
        <f>IF(J287="Ja",G287*Satser!$C$19,0)</f>
        <v>0</v>
      </c>
      <c r="R287" s="18">
        <f t="shared" si="14"/>
        <v>0</v>
      </c>
    </row>
    <row r="288" spans="2:18">
      <c r="B288" s="28"/>
      <c r="C288" s="4"/>
      <c r="D288" s="4"/>
      <c r="E288" s="28"/>
      <c r="F288" s="4"/>
      <c r="G288" s="9"/>
      <c r="H288" s="4"/>
      <c r="I288" s="5"/>
      <c r="J288" s="5"/>
      <c r="K288" s="4"/>
      <c r="L288" s="10">
        <f t="shared" si="12"/>
        <v>0</v>
      </c>
      <c r="N288" s="18">
        <f t="shared" si="13"/>
        <v>0</v>
      </c>
      <c r="O288" s="18">
        <f>H288*Satser!$C$18*G288</f>
        <v>0</v>
      </c>
      <c r="P288" s="18">
        <f>IF(I288="Ja",G288*Satser!$C$20,0)</f>
        <v>0</v>
      </c>
      <c r="Q288" s="18">
        <f>IF(J288="Ja",G288*Satser!$C$19,0)</f>
        <v>0</v>
      </c>
      <c r="R288" s="18">
        <f t="shared" si="14"/>
        <v>0</v>
      </c>
    </row>
    <row r="289" spans="2:18">
      <c r="B289" s="28"/>
      <c r="C289" s="4"/>
      <c r="D289" s="4"/>
      <c r="E289" s="28"/>
      <c r="F289" s="4"/>
      <c r="G289" s="9"/>
      <c r="H289" s="4"/>
      <c r="I289" s="5"/>
      <c r="J289" s="5"/>
      <c r="K289" s="4"/>
      <c r="L289" s="10">
        <f t="shared" si="12"/>
        <v>0</v>
      </c>
      <c r="N289" s="18">
        <f t="shared" si="13"/>
        <v>0</v>
      </c>
      <c r="O289" s="18">
        <f>H289*Satser!$C$18*G289</f>
        <v>0</v>
      </c>
      <c r="P289" s="18">
        <f>IF(I289="Ja",G289*Satser!$C$20,0)</f>
        <v>0</v>
      </c>
      <c r="Q289" s="18">
        <f>IF(J289="Ja",G289*Satser!$C$19,0)</f>
        <v>0</v>
      </c>
      <c r="R289" s="18">
        <f t="shared" si="14"/>
        <v>0</v>
      </c>
    </row>
    <row r="290" spans="2:18">
      <c r="B290" s="28"/>
      <c r="C290" s="4"/>
      <c r="D290" s="4"/>
      <c r="E290" s="28"/>
      <c r="F290" s="4"/>
      <c r="G290" s="9"/>
      <c r="H290" s="4"/>
      <c r="I290" s="5"/>
      <c r="J290" s="5"/>
      <c r="K290" s="4"/>
      <c r="L290" s="10">
        <f t="shared" si="12"/>
        <v>0</v>
      </c>
      <c r="N290" s="18">
        <f t="shared" si="13"/>
        <v>0</v>
      </c>
      <c r="O290" s="18">
        <f>H290*Satser!$C$18*G290</f>
        <v>0</v>
      </c>
      <c r="P290" s="18">
        <f>IF(I290="Ja",G290*Satser!$C$20,0)</f>
        <v>0</v>
      </c>
      <c r="Q290" s="18">
        <f>IF(J290="Ja",G290*Satser!$C$19,0)</f>
        <v>0</v>
      </c>
      <c r="R290" s="18">
        <f t="shared" si="14"/>
        <v>0</v>
      </c>
    </row>
    <row r="291" spans="2:18">
      <c r="B291" s="28"/>
      <c r="C291" s="4"/>
      <c r="D291" s="4"/>
      <c r="E291" s="28"/>
      <c r="F291" s="4"/>
      <c r="G291" s="9"/>
      <c r="H291" s="4"/>
      <c r="I291" s="5"/>
      <c r="J291" s="5"/>
      <c r="K291" s="4"/>
      <c r="L291" s="10">
        <f t="shared" si="12"/>
        <v>0</v>
      </c>
      <c r="N291" s="18">
        <f t="shared" si="13"/>
        <v>0</v>
      </c>
      <c r="O291" s="18">
        <f>H291*Satser!$C$18*G291</f>
        <v>0</v>
      </c>
      <c r="P291" s="18">
        <f>IF(I291="Ja",G291*Satser!$C$20,0)</f>
        <v>0</v>
      </c>
      <c r="Q291" s="18">
        <f>IF(J291="Ja",G291*Satser!$C$19,0)</f>
        <v>0</v>
      </c>
      <c r="R291" s="18">
        <f t="shared" si="14"/>
        <v>0</v>
      </c>
    </row>
    <row r="292" spans="2:18">
      <c r="B292" s="28"/>
      <c r="C292" s="4"/>
      <c r="D292" s="4"/>
      <c r="E292" s="28"/>
      <c r="F292" s="4"/>
      <c r="G292" s="9"/>
      <c r="H292" s="4"/>
      <c r="I292" s="5"/>
      <c r="J292" s="5"/>
      <c r="K292" s="4"/>
      <c r="L292" s="10">
        <f t="shared" si="12"/>
        <v>0</v>
      </c>
      <c r="N292" s="18">
        <f t="shared" si="13"/>
        <v>0</v>
      </c>
      <c r="O292" s="18">
        <f>H292*Satser!$C$18*G292</f>
        <v>0</v>
      </c>
      <c r="P292" s="18">
        <f>IF(I292="Ja",G292*Satser!$C$20,0)</f>
        <v>0</v>
      </c>
      <c r="Q292" s="18">
        <f>IF(J292="Ja",G292*Satser!$C$19,0)</f>
        <v>0</v>
      </c>
      <c r="R292" s="18">
        <f t="shared" si="14"/>
        <v>0</v>
      </c>
    </row>
    <row r="293" spans="2:18">
      <c r="B293" s="28"/>
      <c r="C293" s="4"/>
      <c r="D293" s="4"/>
      <c r="E293" s="28"/>
      <c r="F293" s="4"/>
      <c r="G293" s="9"/>
      <c r="H293" s="4"/>
      <c r="I293" s="5"/>
      <c r="J293" s="5"/>
      <c r="K293" s="4"/>
      <c r="L293" s="10">
        <f t="shared" si="12"/>
        <v>0</v>
      </c>
      <c r="N293" s="18">
        <f t="shared" si="13"/>
        <v>0</v>
      </c>
      <c r="O293" s="18">
        <f>H293*Satser!$C$18*G293</f>
        <v>0</v>
      </c>
      <c r="P293" s="18">
        <f>IF(I293="Ja",G293*Satser!$C$20,0)</f>
        <v>0</v>
      </c>
      <c r="Q293" s="18">
        <f>IF(J293="Ja",G293*Satser!$C$19,0)</f>
        <v>0</v>
      </c>
      <c r="R293" s="18">
        <f t="shared" si="14"/>
        <v>0</v>
      </c>
    </row>
    <row r="294" spans="2:18">
      <c r="B294" s="28"/>
      <c r="C294" s="4"/>
      <c r="D294" s="4"/>
      <c r="E294" s="28"/>
      <c r="F294" s="4"/>
      <c r="G294" s="9"/>
      <c r="H294" s="4"/>
      <c r="I294" s="5"/>
      <c r="J294" s="5"/>
      <c r="K294" s="4"/>
      <c r="L294" s="10">
        <f t="shared" si="12"/>
        <v>0</v>
      </c>
      <c r="N294" s="18">
        <f t="shared" si="13"/>
        <v>0</v>
      </c>
      <c r="O294" s="18">
        <f>H294*Satser!$C$18*G294</f>
        <v>0</v>
      </c>
      <c r="P294" s="18">
        <f>IF(I294="Ja",G294*Satser!$C$20,0)</f>
        <v>0</v>
      </c>
      <c r="Q294" s="18">
        <f>IF(J294="Ja",G294*Satser!$C$19,0)</f>
        <v>0</v>
      </c>
      <c r="R294" s="18">
        <f t="shared" si="14"/>
        <v>0</v>
      </c>
    </row>
    <row r="295" spans="2:18">
      <c r="B295" s="28"/>
      <c r="C295" s="4"/>
      <c r="D295" s="4"/>
      <c r="E295" s="28"/>
      <c r="F295" s="4"/>
      <c r="G295" s="9"/>
      <c r="H295" s="4"/>
      <c r="I295" s="5"/>
      <c r="J295" s="5"/>
      <c r="K295" s="4"/>
      <c r="L295" s="10">
        <f t="shared" si="12"/>
        <v>0</v>
      </c>
      <c r="N295" s="18">
        <f t="shared" si="13"/>
        <v>0</v>
      </c>
      <c r="O295" s="18">
        <f>H295*Satser!$C$18*G295</f>
        <v>0</v>
      </c>
      <c r="P295" s="18">
        <f>IF(I295="Ja",G295*Satser!$C$20,0)</f>
        <v>0</v>
      </c>
      <c r="Q295" s="18">
        <f>IF(J295="Ja",G295*Satser!$C$19,0)</f>
        <v>0</v>
      </c>
      <c r="R295" s="18">
        <f t="shared" si="14"/>
        <v>0</v>
      </c>
    </row>
    <row r="296" spans="2:18">
      <c r="B296" s="28"/>
      <c r="C296" s="4"/>
      <c r="D296" s="4"/>
      <c r="E296" s="28"/>
      <c r="F296" s="4"/>
      <c r="G296" s="9"/>
      <c r="H296" s="4"/>
      <c r="I296" s="5"/>
      <c r="J296" s="5"/>
      <c r="K296" s="4"/>
      <c r="L296" s="10">
        <f t="shared" si="12"/>
        <v>0</v>
      </c>
      <c r="N296" s="18">
        <f t="shared" si="13"/>
        <v>0</v>
      </c>
      <c r="O296" s="18">
        <f>H296*Satser!$C$18*G296</f>
        <v>0</v>
      </c>
      <c r="P296" s="18">
        <f>IF(I296="Ja",G296*Satser!$C$20,0)</f>
        <v>0</v>
      </c>
      <c r="Q296" s="18">
        <f>IF(J296="Ja",G296*Satser!$C$19,0)</f>
        <v>0</v>
      </c>
      <c r="R296" s="18">
        <f t="shared" si="14"/>
        <v>0</v>
      </c>
    </row>
    <row r="297" spans="2:18">
      <c r="B297" s="28"/>
      <c r="C297" s="4"/>
      <c r="D297" s="4"/>
      <c r="E297" s="28"/>
      <c r="F297" s="4"/>
      <c r="G297" s="9"/>
      <c r="H297" s="4"/>
      <c r="I297" s="5"/>
      <c r="J297" s="5"/>
      <c r="K297" s="4"/>
      <c r="L297" s="10">
        <f t="shared" si="12"/>
        <v>0</v>
      </c>
      <c r="N297" s="18">
        <f t="shared" si="13"/>
        <v>0</v>
      </c>
      <c r="O297" s="18">
        <f>H297*Satser!$C$18*G297</f>
        <v>0</v>
      </c>
      <c r="P297" s="18">
        <f>IF(I297="Ja",G297*Satser!$C$20,0)</f>
        <v>0</v>
      </c>
      <c r="Q297" s="18">
        <f>IF(J297="Ja",G297*Satser!$C$19,0)</f>
        <v>0</v>
      </c>
      <c r="R297" s="18">
        <f t="shared" si="14"/>
        <v>0</v>
      </c>
    </row>
    <row r="298" spans="2:18">
      <c r="B298" s="28"/>
      <c r="C298" s="4"/>
      <c r="D298" s="4"/>
      <c r="E298" s="28"/>
      <c r="F298" s="4"/>
      <c r="G298" s="9"/>
      <c r="H298" s="4"/>
      <c r="I298" s="5"/>
      <c r="J298" s="5"/>
      <c r="K298" s="4"/>
      <c r="L298" s="10">
        <f t="shared" si="12"/>
        <v>0</v>
      </c>
      <c r="N298" s="18">
        <f t="shared" si="13"/>
        <v>0</v>
      </c>
      <c r="O298" s="18">
        <f>H298*Satser!$C$18*G298</f>
        <v>0</v>
      </c>
      <c r="P298" s="18">
        <f>IF(I298="Ja",G298*Satser!$C$20,0)</f>
        <v>0</v>
      </c>
      <c r="Q298" s="18">
        <f>IF(J298="Ja",G298*Satser!$C$19,0)</f>
        <v>0</v>
      </c>
      <c r="R298" s="18">
        <f t="shared" si="14"/>
        <v>0</v>
      </c>
    </row>
    <row r="299" spans="2:18">
      <c r="B299" s="28"/>
      <c r="C299" s="4"/>
      <c r="D299" s="4"/>
      <c r="E299" s="28"/>
      <c r="F299" s="4"/>
      <c r="G299" s="9"/>
      <c r="H299" s="4"/>
      <c r="I299" s="5"/>
      <c r="J299" s="5"/>
      <c r="K299" s="4"/>
      <c r="L299" s="10">
        <f t="shared" si="12"/>
        <v>0</v>
      </c>
      <c r="N299" s="18">
        <f t="shared" si="13"/>
        <v>0</v>
      </c>
      <c r="O299" s="18">
        <f>H299*Satser!$C$18*G299</f>
        <v>0</v>
      </c>
      <c r="P299" s="18">
        <f>IF(I299="Ja",G299*Satser!$C$20,0)</f>
        <v>0</v>
      </c>
      <c r="Q299" s="18">
        <f>IF(J299="Ja",G299*Satser!$C$19,0)</f>
        <v>0</v>
      </c>
      <c r="R299" s="18">
        <f t="shared" si="14"/>
        <v>0</v>
      </c>
    </row>
    <row r="300" spans="2:18">
      <c r="B300" s="28"/>
      <c r="C300" s="4"/>
      <c r="D300" s="4"/>
      <c r="E300" s="28"/>
      <c r="F300" s="4"/>
      <c r="G300" s="9"/>
      <c r="H300" s="4"/>
      <c r="I300" s="5"/>
      <c r="J300" s="5"/>
      <c r="K300" s="4"/>
      <c r="L300" s="10">
        <f t="shared" si="12"/>
        <v>0</v>
      </c>
      <c r="N300" s="18">
        <f t="shared" si="13"/>
        <v>0</v>
      </c>
      <c r="O300" s="18">
        <f>H300*Satser!$C$18*G300</f>
        <v>0</v>
      </c>
      <c r="P300" s="18">
        <f>IF(I300="Ja",G300*Satser!$C$20,0)</f>
        <v>0</v>
      </c>
      <c r="Q300" s="18">
        <f>IF(J300="Ja",G300*Satser!$C$19,0)</f>
        <v>0</v>
      </c>
      <c r="R300" s="18">
        <f t="shared" si="14"/>
        <v>0</v>
      </c>
    </row>
    <row r="301" spans="2:18">
      <c r="B301" s="28"/>
      <c r="C301" s="4"/>
      <c r="D301" s="4"/>
      <c r="E301" s="28"/>
      <c r="F301" s="4"/>
      <c r="G301" s="9"/>
      <c r="H301" s="4"/>
      <c r="I301" s="5"/>
      <c r="J301" s="5"/>
      <c r="K301" s="4"/>
      <c r="L301" s="10">
        <f t="shared" si="12"/>
        <v>0</v>
      </c>
      <c r="N301" s="18">
        <f t="shared" si="13"/>
        <v>0</v>
      </c>
      <c r="O301" s="18">
        <f>H301*Satser!$C$18*G301</f>
        <v>0</v>
      </c>
      <c r="P301" s="18">
        <f>IF(I301="Ja",G301*Satser!$C$20,0)</f>
        <v>0</v>
      </c>
      <c r="Q301" s="18">
        <f>IF(J301="Ja",G301*Satser!$C$19,0)</f>
        <v>0</v>
      </c>
      <c r="R301" s="18">
        <f t="shared" si="14"/>
        <v>0</v>
      </c>
    </row>
    <row r="302" spans="2:18">
      <c r="B302" s="28"/>
      <c r="C302" s="4"/>
      <c r="D302" s="4"/>
      <c r="E302" s="28"/>
      <c r="F302" s="4"/>
      <c r="G302" s="9"/>
      <c r="H302" s="4"/>
      <c r="I302" s="5"/>
      <c r="J302" s="5"/>
      <c r="K302" s="4"/>
      <c r="L302" s="10">
        <f t="shared" si="12"/>
        <v>0</v>
      </c>
      <c r="N302" s="18">
        <f t="shared" si="13"/>
        <v>0</v>
      </c>
      <c r="O302" s="18">
        <f>H302*Satser!$C$18*G302</f>
        <v>0</v>
      </c>
      <c r="P302" s="18">
        <f>IF(I302="Ja",G302*Satser!$C$20,0)</f>
        <v>0</v>
      </c>
      <c r="Q302" s="18">
        <f>IF(J302="Ja",G302*Satser!$C$19,0)</f>
        <v>0</v>
      </c>
      <c r="R302" s="18">
        <f t="shared" si="14"/>
        <v>0</v>
      </c>
    </row>
    <row r="303" spans="2:18">
      <c r="B303" s="28"/>
      <c r="C303" s="4"/>
      <c r="D303" s="4"/>
      <c r="E303" s="28"/>
      <c r="F303" s="4"/>
      <c r="G303" s="9"/>
      <c r="H303" s="4"/>
      <c r="I303" s="5"/>
      <c r="J303" s="5"/>
      <c r="K303" s="4"/>
      <c r="L303" s="10">
        <f t="shared" si="12"/>
        <v>0</v>
      </c>
      <c r="N303" s="18">
        <f t="shared" si="13"/>
        <v>0</v>
      </c>
      <c r="O303" s="18">
        <f>H303*Satser!$C$18*G303</f>
        <v>0</v>
      </c>
      <c r="P303" s="18">
        <f>IF(I303="Ja",G303*Satser!$C$20,0)</f>
        <v>0</v>
      </c>
      <c r="Q303" s="18">
        <f>IF(J303="Ja",G303*Satser!$C$19,0)</f>
        <v>0</v>
      </c>
      <c r="R303" s="18">
        <f t="shared" si="14"/>
        <v>0</v>
      </c>
    </row>
    <row r="304" spans="2:18">
      <c r="B304" s="28"/>
      <c r="C304" s="4"/>
      <c r="D304" s="4"/>
      <c r="E304" s="28"/>
      <c r="F304" s="4"/>
      <c r="G304" s="9"/>
      <c r="H304" s="4"/>
      <c r="I304" s="5"/>
      <c r="J304" s="5"/>
      <c r="K304" s="4"/>
      <c r="L304" s="10">
        <f t="shared" si="12"/>
        <v>0</v>
      </c>
      <c r="N304" s="18">
        <f t="shared" si="13"/>
        <v>0</v>
      </c>
      <c r="O304" s="18">
        <f>H304*Satser!$C$18*G304</f>
        <v>0</v>
      </c>
      <c r="P304" s="18">
        <f>IF(I304="Ja",G304*Satser!$C$20,0)</f>
        <v>0</v>
      </c>
      <c r="Q304" s="18">
        <f>IF(J304="Ja",G304*Satser!$C$19,0)</f>
        <v>0</v>
      </c>
      <c r="R304" s="18">
        <f t="shared" si="14"/>
        <v>0</v>
      </c>
    </row>
    <row r="305" spans="2:18">
      <c r="B305" s="28"/>
      <c r="C305" s="4"/>
      <c r="D305" s="4"/>
      <c r="E305" s="28"/>
      <c r="F305" s="4"/>
      <c r="G305" s="9"/>
      <c r="H305" s="4"/>
      <c r="I305" s="5"/>
      <c r="J305" s="5"/>
      <c r="K305" s="4"/>
      <c r="L305" s="10">
        <f t="shared" si="12"/>
        <v>0</v>
      </c>
      <c r="N305" s="18">
        <f t="shared" si="13"/>
        <v>0</v>
      </c>
      <c r="O305" s="18">
        <f>H305*Satser!$C$18*G305</f>
        <v>0</v>
      </c>
      <c r="P305" s="18">
        <f>IF(I305="Ja",G305*Satser!$C$20,0)</f>
        <v>0</v>
      </c>
      <c r="Q305" s="18">
        <f>IF(J305="Ja",G305*Satser!$C$19,0)</f>
        <v>0</v>
      </c>
      <c r="R305" s="18">
        <f t="shared" si="14"/>
        <v>0</v>
      </c>
    </row>
    <row r="306" spans="2:18">
      <c r="B306" s="28"/>
      <c r="C306" s="4"/>
      <c r="D306" s="4"/>
      <c r="E306" s="28"/>
      <c r="F306" s="4"/>
      <c r="G306" s="9"/>
      <c r="H306" s="4"/>
      <c r="I306" s="5"/>
      <c r="J306" s="5"/>
      <c r="K306" s="4"/>
      <c r="L306" s="10">
        <f t="shared" si="12"/>
        <v>0</v>
      </c>
      <c r="N306" s="18">
        <f t="shared" si="13"/>
        <v>0</v>
      </c>
      <c r="O306" s="18">
        <f>H306*Satser!$C$18*G306</f>
        <v>0</v>
      </c>
      <c r="P306" s="18">
        <f>IF(I306="Ja",G306*Satser!$C$20,0)</f>
        <v>0</v>
      </c>
      <c r="Q306" s="18">
        <f>IF(J306="Ja",G306*Satser!$C$19,0)</f>
        <v>0</v>
      </c>
      <c r="R306" s="18">
        <f t="shared" si="14"/>
        <v>0</v>
      </c>
    </row>
    <row r="307" spans="2:18">
      <c r="B307" s="28"/>
      <c r="C307" s="4"/>
      <c r="D307" s="4"/>
      <c r="E307" s="28"/>
      <c r="F307" s="4"/>
      <c r="G307" s="9"/>
      <c r="H307" s="4"/>
      <c r="I307" s="5"/>
      <c r="J307" s="5"/>
      <c r="K307" s="4"/>
      <c r="L307" s="10">
        <f t="shared" si="12"/>
        <v>0</v>
      </c>
      <c r="N307" s="18">
        <f t="shared" si="13"/>
        <v>0</v>
      </c>
      <c r="O307" s="18">
        <f>H307*Satser!$C$18*G307</f>
        <v>0</v>
      </c>
      <c r="P307" s="18">
        <f>IF(I307="Ja",G307*Satser!$C$20,0)</f>
        <v>0</v>
      </c>
      <c r="Q307" s="18">
        <f>IF(J307="Ja",G307*Satser!$C$19,0)</f>
        <v>0</v>
      </c>
      <c r="R307" s="18">
        <f t="shared" si="14"/>
        <v>0</v>
      </c>
    </row>
    <row r="308" spans="2:18">
      <c r="B308" s="28"/>
      <c r="C308" s="4"/>
      <c r="D308" s="4"/>
      <c r="E308" s="28"/>
      <c r="F308" s="4"/>
      <c r="G308" s="9"/>
      <c r="H308" s="4"/>
      <c r="I308" s="5"/>
      <c r="J308" s="5"/>
      <c r="K308" s="4"/>
      <c r="L308" s="10">
        <f t="shared" si="12"/>
        <v>0</v>
      </c>
      <c r="N308" s="18">
        <f t="shared" si="13"/>
        <v>0</v>
      </c>
      <c r="O308" s="18">
        <f>H308*Satser!$C$18*G308</f>
        <v>0</v>
      </c>
      <c r="P308" s="18">
        <f>IF(I308="Ja",G308*Satser!$C$20,0)</f>
        <v>0</v>
      </c>
      <c r="Q308" s="18">
        <f>IF(J308="Ja",G308*Satser!$C$19,0)</f>
        <v>0</v>
      </c>
      <c r="R308" s="18">
        <f t="shared" si="14"/>
        <v>0</v>
      </c>
    </row>
    <row r="309" spans="2:18">
      <c r="B309" s="28"/>
      <c r="C309" s="4"/>
      <c r="D309" s="4"/>
      <c r="E309" s="28"/>
      <c r="F309" s="4"/>
      <c r="G309" s="9"/>
      <c r="H309" s="4"/>
      <c r="I309" s="5"/>
      <c r="J309" s="5"/>
      <c r="K309" s="4"/>
      <c r="L309" s="10">
        <f t="shared" si="12"/>
        <v>0</v>
      </c>
      <c r="N309" s="18">
        <f t="shared" si="13"/>
        <v>0</v>
      </c>
      <c r="O309" s="18">
        <f>H309*Satser!$C$18*G309</f>
        <v>0</v>
      </c>
      <c r="P309" s="18">
        <f>IF(I309="Ja",G309*Satser!$C$20,0)</f>
        <v>0</v>
      </c>
      <c r="Q309" s="18">
        <f>IF(J309="Ja",G309*Satser!$C$19,0)</f>
        <v>0</v>
      </c>
      <c r="R309" s="18">
        <f t="shared" si="14"/>
        <v>0</v>
      </c>
    </row>
    <row r="310" spans="2:18">
      <c r="B310" s="28"/>
      <c r="C310" s="4"/>
      <c r="D310" s="4"/>
      <c r="E310" s="28"/>
      <c r="F310" s="4"/>
      <c r="G310" s="9"/>
      <c r="H310" s="4"/>
      <c r="I310" s="5"/>
      <c r="J310" s="5"/>
      <c r="K310" s="4"/>
      <c r="L310" s="10">
        <f t="shared" si="12"/>
        <v>0</v>
      </c>
      <c r="N310" s="18">
        <f t="shared" si="13"/>
        <v>0</v>
      </c>
      <c r="O310" s="18">
        <f>H310*Satser!$C$18*G310</f>
        <v>0</v>
      </c>
      <c r="P310" s="18">
        <f>IF(I310="Ja",G310*Satser!$C$20,0)</f>
        <v>0</v>
      </c>
      <c r="Q310" s="18">
        <f>IF(J310="Ja",G310*Satser!$C$19,0)</f>
        <v>0</v>
      </c>
      <c r="R310" s="18">
        <f t="shared" si="14"/>
        <v>0</v>
      </c>
    </row>
    <row r="311" spans="2:18">
      <c r="B311" s="28"/>
      <c r="C311" s="4"/>
      <c r="D311" s="4"/>
      <c r="E311" s="28"/>
      <c r="F311" s="4"/>
      <c r="G311" s="9"/>
      <c r="H311" s="4"/>
      <c r="I311" s="5"/>
      <c r="J311" s="5"/>
      <c r="K311" s="4"/>
      <c r="L311" s="10">
        <f t="shared" si="12"/>
        <v>0</v>
      </c>
      <c r="N311" s="18">
        <f t="shared" si="13"/>
        <v>0</v>
      </c>
      <c r="O311" s="18">
        <f>H311*Satser!$C$18*G311</f>
        <v>0</v>
      </c>
      <c r="P311" s="18">
        <f>IF(I311="Ja",G311*Satser!$C$20,0)</f>
        <v>0</v>
      </c>
      <c r="Q311" s="18">
        <f>IF(J311="Ja",G311*Satser!$C$19,0)</f>
        <v>0</v>
      </c>
      <c r="R311" s="18">
        <f t="shared" si="14"/>
        <v>0</v>
      </c>
    </row>
    <row r="312" spans="2:18">
      <c r="B312" s="28"/>
      <c r="C312" s="4"/>
      <c r="D312" s="4"/>
      <c r="E312" s="28"/>
      <c r="F312" s="4"/>
      <c r="G312" s="9"/>
      <c r="H312" s="4"/>
      <c r="I312" s="5"/>
      <c r="J312" s="5"/>
      <c r="K312" s="4"/>
      <c r="L312" s="10">
        <f t="shared" si="12"/>
        <v>0</v>
      </c>
      <c r="N312" s="18">
        <f t="shared" si="13"/>
        <v>0</v>
      </c>
      <c r="O312" s="18">
        <f>H312*Satser!$C$18*G312</f>
        <v>0</v>
      </c>
      <c r="P312" s="18">
        <f>IF(I312="Ja",G312*Satser!$C$20,0)</f>
        <v>0</v>
      </c>
      <c r="Q312" s="18">
        <f>IF(J312="Ja",G312*Satser!$C$19,0)</f>
        <v>0</v>
      </c>
      <c r="R312" s="18">
        <f t="shared" si="14"/>
        <v>0</v>
      </c>
    </row>
    <row r="313" spans="2:18">
      <c r="B313" s="28"/>
      <c r="C313" s="4"/>
      <c r="D313" s="4"/>
      <c r="E313" s="28"/>
      <c r="F313" s="4"/>
      <c r="G313" s="9"/>
      <c r="H313" s="4"/>
      <c r="I313" s="5"/>
      <c r="J313" s="5"/>
      <c r="K313" s="4"/>
      <c r="L313" s="10">
        <f t="shared" si="12"/>
        <v>0</v>
      </c>
      <c r="N313" s="18">
        <f t="shared" si="13"/>
        <v>0</v>
      </c>
      <c r="O313" s="18">
        <f>H313*Satser!$C$18*G313</f>
        <v>0</v>
      </c>
      <c r="P313" s="18">
        <f>IF(I313="Ja",G313*Satser!$C$20,0)</f>
        <v>0</v>
      </c>
      <c r="Q313" s="18">
        <f>IF(J313="Ja",G313*Satser!$C$19,0)</f>
        <v>0</v>
      </c>
      <c r="R313" s="18">
        <f t="shared" si="14"/>
        <v>0</v>
      </c>
    </row>
    <row r="314" spans="2:18">
      <c r="B314" s="28"/>
      <c r="C314" s="4"/>
      <c r="D314" s="4"/>
      <c r="E314" s="28"/>
      <c r="F314" s="4"/>
      <c r="G314" s="9"/>
      <c r="H314" s="4"/>
      <c r="I314" s="5"/>
      <c r="J314" s="5"/>
      <c r="K314" s="4"/>
      <c r="L314" s="10">
        <f t="shared" si="12"/>
        <v>0</v>
      </c>
      <c r="N314" s="18">
        <f t="shared" si="13"/>
        <v>0</v>
      </c>
      <c r="O314" s="18">
        <f>H314*Satser!$C$18*G314</f>
        <v>0</v>
      </c>
      <c r="P314" s="18">
        <f>IF(I314="Ja",G314*Satser!$C$20,0)</f>
        <v>0</v>
      </c>
      <c r="Q314" s="18">
        <f>IF(J314="Ja",G314*Satser!$C$19,0)</f>
        <v>0</v>
      </c>
      <c r="R314" s="18">
        <f t="shared" si="14"/>
        <v>0</v>
      </c>
    </row>
    <row r="315" spans="2:18">
      <c r="B315" s="28"/>
      <c r="C315" s="4"/>
      <c r="D315" s="4"/>
      <c r="E315" s="28"/>
      <c r="F315" s="4"/>
      <c r="G315" s="9"/>
      <c r="H315" s="4"/>
      <c r="I315" s="5"/>
      <c r="J315" s="5"/>
      <c r="K315" s="4"/>
      <c r="L315" s="10">
        <f t="shared" si="12"/>
        <v>0</v>
      </c>
      <c r="N315" s="18">
        <f t="shared" si="13"/>
        <v>0</v>
      </c>
      <c r="O315" s="18">
        <f>H315*Satser!$C$18*G315</f>
        <v>0</v>
      </c>
      <c r="P315" s="18">
        <f>IF(I315="Ja",G315*Satser!$C$20,0)</f>
        <v>0</v>
      </c>
      <c r="Q315" s="18">
        <f>IF(J315="Ja",G315*Satser!$C$19,0)</f>
        <v>0</v>
      </c>
      <c r="R315" s="18">
        <f t="shared" si="14"/>
        <v>0</v>
      </c>
    </row>
    <row r="316" spans="2:18">
      <c r="B316" s="28"/>
      <c r="C316" s="4"/>
      <c r="D316" s="4"/>
      <c r="E316" s="28"/>
      <c r="F316" s="4"/>
      <c r="G316" s="9"/>
      <c r="H316" s="4"/>
      <c r="I316" s="5"/>
      <c r="J316" s="5"/>
      <c r="K316" s="4"/>
      <c r="L316" s="10">
        <f t="shared" si="12"/>
        <v>0</v>
      </c>
      <c r="N316" s="18">
        <f t="shared" si="13"/>
        <v>0</v>
      </c>
      <c r="O316" s="18">
        <f>H316*Satser!$C$18*G316</f>
        <v>0</v>
      </c>
      <c r="P316" s="18">
        <f>IF(I316="Ja",G316*Satser!$C$20,0)</f>
        <v>0</v>
      </c>
      <c r="Q316" s="18">
        <f>IF(J316="Ja",G316*Satser!$C$19,0)</f>
        <v>0</v>
      </c>
      <c r="R316" s="18">
        <f t="shared" si="14"/>
        <v>0</v>
      </c>
    </row>
    <row r="317" spans="2:18">
      <c r="B317" s="28"/>
      <c r="C317" s="4"/>
      <c r="D317" s="4"/>
      <c r="E317" s="28"/>
      <c r="F317" s="4"/>
      <c r="G317" s="9"/>
      <c r="H317" s="4"/>
      <c r="I317" s="5"/>
      <c r="J317" s="5"/>
      <c r="K317" s="4"/>
      <c r="L317" s="10">
        <f t="shared" si="12"/>
        <v>0</v>
      </c>
      <c r="N317" s="18">
        <f t="shared" si="13"/>
        <v>0</v>
      </c>
      <c r="O317" s="18">
        <f>H317*Satser!$C$18*G317</f>
        <v>0</v>
      </c>
      <c r="P317" s="18">
        <f>IF(I317="Ja",G317*Satser!$C$20,0)</f>
        <v>0</v>
      </c>
      <c r="Q317" s="18">
        <f>IF(J317="Ja",G317*Satser!$C$19,0)</f>
        <v>0</v>
      </c>
      <c r="R317" s="18">
        <f t="shared" si="14"/>
        <v>0</v>
      </c>
    </row>
    <row r="318" spans="2:18">
      <c r="B318" s="28"/>
      <c r="C318" s="4"/>
      <c r="D318" s="4"/>
      <c r="E318" s="28"/>
      <c r="F318" s="4"/>
      <c r="G318" s="9"/>
      <c r="H318" s="4"/>
      <c r="I318" s="5"/>
      <c r="J318" s="5"/>
      <c r="K318" s="4"/>
      <c r="L318" s="10">
        <f t="shared" si="12"/>
        <v>0</v>
      </c>
      <c r="N318" s="18">
        <f t="shared" si="13"/>
        <v>0</v>
      </c>
      <c r="O318" s="18">
        <f>H318*Satser!$C$18*G318</f>
        <v>0</v>
      </c>
      <c r="P318" s="18">
        <f>IF(I318="Ja",G318*Satser!$C$20,0)</f>
        <v>0</v>
      </c>
      <c r="Q318" s="18">
        <f>IF(J318="Ja",G318*Satser!$C$19,0)</f>
        <v>0</v>
      </c>
      <c r="R318" s="18">
        <f t="shared" si="14"/>
        <v>0</v>
      </c>
    </row>
    <row r="319" spans="2:18">
      <c r="B319" s="28"/>
      <c r="C319" s="4"/>
      <c r="D319" s="4"/>
      <c r="E319" s="28"/>
      <c r="F319" s="4"/>
      <c r="G319" s="9"/>
      <c r="H319" s="4"/>
      <c r="I319" s="5"/>
      <c r="J319" s="5"/>
      <c r="K319" s="4"/>
      <c r="L319" s="10">
        <f t="shared" si="12"/>
        <v>0</v>
      </c>
      <c r="N319" s="18">
        <f t="shared" si="13"/>
        <v>0</v>
      </c>
      <c r="O319" s="18">
        <f>H319*Satser!$C$18*G319</f>
        <v>0</v>
      </c>
      <c r="P319" s="18">
        <f>IF(I319="Ja",G319*Satser!$C$20,0)</f>
        <v>0</v>
      </c>
      <c r="Q319" s="18">
        <f>IF(J319="Ja",G319*Satser!$C$19,0)</f>
        <v>0</v>
      </c>
      <c r="R319" s="18">
        <f t="shared" si="14"/>
        <v>0</v>
      </c>
    </row>
  </sheetData>
  <phoneticPr fontId="3" type="noConversion"/>
  <dataValidations count="1">
    <dataValidation type="date" allowBlank="1" showInputMessage="1" showErrorMessage="1" sqref="B18 E18" xr:uid="{00000000-0002-0000-0100-000000000000}">
      <formula1>36161</formula1>
      <formula2>401768</formula2>
    </dataValidation>
  </dataValidations>
  <pageMargins left="0.25" right="0.25" top="0.75" bottom="0.75" header="0.3" footer="0.3"/>
  <pageSetup paperSize="9" scale="56" fitToHeight="2" orientation="portrait" horizontalDpi="0" verticalDpi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</sheetPr>
  <dimension ref="A1:J20"/>
  <sheetViews>
    <sheetView workbookViewId="0">
      <selection activeCell="C20" sqref="C20"/>
    </sheetView>
  </sheetViews>
  <sheetFormatPr baseColWidth="10" defaultRowHeight="15.75"/>
  <cols>
    <col min="1" max="1" width="5.5" customWidth="1"/>
    <col min="2" max="2" width="48.1875" bestFit="1" customWidth="1"/>
    <col min="3" max="3" width="12.5" customWidth="1"/>
    <col min="4" max="4" width="13" customWidth="1"/>
  </cols>
  <sheetData>
    <row r="1" spans="1:10">
      <c r="A1" s="19" t="s">
        <v>22</v>
      </c>
    </row>
    <row r="2" spans="1:10">
      <c r="A2" s="19"/>
    </row>
    <row r="3" spans="1:10">
      <c r="C3" s="25">
        <v>2024</v>
      </c>
      <c r="D3" s="25" t="s">
        <v>49</v>
      </c>
      <c r="G3" s="25">
        <v>2016</v>
      </c>
      <c r="H3" s="25">
        <v>2017</v>
      </c>
      <c r="I3" s="25">
        <v>2018</v>
      </c>
      <c r="J3" s="25">
        <v>2019</v>
      </c>
    </row>
    <row r="4" spans="1:10" ht="19.05" customHeight="1">
      <c r="B4" s="26" t="s">
        <v>56</v>
      </c>
      <c r="C4">
        <v>4.9000000000000004</v>
      </c>
      <c r="D4">
        <v>3.5</v>
      </c>
      <c r="G4" s="19"/>
      <c r="H4" s="19"/>
      <c r="I4">
        <v>3.9</v>
      </c>
      <c r="J4">
        <v>4.03</v>
      </c>
    </row>
    <row r="5" spans="1:10" ht="19.05" customHeight="1">
      <c r="B5" s="26" t="s">
        <v>59</v>
      </c>
      <c r="C5">
        <v>4.9000000000000004</v>
      </c>
      <c r="D5">
        <v>3.5</v>
      </c>
      <c r="G5" s="19"/>
      <c r="H5" s="19"/>
      <c r="I5" s="19"/>
    </row>
    <row r="6" spans="1:10" ht="19.05" customHeight="1">
      <c r="B6" t="s">
        <v>51</v>
      </c>
      <c r="C6">
        <v>4.9000000000000004</v>
      </c>
      <c r="D6">
        <v>3.5</v>
      </c>
      <c r="G6">
        <v>4.0999999999999996</v>
      </c>
      <c r="H6">
        <v>4.0999999999999996</v>
      </c>
    </row>
    <row r="7" spans="1:10" ht="19.05" customHeight="1">
      <c r="B7" t="s">
        <v>52</v>
      </c>
      <c r="C7">
        <v>4.9000000000000004</v>
      </c>
      <c r="D7">
        <v>3.5</v>
      </c>
      <c r="G7">
        <v>3.45</v>
      </c>
      <c r="H7">
        <v>3.45</v>
      </c>
    </row>
    <row r="8" spans="1:10" ht="19.05" customHeight="1">
      <c r="B8" t="s">
        <v>53</v>
      </c>
      <c r="C8">
        <v>4.9000000000000004</v>
      </c>
      <c r="D8">
        <v>3.5</v>
      </c>
      <c r="G8">
        <v>4.2</v>
      </c>
      <c r="H8">
        <v>4.2</v>
      </c>
    </row>
    <row r="9" spans="1:10" ht="19.05" customHeight="1">
      <c r="B9" t="s">
        <v>54</v>
      </c>
      <c r="C9">
        <v>4.9000000000000004</v>
      </c>
      <c r="D9">
        <v>3.5</v>
      </c>
      <c r="G9">
        <v>4.2</v>
      </c>
      <c r="H9">
        <v>4.2</v>
      </c>
    </row>
    <row r="10" spans="1:10" ht="19.05" customHeight="1">
      <c r="B10" t="s">
        <v>17</v>
      </c>
      <c r="G10">
        <v>2.95</v>
      </c>
      <c r="H10">
        <v>2.95</v>
      </c>
    </row>
    <row r="11" spans="1:10" ht="19.05" customHeight="1">
      <c r="B11" t="s">
        <v>18</v>
      </c>
      <c r="G11">
        <v>2</v>
      </c>
      <c r="H11">
        <v>2</v>
      </c>
    </row>
    <row r="12" spans="1:10" ht="19.05" customHeight="1">
      <c r="B12" t="s">
        <v>19</v>
      </c>
      <c r="G12">
        <v>7.5</v>
      </c>
      <c r="H12">
        <v>7.5</v>
      </c>
    </row>
    <row r="13" spans="1:10" ht="19.05" customHeight="1">
      <c r="B13" t="s">
        <v>20</v>
      </c>
      <c r="G13">
        <v>7.5</v>
      </c>
      <c r="H13">
        <v>7.5</v>
      </c>
    </row>
    <row r="14" spans="1:10" ht="19.05" customHeight="1">
      <c r="B14" t="s">
        <v>21</v>
      </c>
      <c r="C14">
        <v>2</v>
      </c>
      <c r="G14">
        <v>2</v>
      </c>
      <c r="H14">
        <v>2</v>
      </c>
    </row>
    <row r="15" spans="1:10" ht="19.05" customHeight="1">
      <c r="B15" t="s">
        <v>41</v>
      </c>
      <c r="C15">
        <v>0</v>
      </c>
      <c r="G15">
        <v>0</v>
      </c>
      <c r="H15">
        <v>0</v>
      </c>
    </row>
    <row r="16" spans="1:10" ht="19.05" customHeight="1"/>
    <row r="17" spans="2:10" ht="19.05" customHeight="1">
      <c r="B17" t="s">
        <v>13</v>
      </c>
      <c r="C17">
        <v>0.1</v>
      </c>
      <c r="G17">
        <v>0.1</v>
      </c>
      <c r="H17">
        <v>0.1</v>
      </c>
      <c r="J17">
        <v>0.1</v>
      </c>
    </row>
    <row r="18" spans="2:10" ht="19.05" customHeight="1">
      <c r="B18" t="s">
        <v>14</v>
      </c>
      <c r="C18">
        <v>1</v>
      </c>
      <c r="G18">
        <v>1</v>
      </c>
      <c r="H18">
        <v>1</v>
      </c>
      <c r="J18">
        <v>1</v>
      </c>
    </row>
    <row r="19" spans="2:10" ht="19.05" customHeight="1">
      <c r="B19" t="s">
        <v>15</v>
      </c>
      <c r="C19">
        <v>1</v>
      </c>
      <c r="G19">
        <v>1</v>
      </c>
      <c r="H19">
        <v>1</v>
      </c>
      <c r="J19">
        <v>1</v>
      </c>
    </row>
    <row r="20" spans="2:10" ht="19.05" customHeight="1">
      <c r="B20" t="s">
        <v>16</v>
      </c>
      <c r="C20">
        <v>1</v>
      </c>
      <c r="G20">
        <v>1</v>
      </c>
      <c r="H20">
        <v>1</v>
      </c>
      <c r="J20">
        <v>1</v>
      </c>
    </row>
  </sheetData>
  <pageMargins left="0.75" right="0.75" top="1" bottom="1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2</vt:i4>
      </vt:variant>
    </vt:vector>
  </HeadingPairs>
  <TitlesOfParts>
    <vt:vector size="4" baseType="lpstr">
      <vt:lpstr>Kjørebok</vt:lpstr>
      <vt:lpstr>Satser</vt:lpstr>
      <vt:lpstr>Satser</vt:lpstr>
      <vt:lpstr>Kjørebok!Utskriftsområde</vt:lpstr>
    </vt:vector>
  </TitlesOfParts>
  <Manager/>
  <Company>AutoGear 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Gratis kjørebokmal fra AutoGear</dc:title>
  <dc:subject/>
  <dc:creator>www.autogear.no</dc:creator>
  <cp:keywords>kjørebok, mal, kjøregodtgjørelse</cp:keywords>
  <dc:description/>
  <cp:lastModifiedBy>Regnskap</cp:lastModifiedBy>
  <cp:lastPrinted>2019-02-11T11:02:12Z</cp:lastPrinted>
  <dcterms:created xsi:type="dcterms:W3CDTF">2016-04-25T13:08:17Z</dcterms:created>
  <dcterms:modified xsi:type="dcterms:W3CDTF">2024-12-17T17:30:25Z</dcterms:modified>
  <cp:category>Template</cp:category>
</cp:coreProperties>
</file>