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28" yWindow="65428" windowWidth="23256" windowHeight="12576" activeTab="0"/>
  </bookViews>
  <sheets>
    <sheet name="Ark1" sheetId="1" r:id="rId1"/>
    <sheet name="Ark2" sheetId="2" r:id="rId2"/>
    <sheet name="Ark3" sheetId="3" r:id="rId3"/>
  </sheets>
  <definedNames/>
  <calcPr calcId="191029"/>
  <extLst/>
</workbook>
</file>

<file path=xl/sharedStrings.xml><?xml version="1.0" encoding="utf-8"?>
<sst xmlns="http://schemas.openxmlformats.org/spreadsheetml/2006/main" count="101" uniqueCount="78">
  <si>
    <t>Navn</t>
  </si>
  <si>
    <t xml:space="preserve">Deltager som </t>
  </si>
  <si>
    <t>STAMOPLYSNINGER</t>
  </si>
  <si>
    <t>Skytte</t>
  </si>
  <si>
    <t>Pris</t>
  </si>
  <si>
    <t>Bue</t>
  </si>
  <si>
    <t>Aldersklasse</t>
  </si>
  <si>
    <t>Recurve</t>
  </si>
  <si>
    <t>XS</t>
  </si>
  <si>
    <t>Ja tak</t>
  </si>
  <si>
    <t>Holdleder</t>
  </si>
  <si>
    <t>Compound</t>
  </si>
  <si>
    <t>S</t>
  </si>
  <si>
    <t>Nej tak</t>
  </si>
  <si>
    <t>Andet</t>
  </si>
  <si>
    <t>Barbue</t>
  </si>
  <si>
    <t>M</t>
  </si>
  <si>
    <t>Langbue</t>
  </si>
  <si>
    <t>L</t>
  </si>
  <si>
    <t>Instinktiv</t>
  </si>
  <si>
    <t>XXL</t>
  </si>
  <si>
    <t>XXXL</t>
  </si>
  <si>
    <t>Ja/nej</t>
  </si>
  <si>
    <t>Størrelse</t>
  </si>
  <si>
    <t>Ja</t>
  </si>
  <si>
    <t>Nej</t>
  </si>
  <si>
    <t>Pris i alt</t>
  </si>
  <si>
    <t xml:space="preserve">Nr. </t>
  </si>
  <si>
    <t>Klub:</t>
  </si>
  <si>
    <t>Kontaktperson:</t>
  </si>
  <si>
    <t>E-mail:</t>
  </si>
  <si>
    <t>Telefonnummer:</t>
  </si>
  <si>
    <t>OPLYSNING OM SKYTTER</t>
  </si>
  <si>
    <t>H</t>
  </si>
  <si>
    <t>D</t>
  </si>
  <si>
    <t>Køn</t>
  </si>
  <si>
    <t>Træner</t>
  </si>
  <si>
    <t>XL</t>
  </si>
  <si>
    <t>Vegetar</t>
  </si>
  <si>
    <t>Allergier</t>
  </si>
  <si>
    <t>Scandic Nord</t>
  </si>
  <si>
    <t>Scandic Uplandia</t>
  </si>
  <si>
    <t>Fyrishov</t>
  </si>
  <si>
    <t>TOTAL</t>
  </si>
  <si>
    <t>TILMELDINGSBLANKET TIL NORDISKE MESTERSKABER I BUESKYDNING 2024</t>
  </si>
  <si>
    <t>ARCUS DANMARK</t>
  </si>
  <si>
    <t>Skriv antal</t>
  </si>
  <si>
    <t>U16</t>
  </si>
  <si>
    <t>U18</t>
  </si>
  <si>
    <t>U21</t>
  </si>
  <si>
    <t>U21Open</t>
  </si>
  <si>
    <t>Halv pakke</t>
  </si>
  <si>
    <t>Fuld pakke</t>
  </si>
  <si>
    <t>Banquet</t>
  </si>
  <si>
    <t>Hal/mødelokale</t>
  </si>
  <si>
    <t>4-mand</t>
  </si>
  <si>
    <t>Ekstra (onsdag)</t>
  </si>
  <si>
    <t>Overnatning ved banen hal/mødelokale</t>
  </si>
  <si>
    <t>Overnatning ved banen 4-mandsværelser</t>
  </si>
  <si>
    <t>Fødselsdag</t>
  </si>
  <si>
    <t>2-3 mand</t>
  </si>
  <si>
    <t>1-mands</t>
  </si>
  <si>
    <t>Overnatning 2-3-mandsværelser 3 km. fra banen</t>
  </si>
  <si>
    <t>D-M-ÅR</t>
  </si>
  <si>
    <t>TØJ SKYTTE OG TRÆNER</t>
  </si>
  <si>
    <t>Ekstra</t>
  </si>
  <si>
    <t>Skytte - en tshirt med i prisen</t>
  </si>
  <si>
    <t>Vælg pakke</t>
  </si>
  <si>
    <t>Fuld pakke + banquet</t>
  </si>
  <si>
    <t>Halv pakke + banquet</t>
  </si>
  <si>
    <t>Muligheder</t>
  </si>
  <si>
    <t>Overnatning 1 -mandsværelse 3 km. fra banen</t>
  </si>
  <si>
    <t>HUSK VED EFTERTILMELDING TILLÆGGES 450 KR. PR. SKYTTE.</t>
  </si>
  <si>
    <t xml:space="preserve">EFTERTILMELDING KUN MULIGT MELLEM DEN 15. MAJ OG DEN 24. MAJ. </t>
  </si>
  <si>
    <t>Kluboplysninger:</t>
  </si>
  <si>
    <r>
      <t xml:space="preserve">Skytterne tilmeldes klubvis og der
</t>
    </r>
    <r>
      <rPr>
        <b/>
        <sz val="11"/>
        <color theme="1"/>
        <rFont val="Calibri"/>
        <family val="2"/>
        <scheme val="minor"/>
      </rPr>
      <t xml:space="preserve">skal ske indbetaling samtidig med tilmelding til ARCUS
</t>
    </r>
    <r>
      <rPr>
        <sz val="11"/>
        <color theme="1"/>
        <rFont val="Calibri"/>
        <family val="2"/>
        <scheme val="minor"/>
      </rPr>
      <t xml:space="preserve">på
</t>
    </r>
    <r>
      <rPr>
        <sz val="11"/>
        <color theme="8" tint="-0.4999699890613556"/>
        <rFont val="Calibri"/>
        <family val="2"/>
        <scheme val="minor"/>
      </rPr>
      <t xml:space="preserve">konto </t>
    </r>
    <r>
      <rPr>
        <sz val="11"/>
        <color theme="1"/>
        <rFont val="Calibri"/>
        <family val="2"/>
        <scheme val="minor"/>
      </rPr>
      <t>6857 000 101 5665</t>
    </r>
    <r>
      <rPr>
        <sz val="11"/>
        <color theme="8" tint="-0.4999699890613556"/>
        <rFont val="Calibri"/>
        <family val="2"/>
        <scheme val="minor"/>
      </rPr>
      <t xml:space="preserve">
</t>
    </r>
    <r>
      <rPr>
        <b/>
        <sz val="11"/>
        <color theme="8" tint="-0.4999699890613556"/>
        <rFont val="Calibri"/>
        <family val="2"/>
        <scheme val="minor"/>
      </rPr>
      <t>Tilmelding sendes som excelfil på mail til: tilmelding@arcus.dk</t>
    </r>
    <r>
      <rPr>
        <sz val="11"/>
        <color theme="8" tint="-0.4999699890613556"/>
        <rFont val="Calibri"/>
        <family val="2"/>
        <scheme val="minor"/>
      </rPr>
      <t xml:space="preserve">
</t>
    </r>
  </si>
  <si>
    <t>FORTÆRING SKYTTER</t>
  </si>
  <si>
    <t>FORTÆRING 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</si>
</sst>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r.&quot;;[Red]\-#,##0\ &quot;kr.&quot;"/>
    <numFmt numFmtId="44" formatCode="_-* #,##0.00\ &quot;kr.&quot;_-;\-* #,##0.00\ &quot;kr.&quot;_-;_-* &quot;-&quot;??\ &quot;kr.&quot;_-;_-@_-"/>
    <numFmt numFmtId="164" formatCode="_ * #,##0.00_ ;_ * \-#,##0.00_ ;_ * &quot;-&quot;??_ ;_ @_ "/>
    <numFmt numFmtId="165" formatCode="_ * #,##0_ ;_ * \-#,##0_ ;_ * &quot;-&quot;??_ ;_ @_ "/>
    <numFmt numFmtId="166" formatCode="#,##0\ &quot;kr.&quot;"/>
    <numFmt numFmtId="167" formatCode="_-* #,##0\ &quot;kr.&quot;_-;\-* #,##0\ &quot;kr.&quot;_-;_-* &quot;-&quot;??\ &quot;kr.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499969989061355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8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/>
    </border>
    <border>
      <left/>
      <right/>
      <top style="thick"/>
      <bottom/>
    </border>
    <border>
      <left style="thick"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ck"/>
      <top style="thick"/>
      <bottom style="thick">
        <color theme="1"/>
      </bottom>
    </border>
    <border>
      <left style="thin"/>
      <right style="thin"/>
      <top style="thin"/>
      <bottom style="thick">
        <color theme="1"/>
      </bottom>
    </border>
    <border>
      <left/>
      <right style="thin"/>
      <top style="thin"/>
      <bottom style="thin"/>
    </border>
    <border>
      <left/>
      <right style="thin"/>
      <top style="thin"/>
      <bottom style="thick">
        <color theme="1"/>
      </bottom>
    </border>
    <border>
      <left/>
      <right style="thick">
        <color theme="1"/>
      </right>
      <top/>
      <bottom/>
    </border>
    <border>
      <left style="thin"/>
      <right style="thin"/>
      <top/>
      <bottom style="thick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1"/>
      </top>
      <bottom style="thin">
        <color theme="1"/>
      </bottom>
    </border>
    <border>
      <left style="thick"/>
      <right style="thick">
        <color theme="1"/>
      </right>
      <top style="thick"/>
      <bottom/>
    </border>
    <border>
      <left style="thick"/>
      <right style="thick">
        <color theme="1"/>
      </right>
      <top/>
      <bottom style="thick"/>
    </border>
    <border>
      <left style="thin">
        <color theme="1"/>
      </left>
      <right style="thin"/>
      <top style="thick">
        <color theme="1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>
        <color theme="1"/>
      </right>
      <top style="thick">
        <color theme="1"/>
      </top>
      <bottom style="thin"/>
    </border>
    <border>
      <left style="thin"/>
      <right style="thin">
        <color theme="1"/>
      </right>
      <top style="thin"/>
      <bottom style="thin"/>
    </border>
    <border>
      <left/>
      <right/>
      <top style="thin">
        <color theme="1"/>
      </top>
      <bottom style="thin">
        <color theme="1"/>
      </bottom>
    </border>
    <border>
      <left style="hair"/>
      <right style="hair"/>
      <top/>
      <bottom style="thick"/>
    </border>
    <border>
      <left style="thick"/>
      <right style="hair"/>
      <top/>
      <bottom style="thick"/>
    </border>
    <border>
      <left style="thin"/>
      <right style="thin"/>
      <top style="thick">
        <color theme="1"/>
      </top>
      <bottom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n"/>
      <right style="thin"/>
      <top style="thick">
        <color theme="1"/>
      </top>
      <bottom style="thin"/>
    </border>
    <border>
      <left style="hair"/>
      <right/>
      <top/>
      <bottom style="thick"/>
    </border>
    <border>
      <left style="thick"/>
      <right style="thick">
        <color theme="1"/>
      </right>
      <top style="thick"/>
      <bottom style="thick"/>
    </border>
    <border>
      <left style="thin">
        <color theme="1"/>
      </left>
      <right style="thin"/>
      <top style="thin"/>
      <bottom style="thin"/>
    </border>
    <border>
      <left/>
      <right/>
      <top/>
      <bottom style="thin">
        <color theme="1"/>
      </bottom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/>
      <bottom/>
    </border>
    <border>
      <left style="thick"/>
      <right/>
      <top/>
      <bottom/>
    </border>
    <border>
      <left style="thick">
        <color theme="1"/>
      </left>
      <right style="thick"/>
      <top style="thick"/>
      <bottom style="thick"/>
    </border>
    <border>
      <left style="thin"/>
      <right/>
      <top/>
      <bottom style="thick">
        <color theme="1"/>
      </bottom>
    </border>
    <border>
      <left style="thick"/>
      <right/>
      <top style="thick"/>
      <bottom style="thick"/>
    </border>
    <border>
      <left/>
      <right/>
      <top style="thick"/>
      <bottom style="thin"/>
    </border>
    <border>
      <left/>
      <right style="thin"/>
      <top style="thin"/>
      <bottom/>
    </border>
    <border>
      <left style="thin">
        <color theme="1"/>
      </left>
      <right style="thin"/>
      <top style="thick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/>
      <top/>
      <bottom/>
    </border>
    <border>
      <left style="thin"/>
      <right style="thin"/>
      <top style="thick"/>
      <bottom style="thin"/>
    </border>
    <border>
      <left style="hair"/>
      <right style="thick"/>
      <top/>
      <bottom style="thick"/>
    </border>
    <border>
      <left/>
      <right style="hair"/>
      <top/>
      <bottom style="thick"/>
    </border>
    <border>
      <left style="thin"/>
      <right/>
      <top style="thin"/>
      <bottom style="thin"/>
    </border>
    <border>
      <left/>
      <right/>
      <top style="thick">
        <color theme="1"/>
      </top>
      <bottom style="thin"/>
    </border>
    <border>
      <left style="thin"/>
      <right style="thin"/>
      <top style="thick"/>
      <bottom/>
    </border>
    <border>
      <left style="thin"/>
      <right/>
      <top style="thin"/>
      <bottom style="thick"/>
    </border>
    <border>
      <left style="thick"/>
      <right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ck">
        <color theme="4" tint="-0.24997000396251678"/>
      </left>
      <right/>
      <top style="thick">
        <color theme="4" tint="-0.24997000396251678"/>
      </top>
      <bottom/>
    </border>
    <border>
      <left/>
      <right style="thick">
        <color theme="4" tint="-0.24997000396251678"/>
      </right>
      <top style="thick">
        <color theme="4" tint="-0.24997000396251678"/>
      </top>
      <bottom/>
    </border>
    <border>
      <left style="thick">
        <color theme="4" tint="-0.24997000396251678"/>
      </left>
      <right/>
      <top/>
      <bottom/>
    </border>
    <border>
      <left/>
      <right style="thick">
        <color theme="4" tint="-0.24997000396251678"/>
      </right>
      <top/>
      <bottom/>
    </border>
    <border>
      <left style="thick">
        <color theme="4" tint="-0.24997000396251678"/>
      </left>
      <right/>
      <top/>
      <bottom style="thick">
        <color theme="4" tint="-0.24997000396251678"/>
      </bottom>
    </border>
    <border>
      <left/>
      <right style="thick">
        <color theme="4" tint="-0.24997000396251678"/>
      </right>
      <top/>
      <bottom style="thick">
        <color theme="4" tint="-0.2499700039625167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0" xfId="0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4" fillId="0" borderId="0" xfId="0" applyFont="1"/>
    <xf numFmtId="0" fontId="4" fillId="0" borderId="0" xfId="0" applyFont="1" applyProtection="1">
      <protection/>
    </xf>
    <xf numFmtId="0" fontId="3" fillId="3" borderId="6" xfId="0" applyFont="1" applyFill="1" applyBorder="1"/>
    <xf numFmtId="0" fontId="3" fillId="3" borderId="7" xfId="0" applyFont="1" applyFill="1" applyBorder="1"/>
    <xf numFmtId="0" fontId="0" fillId="2" borderId="8" xfId="0" applyFill="1" applyBorder="1"/>
    <xf numFmtId="0" fontId="3" fillId="3" borderId="4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4" borderId="10" xfId="0" applyFill="1" applyBorder="1"/>
    <xf numFmtId="0" fontId="0" fillId="0" borderId="11" xfId="0" applyBorder="1"/>
    <xf numFmtId="0" fontId="0" fillId="0" borderId="12" xfId="0" applyBorder="1"/>
    <xf numFmtId="0" fontId="3" fillId="3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0" xfId="0" applyFont="1"/>
    <xf numFmtId="0" fontId="0" fillId="0" borderId="24" xfId="0" applyBorder="1"/>
    <xf numFmtId="0" fontId="7" fillId="0" borderId="0" xfId="0" applyFont="1"/>
    <xf numFmtId="6" fontId="3" fillId="3" borderId="6" xfId="0" applyNumberFormat="1" applyFont="1" applyFill="1" applyBorder="1"/>
    <xf numFmtId="0" fontId="8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2" xfId="20" applyNumberFormat="1" applyFont="1" applyBorder="1"/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0" fontId="6" fillId="0" borderId="0" xfId="0" applyFont="1" applyAlignment="1">
      <alignment horizontal="center"/>
    </xf>
    <xf numFmtId="0" fontId="0" fillId="0" borderId="32" xfId="0" applyBorder="1"/>
    <xf numFmtId="0" fontId="0" fillId="0" borderId="0" xfId="0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6" fontId="3" fillId="3" borderId="33" xfId="0" applyNumberFormat="1" applyFont="1" applyFill="1" applyBorder="1" applyAlignment="1">
      <alignment horizontal="center"/>
    </xf>
    <xf numFmtId="6" fontId="3" fillId="3" borderId="6" xfId="0" applyNumberFormat="1" applyFon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2" borderId="3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6" fontId="3" fillId="3" borderId="37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6" fontId="3" fillId="3" borderId="43" xfId="0" applyNumberFormat="1" applyFont="1" applyFill="1" applyBorder="1" applyAlignment="1">
      <alignment horizontal="center" vertical="center"/>
    </xf>
    <xf numFmtId="6" fontId="0" fillId="0" borderId="11" xfId="0" applyNumberFormat="1" applyBorder="1"/>
    <xf numFmtId="166" fontId="0" fillId="0" borderId="18" xfId="0" applyNumberFormat="1" applyBorder="1"/>
    <xf numFmtId="6" fontId="0" fillId="0" borderId="0" xfId="0" applyNumberFormat="1"/>
    <xf numFmtId="166" fontId="0" fillId="0" borderId="44" xfId="0" applyNumberFormat="1" applyBorder="1"/>
    <xf numFmtId="165" fontId="0" fillId="0" borderId="27" xfId="20" applyNumberFormat="1" applyFont="1" applyBorder="1"/>
    <xf numFmtId="165" fontId="0" fillId="0" borderId="41" xfId="20" applyNumberFormat="1" applyFont="1" applyBorder="1"/>
    <xf numFmtId="0" fontId="3" fillId="3" borderId="45" xfId="0" applyFont="1" applyFill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165" fontId="0" fillId="0" borderId="53" xfId="20" applyNumberFormat="1" applyFont="1" applyBorder="1"/>
    <xf numFmtId="165" fontId="0" fillId="0" borderId="10" xfId="20" applyNumberFormat="1" applyFont="1" applyBorder="1"/>
    <xf numFmtId="166" fontId="0" fillId="0" borderId="18" xfId="20" applyNumberFormat="1" applyFont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6" fontId="3" fillId="3" borderId="45" xfId="0" applyNumberFormat="1" applyFont="1" applyFill="1" applyBorder="1" applyAlignment="1">
      <alignment horizontal="center"/>
    </xf>
    <xf numFmtId="14" fontId="0" fillId="0" borderId="56" xfId="0" applyNumberFormat="1" applyBorder="1"/>
    <xf numFmtId="14" fontId="0" fillId="0" borderId="57" xfId="0" applyNumberFormat="1" applyBorder="1"/>
    <xf numFmtId="0" fontId="0" fillId="2" borderId="3" xfId="0" applyFill="1" applyBorder="1" applyAlignment="1">
      <alignment horizontal="left"/>
    </xf>
    <xf numFmtId="44" fontId="0" fillId="0" borderId="0" xfId="0" applyNumberFormat="1"/>
    <xf numFmtId="165" fontId="0" fillId="0" borderId="12" xfId="20" applyNumberFormat="1" applyFont="1" applyBorder="1" applyAlignment="1">
      <alignment horizontal="right"/>
    </xf>
    <xf numFmtId="165" fontId="0" fillId="0" borderId="58" xfId="20" applyNumberFormat="1" applyFont="1" applyBorder="1" applyAlignment="1">
      <alignment horizontal="right"/>
    </xf>
    <xf numFmtId="165" fontId="0" fillId="0" borderId="11" xfId="20" applyNumberFormat="1" applyFont="1" applyBorder="1" applyAlignment="1">
      <alignment horizontal="right"/>
    </xf>
    <xf numFmtId="165" fontId="0" fillId="0" borderId="10" xfId="20" applyNumberFormat="1" applyFont="1" applyBorder="1" applyAlignment="1">
      <alignment horizontal="right"/>
    </xf>
    <xf numFmtId="165" fontId="0" fillId="0" borderId="34" xfId="20" applyNumberFormat="1" applyFont="1" applyBorder="1" applyAlignment="1">
      <alignment horizontal="right"/>
    </xf>
    <xf numFmtId="167" fontId="0" fillId="0" borderId="18" xfId="21" applyNumberFormat="1" applyFont="1" applyBorder="1"/>
    <xf numFmtId="166" fontId="0" fillId="0" borderId="59" xfId="0" applyNumberFormat="1" applyBorder="1"/>
    <xf numFmtId="167" fontId="0" fillId="0" borderId="60" xfId="21" applyNumberFormat="1" applyFont="1" applyBorder="1"/>
    <xf numFmtId="167" fontId="0" fillId="0" borderId="61" xfId="21" applyNumberFormat="1" applyFont="1" applyBorder="1"/>
    <xf numFmtId="167" fontId="0" fillId="0" borderId="62" xfId="21" applyNumberFormat="1" applyFont="1" applyBorder="1"/>
    <xf numFmtId="167" fontId="0" fillId="0" borderId="63" xfId="21" applyNumberFormat="1" applyFont="1" applyBorder="1"/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5" borderId="64" xfId="0" applyFill="1" applyBorder="1" applyAlignment="1">
      <alignment horizontal="center" wrapText="1"/>
    </xf>
    <xf numFmtId="0" fontId="0" fillId="5" borderId="65" xfId="0" applyFill="1" applyBorder="1" applyAlignment="1">
      <alignment horizontal="center" wrapText="1"/>
    </xf>
    <xf numFmtId="0" fontId="0" fillId="5" borderId="66" xfId="0" applyFill="1" applyBorder="1" applyAlignment="1">
      <alignment horizontal="center" wrapText="1"/>
    </xf>
    <xf numFmtId="0" fontId="0" fillId="5" borderId="67" xfId="0" applyFill="1" applyBorder="1" applyAlignment="1">
      <alignment horizontal="center" wrapText="1"/>
    </xf>
    <xf numFmtId="0" fontId="0" fillId="5" borderId="68" xfId="0" applyFill="1" applyBorder="1" applyAlignment="1">
      <alignment horizontal="center" wrapText="1"/>
    </xf>
    <xf numFmtId="0" fontId="0" fillId="5" borderId="69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Valu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752475</xdr:colOff>
      <xdr:row>5</xdr:row>
      <xdr:rowOff>57150</xdr:rowOff>
    </xdr:from>
    <xdr:to>
      <xdr:col>13</xdr:col>
      <xdr:colOff>190500</xdr:colOff>
      <xdr:row>9</xdr:row>
      <xdr:rowOff>104775</xdr:rowOff>
    </xdr:to>
    <xdr:pic>
      <xdr:nvPicPr>
        <xdr:cNvPr id="11" name="Billede 10"/>
        <xdr:cNvPicPr preferRelativeResize="1">
          <a:picLocks noChangeAspect="1"/>
        </xdr:cNvPicPr>
      </xdr:nvPicPr>
      <xdr:blipFill>
        <a:blip r:embed="rId1"/>
        <a:srcRect r="34835" b="20463"/>
        <a:stretch>
          <a:fillRect/>
        </a:stretch>
      </xdr:blipFill>
      <xdr:spPr>
        <a:xfrm>
          <a:off x="9563100" y="1247775"/>
          <a:ext cx="110490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657225</xdr:colOff>
      <xdr:row>0</xdr:row>
      <xdr:rowOff>0</xdr:rowOff>
    </xdr:from>
    <xdr:to>
      <xdr:col>13</xdr:col>
      <xdr:colOff>238125</xdr:colOff>
      <xdr:row>5</xdr:row>
      <xdr:rowOff>104775</xdr:rowOff>
    </xdr:to>
    <xdr:pic>
      <xdr:nvPicPr>
        <xdr:cNvPr id="12" name="Billed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0"/>
          <a:ext cx="1247775" cy="1295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914400</xdr:colOff>
      <xdr:row>9</xdr:row>
      <xdr:rowOff>200025</xdr:rowOff>
    </xdr:from>
    <xdr:to>
      <xdr:col>13</xdr:col>
      <xdr:colOff>19050</xdr:colOff>
      <xdr:row>13</xdr:row>
      <xdr:rowOff>152400</xdr:rowOff>
    </xdr:to>
    <xdr:pic>
      <xdr:nvPicPr>
        <xdr:cNvPr id="13" name="Billede 1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25025" y="2419350"/>
          <a:ext cx="771525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419100</xdr:colOff>
      <xdr:row>4</xdr:row>
      <xdr:rowOff>180975</xdr:rowOff>
    </xdr:to>
    <xdr:pic>
      <xdr:nvPicPr>
        <xdr:cNvPr id="14" name="Billede 1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42875"/>
          <a:ext cx="100965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73"/>
  <sheetViews>
    <sheetView tabSelected="1" zoomScale="99" zoomScaleNormal="99" workbookViewId="0" topLeftCell="I42">
      <selection activeCell="P58" sqref="P58"/>
    </sheetView>
  </sheetViews>
  <sheetFormatPr defaultColWidth="9.140625" defaultRowHeight="15"/>
  <cols>
    <col min="1" max="1" width="3.7109375" style="0" customWidth="1"/>
    <col min="3" max="3" width="28.57421875" style="0" customWidth="1"/>
    <col min="4" max="4" width="12.28125" style="0" bestFit="1" customWidth="1"/>
    <col min="5" max="5" width="11.421875" style="0" customWidth="1"/>
    <col min="6" max="6" width="8.28125" style="0" bestFit="1" customWidth="1"/>
    <col min="7" max="7" width="8.28125" style="0" customWidth="1"/>
    <col min="8" max="8" width="10.421875" style="0" bestFit="1" customWidth="1"/>
    <col min="9" max="9" width="11.28125" style="0" customWidth="1"/>
    <col min="10" max="10" width="19.28125" style="0" bestFit="1" customWidth="1"/>
    <col min="11" max="11" width="9.421875" style="0" bestFit="1" customWidth="1"/>
    <col min="12" max="12" width="15.28125" style="0" bestFit="1" customWidth="1"/>
    <col min="13" max="13" width="9.7109375" style="0" bestFit="1" customWidth="1"/>
    <col min="14" max="14" width="13.7109375" style="0" customWidth="1"/>
    <col min="15" max="15" width="19.57421875" style="0" customWidth="1"/>
    <col min="16" max="16" width="10.7109375" style="0" bestFit="1" customWidth="1"/>
    <col min="17" max="17" width="14.28125" style="0" bestFit="1" customWidth="1"/>
    <col min="18" max="18" width="10.421875" style="0" bestFit="1" customWidth="1"/>
    <col min="19" max="19" width="13.57421875" style="0" bestFit="1" customWidth="1"/>
    <col min="20" max="20" width="9.140625" style="0" bestFit="1" customWidth="1"/>
    <col min="21" max="22" width="9.140625" style="0" customWidth="1"/>
    <col min="23" max="23" width="13.57421875" style="0" bestFit="1" customWidth="1"/>
    <col min="24" max="24" width="9.8515625" style="0" customWidth="1"/>
    <col min="25" max="26" width="9.140625" style="0" customWidth="1"/>
    <col min="27" max="27" width="13.57421875" style="0" bestFit="1" customWidth="1"/>
    <col min="28" max="28" width="9.8515625" style="0" customWidth="1"/>
    <col min="29" max="29" width="9.140625" style="0" customWidth="1"/>
    <col min="30" max="30" width="10.140625" style="0" bestFit="1" customWidth="1"/>
    <col min="31" max="31" width="13.57421875" style="0" bestFit="1" customWidth="1"/>
    <col min="32" max="32" width="9.8515625" style="0" customWidth="1"/>
    <col min="33" max="33" width="13.00390625" style="0" bestFit="1" customWidth="1"/>
  </cols>
  <sheetData>
    <row r="2" spans="1:32" ht="21">
      <c r="A2" s="112" t="s">
        <v>44</v>
      </c>
      <c r="B2" s="112"/>
      <c r="C2" s="112"/>
      <c r="D2" s="112"/>
      <c r="E2" s="112"/>
      <c r="F2" s="112"/>
      <c r="G2" s="112"/>
      <c r="H2" s="112"/>
      <c r="I2" s="112"/>
      <c r="J2" s="112"/>
      <c r="K2" s="59"/>
      <c r="L2" s="59"/>
      <c r="N2" s="50"/>
      <c r="P2" s="59"/>
      <c r="R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21">
      <c r="A3" s="113" t="s">
        <v>45</v>
      </c>
      <c r="B3" s="113"/>
      <c r="C3" s="113"/>
      <c r="D3" s="113"/>
      <c r="E3" s="113"/>
      <c r="F3" s="113"/>
      <c r="G3" s="113"/>
      <c r="H3" s="113"/>
      <c r="I3" s="113"/>
      <c r="J3" s="113"/>
      <c r="K3" s="60"/>
      <c r="L3" s="60"/>
      <c r="M3" s="51"/>
      <c r="N3" s="51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21">
      <c r="A4" s="47"/>
      <c r="B4" s="47"/>
      <c r="C4" s="47"/>
      <c r="D4" s="47"/>
      <c r="E4" s="47"/>
      <c r="F4" s="47"/>
      <c r="G4" s="47"/>
      <c r="H4" s="60"/>
      <c r="I4" s="47"/>
      <c r="J4" s="47"/>
      <c r="K4" s="60"/>
      <c r="L4" s="60"/>
      <c r="M4" s="51"/>
      <c r="N4" s="5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ht="16.2" customHeight="1" thickBot="1"/>
    <row r="6" spans="2:32" ht="18" customHeight="1" thickTop="1">
      <c r="B6" s="114" t="s">
        <v>75</v>
      </c>
      <c r="C6" s="115"/>
      <c r="D6" s="44"/>
      <c r="E6" s="32" t="s">
        <v>74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2:32" ht="21" customHeight="1">
      <c r="B7" s="116"/>
      <c r="C7" s="117"/>
      <c r="D7" s="44"/>
      <c r="E7" s="30"/>
      <c r="F7" s="30"/>
      <c r="G7" s="30"/>
      <c r="H7" s="30"/>
      <c r="I7" s="30"/>
      <c r="J7" s="30"/>
      <c r="K7" s="30"/>
      <c r="L7" s="30"/>
      <c r="M7" s="30"/>
      <c r="N7" s="30"/>
      <c r="O7" s="87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2:34" ht="21" customHeight="1">
      <c r="B8" s="116"/>
      <c r="C8" s="117"/>
      <c r="D8" s="44"/>
      <c r="E8" s="30" t="s">
        <v>28</v>
      </c>
      <c r="F8" s="39"/>
      <c r="G8" s="34"/>
      <c r="H8" s="34"/>
      <c r="I8" s="34"/>
      <c r="J8" s="34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6"/>
      <c r="AH8" s="2"/>
    </row>
    <row r="9" spans="2:34" ht="21" customHeight="1">
      <c r="B9" s="116"/>
      <c r="C9" s="117"/>
      <c r="D9" s="44"/>
      <c r="E9" s="30" t="s">
        <v>29</v>
      </c>
      <c r="F9" s="40"/>
      <c r="G9" s="35"/>
      <c r="H9" s="35"/>
      <c r="I9" s="35"/>
      <c r="J9" s="35"/>
      <c r="K9" s="3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2"/>
      <c r="AH9" s="2"/>
    </row>
    <row r="10" spans="2:34" ht="21" customHeight="1">
      <c r="B10" s="116"/>
      <c r="C10" s="117"/>
      <c r="D10" s="44"/>
      <c r="E10" s="30" t="s">
        <v>30</v>
      </c>
      <c r="F10" s="40"/>
      <c r="G10" s="35"/>
      <c r="H10" s="35"/>
      <c r="I10" s="35"/>
      <c r="J10" s="35"/>
      <c r="K10" s="3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2"/>
      <c r="AH10" s="2"/>
    </row>
    <row r="11" spans="2:34" ht="21" customHeight="1">
      <c r="B11" s="116"/>
      <c r="C11" s="117"/>
      <c r="D11" s="44"/>
      <c r="E11" s="30" t="s">
        <v>31</v>
      </c>
      <c r="F11" s="40"/>
      <c r="G11" s="35"/>
      <c r="H11" s="35"/>
      <c r="I11" s="35"/>
      <c r="J11" s="35"/>
      <c r="K11" s="35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2"/>
      <c r="AH11" s="2"/>
    </row>
    <row r="12" spans="2:9" ht="13.2" customHeight="1" thickBot="1">
      <c r="B12" s="118"/>
      <c r="C12" s="119"/>
      <c r="D12" s="45"/>
      <c r="E12" s="45"/>
      <c r="F12" s="45"/>
      <c r="G12" s="45"/>
      <c r="H12" s="45"/>
      <c r="I12" s="45"/>
    </row>
    <row r="13" spans="2:16" ht="13.2" customHeight="1" thickTop="1">
      <c r="B13" s="49"/>
      <c r="C13" s="49"/>
      <c r="D13" s="45"/>
      <c r="E13" s="45"/>
      <c r="F13" s="45"/>
      <c r="G13" s="45"/>
      <c r="H13" s="45"/>
      <c r="I13" s="45"/>
      <c r="O13" s="122"/>
      <c r="P13" s="122"/>
    </row>
    <row r="14" spans="2:19" ht="13.2" customHeight="1">
      <c r="B14" s="49"/>
      <c r="C14" s="49"/>
      <c r="D14" s="45"/>
      <c r="E14" s="45"/>
      <c r="F14" s="45"/>
      <c r="G14" s="45"/>
      <c r="H14" s="45"/>
      <c r="I14" s="45"/>
      <c r="M14" s="2"/>
      <c r="O14" s="2"/>
      <c r="Q14" s="2"/>
      <c r="S14" s="2"/>
    </row>
    <row r="15" spans="3:19" ht="15" thickBot="1">
      <c r="C15" s="1"/>
      <c r="D15" s="1"/>
      <c r="E15" s="2"/>
      <c r="M15" s="1"/>
      <c r="O15" s="2"/>
      <c r="P15" s="2"/>
      <c r="Q15" s="1"/>
      <c r="S15" s="1"/>
    </row>
    <row r="16" spans="1:33" ht="15" thickTop="1">
      <c r="A16" s="23"/>
      <c r="B16" s="12"/>
      <c r="C16" s="120" t="s">
        <v>2</v>
      </c>
      <c r="D16" s="121"/>
      <c r="E16" s="106" t="s">
        <v>32</v>
      </c>
      <c r="F16" s="107"/>
      <c r="G16" s="107"/>
      <c r="H16" s="107"/>
      <c r="I16" s="107"/>
      <c r="J16" s="109" t="s">
        <v>64</v>
      </c>
      <c r="K16" s="110"/>
      <c r="L16" s="111"/>
      <c r="M16" s="106" t="s">
        <v>76</v>
      </c>
      <c r="N16" s="108"/>
      <c r="O16" s="107" t="s">
        <v>77</v>
      </c>
      <c r="P16" s="107"/>
      <c r="Q16" s="106" t="s">
        <v>57</v>
      </c>
      <c r="R16" s="107"/>
      <c r="S16" s="107"/>
      <c r="T16" s="108"/>
      <c r="U16" s="106" t="s">
        <v>58</v>
      </c>
      <c r="V16" s="107"/>
      <c r="W16" s="107"/>
      <c r="X16" s="108"/>
      <c r="Y16" s="106" t="s">
        <v>62</v>
      </c>
      <c r="Z16" s="107"/>
      <c r="AA16" s="107"/>
      <c r="AB16" s="108"/>
      <c r="AC16" s="106" t="s">
        <v>71</v>
      </c>
      <c r="AD16" s="107"/>
      <c r="AE16" s="107"/>
      <c r="AF16" s="108"/>
      <c r="AG16" s="28" t="s">
        <v>26</v>
      </c>
    </row>
    <row r="17" spans="1:33" ht="15" thickBot="1">
      <c r="A17" s="23"/>
      <c r="B17" s="7"/>
      <c r="C17" s="5"/>
      <c r="D17" s="6"/>
      <c r="E17" s="4" t="s">
        <v>4</v>
      </c>
      <c r="F17" s="4"/>
      <c r="G17" s="4"/>
      <c r="H17" s="4" t="s">
        <v>59</v>
      </c>
      <c r="I17" s="7"/>
      <c r="J17" s="93" t="s">
        <v>66</v>
      </c>
      <c r="K17" s="61"/>
      <c r="L17" s="61" t="s">
        <v>65</v>
      </c>
      <c r="M17" s="43" t="s">
        <v>67</v>
      </c>
      <c r="N17" s="85"/>
      <c r="O17" s="86" t="s">
        <v>67</v>
      </c>
      <c r="P17" s="42"/>
      <c r="Q17" s="43" t="s">
        <v>54</v>
      </c>
      <c r="R17" s="42" t="s">
        <v>4</v>
      </c>
      <c r="S17" s="42" t="s">
        <v>56</v>
      </c>
      <c r="T17" s="85" t="s">
        <v>4</v>
      </c>
      <c r="U17" s="57" t="s">
        <v>55</v>
      </c>
      <c r="V17" s="56" t="s">
        <v>4</v>
      </c>
      <c r="W17" s="56" t="s">
        <v>56</v>
      </c>
      <c r="X17" s="85" t="s">
        <v>4</v>
      </c>
      <c r="Y17" s="57" t="s">
        <v>60</v>
      </c>
      <c r="Z17" s="56" t="s">
        <v>4</v>
      </c>
      <c r="AA17" s="56" t="s">
        <v>56</v>
      </c>
      <c r="AB17" s="85" t="s">
        <v>4</v>
      </c>
      <c r="AC17" s="57" t="s">
        <v>61</v>
      </c>
      <c r="AD17" s="56" t="s">
        <v>4</v>
      </c>
      <c r="AE17" s="56" t="s">
        <v>56</v>
      </c>
      <c r="AF17" s="85" t="s">
        <v>4</v>
      </c>
      <c r="AG17" s="29"/>
    </row>
    <row r="18" spans="1:33" ht="15.6" thickBot="1" thickTop="1">
      <c r="A18" s="23"/>
      <c r="B18" s="13" t="s">
        <v>27</v>
      </c>
      <c r="C18" s="19" t="s">
        <v>0</v>
      </c>
      <c r="D18" s="19" t="s">
        <v>1</v>
      </c>
      <c r="E18" s="33">
        <v>1375</v>
      </c>
      <c r="F18" s="10" t="s">
        <v>5</v>
      </c>
      <c r="G18" s="10" t="s">
        <v>35</v>
      </c>
      <c r="H18" s="88" t="s">
        <v>63</v>
      </c>
      <c r="I18" s="11" t="s">
        <v>6</v>
      </c>
      <c r="J18" s="74" t="s">
        <v>23</v>
      </c>
      <c r="K18" s="52" t="s">
        <v>46</v>
      </c>
      <c r="L18" s="52">
        <v>250</v>
      </c>
      <c r="M18" s="10" t="s">
        <v>70</v>
      </c>
      <c r="N18" s="52" t="s">
        <v>4</v>
      </c>
      <c r="O18" s="10" t="s">
        <v>70</v>
      </c>
      <c r="P18" s="53" t="s">
        <v>4</v>
      </c>
      <c r="Q18" s="88" t="s">
        <v>22</v>
      </c>
      <c r="R18" s="53">
        <v>200</v>
      </c>
      <c r="S18" s="88" t="s">
        <v>22</v>
      </c>
      <c r="T18" s="53">
        <v>75</v>
      </c>
      <c r="U18" s="89" t="s">
        <v>22</v>
      </c>
      <c r="V18" s="90">
        <v>975</v>
      </c>
      <c r="W18" s="89" t="s">
        <v>22</v>
      </c>
      <c r="X18" s="58">
        <v>500</v>
      </c>
      <c r="Y18" s="89" t="s">
        <v>22</v>
      </c>
      <c r="Z18" s="90">
        <v>975</v>
      </c>
      <c r="AA18" s="89" t="s">
        <v>22</v>
      </c>
      <c r="AB18" s="58">
        <v>500</v>
      </c>
      <c r="AC18" s="89" t="s">
        <v>22</v>
      </c>
      <c r="AD18" s="90">
        <v>1425</v>
      </c>
      <c r="AE18" s="89" t="s">
        <v>22</v>
      </c>
      <c r="AF18" s="58">
        <v>500</v>
      </c>
      <c r="AG18" s="67" t="s">
        <v>43</v>
      </c>
    </row>
    <row r="19" spans="1:33" ht="15" thickTop="1">
      <c r="A19" s="23"/>
      <c r="B19" s="3">
        <v>1</v>
      </c>
      <c r="C19" s="18"/>
      <c r="D19" s="18"/>
      <c r="E19" s="72"/>
      <c r="F19" s="27"/>
      <c r="G19" s="31"/>
      <c r="H19" s="92"/>
      <c r="I19" s="36"/>
      <c r="J19" s="77"/>
      <c r="K19" s="75"/>
      <c r="L19" s="82">
        <f>K19*250</f>
        <v>0</v>
      </c>
      <c r="M19" s="55"/>
      <c r="N19" s="95">
        <f>IF(M19="Fuld pakke","1.200 kr.",IF(M19="Halv pakke","900 kr.",))*1</f>
        <v>0</v>
      </c>
      <c r="O19" s="48"/>
      <c r="P19" s="96">
        <f>IF(O19="Fuld pakke","1.575",IF(O19="Halv pakke","1.275",IF(O19="Banquet","375",IF(O19="Fuld pakke + banquet","1.950",IF(O19="Halv pakke + banquet","1.275",)))))*1</f>
        <v>0</v>
      </c>
      <c r="Q19" s="55"/>
      <c r="R19" s="82">
        <f>IF(Q19="Ja tak",200,)</f>
        <v>0</v>
      </c>
      <c r="S19" s="55" t="s">
        <v>9</v>
      </c>
      <c r="T19" s="82">
        <f>IF(S19="Ja tak",75,)</f>
        <v>75</v>
      </c>
      <c r="U19" s="55"/>
      <c r="V19" s="82">
        <f>IF(U19="Ja tak",975,)</f>
        <v>0</v>
      </c>
      <c r="W19" s="48"/>
      <c r="X19" s="41">
        <f>IF(W19="Ja tak",500,)</f>
        <v>0</v>
      </c>
      <c r="Y19" s="55"/>
      <c r="Z19" s="82">
        <f>IF(Y19="Ja tak",975,)</f>
        <v>0</v>
      </c>
      <c r="AA19" s="55"/>
      <c r="AB19" s="41">
        <f>IF(AA19="Ja tak",500,)</f>
        <v>0</v>
      </c>
      <c r="AC19" s="55"/>
      <c r="AD19" s="82">
        <f>IF(AC19="Ja tak",1425,)</f>
        <v>0</v>
      </c>
      <c r="AE19" s="18"/>
      <c r="AF19" s="41">
        <f>IF(AE19="Ja tak",500,)</f>
        <v>0</v>
      </c>
      <c r="AG19" s="103">
        <f>AF19+AD19+AB19+Z19+X19+V19+T19+R19+P19+N19+L19+E19</f>
        <v>75</v>
      </c>
    </row>
    <row r="20" spans="1:33" ht="15">
      <c r="A20" s="23"/>
      <c r="B20" s="21">
        <v>2</v>
      </c>
      <c r="C20" s="16"/>
      <c r="D20" s="14"/>
      <c r="E20" s="73">
        <f>IF(D20="Skytte",1375,)</f>
        <v>0</v>
      </c>
      <c r="F20" s="26"/>
      <c r="G20" s="15"/>
      <c r="H20" s="91"/>
      <c r="I20" s="37"/>
      <c r="J20" s="78"/>
      <c r="K20" s="76"/>
      <c r="L20" s="83">
        <f>K20*250</f>
        <v>0</v>
      </c>
      <c r="M20" s="18"/>
      <c r="N20" s="95">
        <f aca="true" t="shared" si="0" ref="N20:N67">IF(M20="Fuld pakke","1.200 kr.",IF(M20="Halv pakke","900 kr.",))*1</f>
        <v>0</v>
      </c>
      <c r="O20" s="15"/>
      <c r="P20" s="97">
        <f aca="true" t="shared" si="1" ref="P20:P67">IF(O20="Fuld pakke","1.575",IF(O20="Halv pakke","1.275",IF(O20="Banquet","375",IF(O20="Fuld pakke + banquet","1.950",IF(O20="Halv pakke + banquet","1.275",)))))*1</f>
        <v>0</v>
      </c>
      <c r="Q20" s="15"/>
      <c r="R20" s="41">
        <f>IF(Q20="Ja tak",200,)</f>
        <v>0</v>
      </c>
      <c r="S20" s="15"/>
      <c r="T20" s="41">
        <f>IF(S20="Ja tak",75,)</f>
        <v>0</v>
      </c>
      <c r="U20" s="15"/>
      <c r="V20" s="41">
        <f>IF(U20="Ja tak",975,)</f>
        <v>0</v>
      </c>
      <c r="W20" s="15"/>
      <c r="X20" s="41">
        <f aca="true" t="shared" si="2" ref="X20:X67">IF(W20="Ja tak",500,)</f>
        <v>0</v>
      </c>
      <c r="Y20" s="15"/>
      <c r="Z20" s="41">
        <f>IF(Y20="Ja tak",975,)</f>
        <v>0</v>
      </c>
      <c r="AA20" s="15"/>
      <c r="AB20" s="41">
        <f>IF(AA20="Ja tak",500,)</f>
        <v>0</v>
      </c>
      <c r="AC20" s="15"/>
      <c r="AD20" s="83">
        <f aca="true" t="shared" si="3" ref="AD20:AD67">IF(AC20="Ja tak",1425,)</f>
        <v>0</v>
      </c>
      <c r="AE20" s="18"/>
      <c r="AF20" s="41">
        <f>IF(AE20="Ja tak",500,)</f>
        <v>0</v>
      </c>
      <c r="AG20" s="104">
        <f>AF20+AD20+AB20+Z20+X20+V20+T20+R20+P20+N20+L20+E20</f>
        <v>0</v>
      </c>
    </row>
    <row r="21" spans="1:33" ht="15">
      <c r="A21" s="23"/>
      <c r="B21" s="21">
        <v>3</v>
      </c>
      <c r="C21" s="15"/>
      <c r="D21" s="14"/>
      <c r="E21" s="73">
        <f aca="true" t="shared" si="4" ref="E21:E67">IF(D21="Skytte",1375,)</f>
        <v>0</v>
      </c>
      <c r="F21" s="26"/>
      <c r="G21" s="15"/>
      <c r="H21" s="91"/>
      <c r="I21" s="37"/>
      <c r="J21" s="78"/>
      <c r="K21" s="76"/>
      <c r="L21" s="83">
        <f aca="true" t="shared" si="5" ref="L21:L67">K21*250</f>
        <v>0</v>
      </c>
      <c r="M21" s="18"/>
      <c r="N21" s="95">
        <f t="shared" si="0"/>
        <v>0</v>
      </c>
      <c r="O21" s="15"/>
      <c r="P21" s="98">
        <f t="shared" si="1"/>
        <v>0</v>
      </c>
      <c r="Q21" s="18"/>
      <c r="R21" s="41">
        <f aca="true" t="shared" si="6" ref="R21:R67">IF(Q21="Ja tak",200,)</f>
        <v>0</v>
      </c>
      <c r="S21" s="18"/>
      <c r="T21" s="41">
        <f aca="true" t="shared" si="7" ref="T21:T67">IF(S21="Ja tak",75,)</f>
        <v>0</v>
      </c>
      <c r="U21" s="15"/>
      <c r="V21" s="41">
        <f aca="true" t="shared" si="8" ref="V21:V67">IF(U21="Ja tak",975,)</f>
        <v>0</v>
      </c>
      <c r="W21" s="15"/>
      <c r="X21" s="41">
        <f t="shared" si="2"/>
        <v>0</v>
      </c>
      <c r="Y21" s="15"/>
      <c r="Z21" s="41">
        <f aca="true" t="shared" si="9" ref="Z21:Z67">IF(Y21="Ja tak",975,)</f>
        <v>0</v>
      </c>
      <c r="AA21" s="15"/>
      <c r="AB21" s="41">
        <f aca="true" t="shared" si="10" ref="AB21:AB67">IF(AA21="Ja tak",500,)</f>
        <v>0</v>
      </c>
      <c r="AC21" s="15"/>
      <c r="AD21" s="83">
        <f t="shared" si="3"/>
        <v>0</v>
      </c>
      <c r="AE21" s="18"/>
      <c r="AF21" s="41">
        <f aca="true" t="shared" si="11" ref="AF21:AF67">IF(AE21="Ja tak",500,)</f>
        <v>0</v>
      </c>
      <c r="AG21" s="105">
        <f aca="true" t="shared" si="12" ref="AG21:AG67">AF21+AD21+AB21+Z21+X21+V21+T21+R21+P21+N21+L21+E21</f>
        <v>0</v>
      </c>
    </row>
    <row r="22" spans="1:33" ht="15">
      <c r="A22" s="23"/>
      <c r="B22" s="21">
        <v>4</v>
      </c>
      <c r="C22" s="15"/>
      <c r="D22" s="14"/>
      <c r="E22" s="73">
        <f t="shared" si="4"/>
        <v>0</v>
      </c>
      <c r="F22" s="38"/>
      <c r="G22" s="15"/>
      <c r="H22" s="91"/>
      <c r="I22" s="81"/>
      <c r="J22" s="79"/>
      <c r="K22" s="76"/>
      <c r="L22" s="83">
        <f t="shared" si="5"/>
        <v>0</v>
      </c>
      <c r="M22" s="18"/>
      <c r="N22" s="95">
        <f t="shared" si="0"/>
        <v>0</v>
      </c>
      <c r="O22" s="15"/>
      <c r="P22" s="99">
        <f t="shared" si="1"/>
        <v>0</v>
      </c>
      <c r="Q22" s="54"/>
      <c r="R22" s="41">
        <f t="shared" si="6"/>
        <v>0</v>
      </c>
      <c r="S22" s="54"/>
      <c r="T22" s="41">
        <f t="shared" si="7"/>
        <v>0</v>
      </c>
      <c r="U22" s="15"/>
      <c r="V22" s="41">
        <f t="shared" si="8"/>
        <v>0</v>
      </c>
      <c r="W22" s="15"/>
      <c r="X22" s="41">
        <f t="shared" si="2"/>
        <v>0</v>
      </c>
      <c r="Y22" s="15"/>
      <c r="Z22" s="41">
        <f t="shared" si="9"/>
        <v>0</v>
      </c>
      <c r="AA22" s="15"/>
      <c r="AB22" s="41">
        <f t="shared" si="10"/>
        <v>0</v>
      </c>
      <c r="AC22" s="15"/>
      <c r="AD22" s="83">
        <f t="shared" si="3"/>
        <v>0</v>
      </c>
      <c r="AE22" s="18"/>
      <c r="AF22" s="41">
        <f t="shared" si="11"/>
        <v>0</v>
      </c>
      <c r="AG22" s="105">
        <f t="shared" si="12"/>
        <v>0</v>
      </c>
    </row>
    <row r="23" spans="1:33" ht="15">
      <c r="A23" s="23"/>
      <c r="B23" s="21">
        <v>5</v>
      </c>
      <c r="C23" s="15"/>
      <c r="D23" s="14"/>
      <c r="E23" s="73">
        <f t="shared" si="4"/>
        <v>0</v>
      </c>
      <c r="F23" s="64"/>
      <c r="G23" s="15"/>
      <c r="H23" s="91"/>
      <c r="I23" s="65"/>
      <c r="J23" s="80"/>
      <c r="K23" s="76"/>
      <c r="L23" s="83">
        <f t="shared" si="5"/>
        <v>0</v>
      </c>
      <c r="M23" s="18"/>
      <c r="N23" s="95">
        <f t="shared" si="0"/>
        <v>0</v>
      </c>
      <c r="O23" s="15"/>
      <c r="P23" s="98">
        <f t="shared" si="1"/>
        <v>0</v>
      </c>
      <c r="Q23" s="15"/>
      <c r="R23" s="41">
        <f t="shared" si="6"/>
        <v>0</v>
      </c>
      <c r="S23" s="15"/>
      <c r="T23" s="41">
        <f t="shared" si="7"/>
        <v>0</v>
      </c>
      <c r="U23" s="15"/>
      <c r="V23" s="41">
        <f t="shared" si="8"/>
        <v>0</v>
      </c>
      <c r="W23" s="15"/>
      <c r="X23" s="41">
        <f t="shared" si="2"/>
        <v>0</v>
      </c>
      <c r="Y23" s="15"/>
      <c r="Z23" s="41">
        <f t="shared" si="9"/>
        <v>0</v>
      </c>
      <c r="AA23" s="15"/>
      <c r="AB23" s="41">
        <f t="shared" si="10"/>
        <v>0</v>
      </c>
      <c r="AC23" s="15"/>
      <c r="AD23" s="83">
        <f t="shared" si="3"/>
        <v>0</v>
      </c>
      <c r="AE23" s="18"/>
      <c r="AF23" s="41">
        <f t="shared" si="11"/>
        <v>0</v>
      </c>
      <c r="AG23" s="105">
        <f t="shared" si="12"/>
        <v>0</v>
      </c>
    </row>
    <row r="24" spans="1:33" ht="15">
      <c r="A24" s="23"/>
      <c r="B24" s="21">
        <v>6</v>
      </c>
      <c r="C24" s="15"/>
      <c r="D24" s="14"/>
      <c r="E24" s="73">
        <f t="shared" si="4"/>
        <v>0</v>
      </c>
      <c r="F24" s="63"/>
      <c r="G24" s="15"/>
      <c r="H24" s="91"/>
      <c r="I24" s="37"/>
      <c r="J24" s="78"/>
      <c r="K24" s="76"/>
      <c r="L24" s="83">
        <f t="shared" si="5"/>
        <v>0</v>
      </c>
      <c r="M24" s="18"/>
      <c r="N24" s="95">
        <f t="shared" si="0"/>
        <v>0</v>
      </c>
      <c r="O24" s="15"/>
      <c r="P24" s="98">
        <f t="shared" si="1"/>
        <v>0</v>
      </c>
      <c r="Q24" s="18"/>
      <c r="R24" s="41">
        <f t="shared" si="6"/>
        <v>0</v>
      </c>
      <c r="S24" s="18"/>
      <c r="T24" s="41">
        <f t="shared" si="7"/>
        <v>0</v>
      </c>
      <c r="U24" s="15"/>
      <c r="V24" s="41">
        <f t="shared" si="8"/>
        <v>0</v>
      </c>
      <c r="W24" s="15"/>
      <c r="X24" s="41">
        <f t="shared" si="2"/>
        <v>0</v>
      </c>
      <c r="Y24" s="15"/>
      <c r="Z24" s="41">
        <f t="shared" si="9"/>
        <v>0</v>
      </c>
      <c r="AA24" s="15"/>
      <c r="AB24" s="41">
        <f t="shared" si="10"/>
        <v>0</v>
      </c>
      <c r="AC24" s="15"/>
      <c r="AD24" s="83">
        <f t="shared" si="3"/>
        <v>0</v>
      </c>
      <c r="AE24" s="18"/>
      <c r="AF24" s="41">
        <f t="shared" si="11"/>
        <v>0</v>
      </c>
      <c r="AG24" s="105">
        <f t="shared" si="12"/>
        <v>0</v>
      </c>
    </row>
    <row r="25" spans="1:33" ht="15">
      <c r="A25" s="23"/>
      <c r="B25" s="21">
        <v>7</v>
      </c>
      <c r="C25" s="15"/>
      <c r="D25" s="14"/>
      <c r="E25" s="73">
        <f t="shared" si="4"/>
        <v>0</v>
      </c>
      <c r="F25" s="38"/>
      <c r="G25" s="15"/>
      <c r="H25" s="91"/>
      <c r="I25" s="81"/>
      <c r="J25" s="78"/>
      <c r="K25" s="76"/>
      <c r="L25" s="83">
        <f t="shared" si="5"/>
        <v>0</v>
      </c>
      <c r="M25" s="18"/>
      <c r="N25" s="95">
        <f t="shared" si="0"/>
        <v>0</v>
      </c>
      <c r="O25" s="15"/>
      <c r="P25" s="98">
        <f t="shared" si="1"/>
        <v>0</v>
      </c>
      <c r="Q25" s="54"/>
      <c r="R25" s="41">
        <f t="shared" si="6"/>
        <v>0</v>
      </c>
      <c r="S25" s="54"/>
      <c r="T25" s="41">
        <f t="shared" si="7"/>
        <v>0</v>
      </c>
      <c r="U25" s="15"/>
      <c r="V25" s="41">
        <f t="shared" si="8"/>
        <v>0</v>
      </c>
      <c r="W25" s="15"/>
      <c r="X25" s="41">
        <f t="shared" si="2"/>
        <v>0</v>
      </c>
      <c r="Y25" s="15"/>
      <c r="Z25" s="41">
        <f t="shared" si="9"/>
        <v>0</v>
      </c>
      <c r="AA25" s="15"/>
      <c r="AB25" s="41">
        <f t="shared" si="10"/>
        <v>0</v>
      </c>
      <c r="AC25" s="15"/>
      <c r="AD25" s="83">
        <f t="shared" si="3"/>
        <v>0</v>
      </c>
      <c r="AE25" s="18"/>
      <c r="AF25" s="41">
        <f t="shared" si="11"/>
        <v>0</v>
      </c>
      <c r="AG25" s="105">
        <f t="shared" si="12"/>
        <v>0</v>
      </c>
    </row>
    <row r="26" spans="1:33" ht="15">
      <c r="A26" s="23"/>
      <c r="B26" s="21">
        <v>8</v>
      </c>
      <c r="C26" s="15"/>
      <c r="D26" s="14"/>
      <c r="E26" s="73">
        <f t="shared" si="4"/>
        <v>0</v>
      </c>
      <c r="F26" s="38"/>
      <c r="G26" s="15"/>
      <c r="H26" s="91"/>
      <c r="I26" s="65"/>
      <c r="J26" s="78"/>
      <c r="K26" s="76"/>
      <c r="L26" s="83">
        <f t="shared" si="5"/>
        <v>0</v>
      </c>
      <c r="M26" s="18"/>
      <c r="N26" s="95">
        <f t="shared" si="0"/>
        <v>0</v>
      </c>
      <c r="O26" s="15"/>
      <c r="P26" s="98">
        <f t="shared" si="1"/>
        <v>0</v>
      </c>
      <c r="Q26" s="15"/>
      <c r="R26" s="41">
        <f t="shared" si="6"/>
        <v>0</v>
      </c>
      <c r="S26" s="15"/>
      <c r="T26" s="41">
        <f t="shared" si="7"/>
        <v>0</v>
      </c>
      <c r="U26" s="15"/>
      <c r="V26" s="41">
        <f t="shared" si="8"/>
        <v>0</v>
      </c>
      <c r="W26" s="15"/>
      <c r="X26" s="41">
        <f t="shared" si="2"/>
        <v>0</v>
      </c>
      <c r="Y26" s="15"/>
      <c r="Z26" s="41">
        <f t="shared" si="9"/>
        <v>0</v>
      </c>
      <c r="AA26" s="15"/>
      <c r="AB26" s="41">
        <f t="shared" si="10"/>
        <v>0</v>
      </c>
      <c r="AC26" s="15"/>
      <c r="AD26" s="83">
        <f t="shared" si="3"/>
        <v>0</v>
      </c>
      <c r="AE26" s="18"/>
      <c r="AF26" s="41">
        <f t="shared" si="11"/>
        <v>0</v>
      </c>
      <c r="AG26" s="105">
        <f t="shared" si="12"/>
        <v>0</v>
      </c>
    </row>
    <row r="27" spans="1:33" ht="15">
      <c r="A27" s="23"/>
      <c r="B27" s="21">
        <v>9</v>
      </c>
      <c r="C27" s="15"/>
      <c r="D27" s="14"/>
      <c r="E27" s="73">
        <f t="shared" si="4"/>
        <v>0</v>
      </c>
      <c r="F27" s="38"/>
      <c r="G27" s="15"/>
      <c r="H27" s="91"/>
      <c r="I27" s="37"/>
      <c r="J27" s="78"/>
      <c r="K27" s="76"/>
      <c r="L27" s="83">
        <f t="shared" si="5"/>
        <v>0</v>
      </c>
      <c r="M27" s="18"/>
      <c r="N27" s="95">
        <f t="shared" si="0"/>
        <v>0</v>
      </c>
      <c r="O27" s="15"/>
      <c r="P27" s="98">
        <f t="shared" si="1"/>
        <v>0</v>
      </c>
      <c r="Q27" s="18"/>
      <c r="R27" s="41">
        <f t="shared" si="6"/>
        <v>0</v>
      </c>
      <c r="S27" s="18"/>
      <c r="T27" s="41">
        <f t="shared" si="7"/>
        <v>0</v>
      </c>
      <c r="U27" s="15"/>
      <c r="V27" s="41">
        <f t="shared" si="8"/>
        <v>0</v>
      </c>
      <c r="W27" s="15"/>
      <c r="X27" s="41">
        <f t="shared" si="2"/>
        <v>0</v>
      </c>
      <c r="Y27" s="15"/>
      <c r="Z27" s="41">
        <f t="shared" si="9"/>
        <v>0</v>
      </c>
      <c r="AA27" s="15"/>
      <c r="AB27" s="41">
        <f t="shared" si="10"/>
        <v>0</v>
      </c>
      <c r="AC27" s="15"/>
      <c r="AD27" s="83">
        <f t="shared" si="3"/>
        <v>0</v>
      </c>
      <c r="AE27" s="18"/>
      <c r="AF27" s="41">
        <f t="shared" si="11"/>
        <v>0</v>
      </c>
      <c r="AG27" s="105">
        <f t="shared" si="12"/>
        <v>0</v>
      </c>
    </row>
    <row r="28" spans="1:33" ht="15">
      <c r="A28" s="23"/>
      <c r="B28" s="21">
        <v>10</v>
      </c>
      <c r="C28" s="15"/>
      <c r="D28" s="14"/>
      <c r="E28" s="73">
        <f t="shared" si="4"/>
        <v>0</v>
      </c>
      <c r="F28" s="38"/>
      <c r="G28" s="15"/>
      <c r="H28" s="91"/>
      <c r="I28" s="81"/>
      <c r="J28" s="78"/>
      <c r="K28" s="76"/>
      <c r="L28" s="83">
        <f t="shared" si="5"/>
        <v>0</v>
      </c>
      <c r="M28" s="18"/>
      <c r="N28" s="95">
        <f t="shared" si="0"/>
        <v>0</v>
      </c>
      <c r="O28" s="15"/>
      <c r="P28" s="98">
        <f t="shared" si="1"/>
        <v>0</v>
      </c>
      <c r="Q28" s="54"/>
      <c r="R28" s="41">
        <f t="shared" si="6"/>
        <v>0</v>
      </c>
      <c r="S28" s="54"/>
      <c r="T28" s="41">
        <f t="shared" si="7"/>
        <v>0</v>
      </c>
      <c r="U28" s="15"/>
      <c r="V28" s="41">
        <f t="shared" si="8"/>
        <v>0</v>
      </c>
      <c r="W28" s="15"/>
      <c r="X28" s="41">
        <f t="shared" si="2"/>
        <v>0</v>
      </c>
      <c r="Y28" s="15"/>
      <c r="Z28" s="41">
        <f t="shared" si="9"/>
        <v>0</v>
      </c>
      <c r="AA28" s="15"/>
      <c r="AB28" s="41">
        <f t="shared" si="10"/>
        <v>0</v>
      </c>
      <c r="AC28" s="15"/>
      <c r="AD28" s="83">
        <f t="shared" si="3"/>
        <v>0</v>
      </c>
      <c r="AE28" s="18"/>
      <c r="AF28" s="41">
        <f t="shared" si="11"/>
        <v>0</v>
      </c>
      <c r="AG28" s="105">
        <f t="shared" si="12"/>
        <v>0</v>
      </c>
    </row>
    <row r="29" spans="1:33" ht="15">
      <c r="A29" s="23"/>
      <c r="B29" s="21">
        <v>11</v>
      </c>
      <c r="C29" s="15"/>
      <c r="D29" s="14"/>
      <c r="E29" s="73">
        <f t="shared" si="4"/>
        <v>0</v>
      </c>
      <c r="F29" s="38"/>
      <c r="G29" s="15"/>
      <c r="H29" s="91"/>
      <c r="I29" s="65"/>
      <c r="J29" s="78"/>
      <c r="K29" s="76"/>
      <c r="L29" s="83">
        <f t="shared" si="5"/>
        <v>0</v>
      </c>
      <c r="M29" s="18"/>
      <c r="N29" s="95">
        <f t="shared" si="0"/>
        <v>0</v>
      </c>
      <c r="O29" s="15"/>
      <c r="P29" s="98">
        <f t="shared" si="1"/>
        <v>0</v>
      </c>
      <c r="Q29" s="15"/>
      <c r="R29" s="41">
        <f t="shared" si="6"/>
        <v>0</v>
      </c>
      <c r="S29" s="15"/>
      <c r="T29" s="41">
        <f t="shared" si="7"/>
        <v>0</v>
      </c>
      <c r="U29" s="15"/>
      <c r="V29" s="41">
        <f t="shared" si="8"/>
        <v>0</v>
      </c>
      <c r="W29" s="15"/>
      <c r="X29" s="41">
        <f t="shared" si="2"/>
        <v>0</v>
      </c>
      <c r="Y29" s="15"/>
      <c r="Z29" s="41">
        <f t="shared" si="9"/>
        <v>0</v>
      </c>
      <c r="AA29" s="15"/>
      <c r="AB29" s="41">
        <f t="shared" si="10"/>
        <v>0</v>
      </c>
      <c r="AC29" s="15"/>
      <c r="AD29" s="83">
        <f t="shared" si="3"/>
        <v>0</v>
      </c>
      <c r="AE29" s="18"/>
      <c r="AF29" s="41">
        <f t="shared" si="11"/>
        <v>0</v>
      </c>
      <c r="AG29" s="105">
        <f t="shared" si="12"/>
        <v>0</v>
      </c>
    </row>
    <row r="30" spans="1:33" ht="15">
      <c r="A30" s="23"/>
      <c r="B30" s="21">
        <v>12</v>
      </c>
      <c r="C30" s="15"/>
      <c r="D30" s="14"/>
      <c r="E30" s="73">
        <f t="shared" si="4"/>
        <v>0</v>
      </c>
      <c r="F30" s="38"/>
      <c r="G30" s="15"/>
      <c r="H30" s="91"/>
      <c r="I30" s="37"/>
      <c r="J30" s="78"/>
      <c r="K30" s="76"/>
      <c r="L30" s="83">
        <f t="shared" si="5"/>
        <v>0</v>
      </c>
      <c r="M30" s="18"/>
      <c r="N30" s="95">
        <f t="shared" si="0"/>
        <v>0</v>
      </c>
      <c r="O30" s="15"/>
      <c r="P30" s="98">
        <f t="shared" si="1"/>
        <v>0</v>
      </c>
      <c r="Q30" s="18"/>
      <c r="R30" s="41">
        <f t="shared" si="6"/>
        <v>0</v>
      </c>
      <c r="S30" s="18"/>
      <c r="T30" s="41">
        <f t="shared" si="7"/>
        <v>0</v>
      </c>
      <c r="U30" s="15"/>
      <c r="V30" s="41">
        <f t="shared" si="8"/>
        <v>0</v>
      </c>
      <c r="W30" s="15"/>
      <c r="X30" s="41">
        <f t="shared" si="2"/>
        <v>0</v>
      </c>
      <c r="Y30" s="15"/>
      <c r="Z30" s="41">
        <f t="shared" si="9"/>
        <v>0</v>
      </c>
      <c r="AA30" s="15"/>
      <c r="AB30" s="41">
        <f t="shared" si="10"/>
        <v>0</v>
      </c>
      <c r="AC30" s="15"/>
      <c r="AD30" s="83">
        <f t="shared" si="3"/>
        <v>0</v>
      </c>
      <c r="AE30" s="18"/>
      <c r="AF30" s="41">
        <f t="shared" si="11"/>
        <v>0</v>
      </c>
      <c r="AG30" s="105">
        <f t="shared" si="12"/>
        <v>0</v>
      </c>
    </row>
    <row r="31" spans="1:33" ht="15">
      <c r="A31" s="23"/>
      <c r="B31" s="21">
        <v>13</v>
      </c>
      <c r="C31" s="15"/>
      <c r="D31" s="14"/>
      <c r="E31" s="73">
        <f t="shared" si="4"/>
        <v>0</v>
      </c>
      <c r="F31" s="38"/>
      <c r="G31" s="15"/>
      <c r="H31" s="91"/>
      <c r="I31" s="81"/>
      <c r="J31" s="78"/>
      <c r="K31" s="76"/>
      <c r="L31" s="83">
        <f t="shared" si="5"/>
        <v>0</v>
      </c>
      <c r="M31" s="18"/>
      <c r="N31" s="95">
        <f t="shared" si="0"/>
        <v>0</v>
      </c>
      <c r="O31" s="15"/>
      <c r="P31" s="98">
        <f t="shared" si="1"/>
        <v>0</v>
      </c>
      <c r="Q31" s="54"/>
      <c r="R31" s="41">
        <f t="shared" si="6"/>
        <v>0</v>
      </c>
      <c r="S31" s="54"/>
      <c r="T31" s="41">
        <f t="shared" si="7"/>
        <v>0</v>
      </c>
      <c r="U31" s="15"/>
      <c r="V31" s="41">
        <f t="shared" si="8"/>
        <v>0</v>
      </c>
      <c r="W31" s="15"/>
      <c r="X31" s="41">
        <f t="shared" si="2"/>
        <v>0</v>
      </c>
      <c r="Y31" s="15"/>
      <c r="Z31" s="41">
        <f t="shared" si="9"/>
        <v>0</v>
      </c>
      <c r="AA31" s="15"/>
      <c r="AB31" s="41">
        <f t="shared" si="10"/>
        <v>0</v>
      </c>
      <c r="AC31" s="15"/>
      <c r="AD31" s="83">
        <f t="shared" si="3"/>
        <v>0</v>
      </c>
      <c r="AE31" s="18"/>
      <c r="AF31" s="41">
        <f t="shared" si="11"/>
        <v>0</v>
      </c>
      <c r="AG31" s="105">
        <f t="shared" si="12"/>
        <v>0</v>
      </c>
    </row>
    <row r="32" spans="1:33" ht="15">
      <c r="A32" s="23"/>
      <c r="B32" s="21">
        <v>14</v>
      </c>
      <c r="C32" s="15"/>
      <c r="D32" s="14"/>
      <c r="E32" s="73">
        <f t="shared" si="4"/>
        <v>0</v>
      </c>
      <c r="F32" s="38"/>
      <c r="G32" s="15"/>
      <c r="H32" s="91"/>
      <c r="I32" s="65"/>
      <c r="J32" s="78"/>
      <c r="K32" s="76"/>
      <c r="L32" s="83">
        <f t="shared" si="5"/>
        <v>0</v>
      </c>
      <c r="M32" s="18"/>
      <c r="N32" s="95">
        <f t="shared" si="0"/>
        <v>0</v>
      </c>
      <c r="O32" s="15"/>
      <c r="P32" s="98">
        <f t="shared" si="1"/>
        <v>0</v>
      </c>
      <c r="Q32" s="15"/>
      <c r="R32" s="41">
        <f t="shared" si="6"/>
        <v>0</v>
      </c>
      <c r="S32" s="15"/>
      <c r="T32" s="41">
        <f t="shared" si="7"/>
        <v>0</v>
      </c>
      <c r="U32" s="15"/>
      <c r="V32" s="41">
        <f t="shared" si="8"/>
        <v>0</v>
      </c>
      <c r="W32" s="15"/>
      <c r="X32" s="41">
        <f t="shared" si="2"/>
        <v>0</v>
      </c>
      <c r="Y32" s="15"/>
      <c r="Z32" s="41">
        <f t="shared" si="9"/>
        <v>0</v>
      </c>
      <c r="AA32" s="15"/>
      <c r="AB32" s="41">
        <f t="shared" si="10"/>
        <v>0</v>
      </c>
      <c r="AC32" s="15"/>
      <c r="AD32" s="83">
        <f t="shared" si="3"/>
        <v>0</v>
      </c>
      <c r="AE32" s="18"/>
      <c r="AF32" s="41">
        <f t="shared" si="11"/>
        <v>0</v>
      </c>
      <c r="AG32" s="105">
        <f t="shared" si="12"/>
        <v>0</v>
      </c>
    </row>
    <row r="33" spans="1:33" ht="15">
      <c r="A33" s="23"/>
      <c r="B33" s="21">
        <v>15</v>
      </c>
      <c r="C33" s="15"/>
      <c r="D33" s="14"/>
      <c r="E33" s="73">
        <f t="shared" si="4"/>
        <v>0</v>
      </c>
      <c r="F33" s="38"/>
      <c r="G33" s="15"/>
      <c r="H33" s="91"/>
      <c r="I33" s="37"/>
      <c r="J33" s="25"/>
      <c r="K33" s="76"/>
      <c r="L33" s="83">
        <f t="shared" si="5"/>
        <v>0</v>
      </c>
      <c r="M33" s="18"/>
      <c r="N33" s="95">
        <f t="shared" si="0"/>
        <v>0</v>
      </c>
      <c r="O33" s="15"/>
      <c r="P33" s="98">
        <f t="shared" si="1"/>
        <v>0</v>
      </c>
      <c r="Q33" s="18"/>
      <c r="R33" s="41">
        <f t="shared" si="6"/>
        <v>0</v>
      </c>
      <c r="S33" s="18"/>
      <c r="T33" s="41">
        <f t="shared" si="7"/>
        <v>0</v>
      </c>
      <c r="U33" s="15"/>
      <c r="V33" s="41">
        <f t="shared" si="8"/>
        <v>0</v>
      </c>
      <c r="W33" s="15"/>
      <c r="X33" s="41">
        <f t="shared" si="2"/>
        <v>0</v>
      </c>
      <c r="Y33" s="15"/>
      <c r="Z33" s="41">
        <f t="shared" si="9"/>
        <v>0</v>
      </c>
      <c r="AA33" s="15"/>
      <c r="AB33" s="41">
        <f t="shared" si="10"/>
        <v>0</v>
      </c>
      <c r="AC33" s="15"/>
      <c r="AD33" s="83">
        <f t="shared" si="3"/>
        <v>0</v>
      </c>
      <c r="AE33" s="18"/>
      <c r="AF33" s="41">
        <f t="shared" si="11"/>
        <v>0</v>
      </c>
      <c r="AG33" s="105">
        <f t="shared" si="12"/>
        <v>0</v>
      </c>
    </row>
    <row r="34" spans="1:33" ht="15">
      <c r="A34" s="23"/>
      <c r="B34" s="21">
        <v>16</v>
      </c>
      <c r="C34" s="15"/>
      <c r="D34" s="14"/>
      <c r="E34" s="73">
        <f t="shared" si="4"/>
        <v>0</v>
      </c>
      <c r="F34" s="38"/>
      <c r="G34" s="15"/>
      <c r="H34" s="91"/>
      <c r="I34" s="81"/>
      <c r="J34" s="25"/>
      <c r="K34" s="76"/>
      <c r="L34" s="83">
        <f t="shared" si="5"/>
        <v>0</v>
      </c>
      <c r="M34" s="18"/>
      <c r="N34" s="95">
        <f t="shared" si="0"/>
        <v>0</v>
      </c>
      <c r="O34" s="15"/>
      <c r="P34" s="98">
        <f t="shared" si="1"/>
        <v>0</v>
      </c>
      <c r="Q34" s="54"/>
      <c r="R34" s="41">
        <f t="shared" si="6"/>
        <v>0</v>
      </c>
      <c r="S34" s="18"/>
      <c r="T34" s="41">
        <f t="shared" si="7"/>
        <v>0</v>
      </c>
      <c r="U34" s="15"/>
      <c r="V34" s="41">
        <f t="shared" si="8"/>
        <v>0</v>
      </c>
      <c r="W34" s="15"/>
      <c r="X34" s="41">
        <f t="shared" si="2"/>
        <v>0</v>
      </c>
      <c r="Y34" s="15"/>
      <c r="Z34" s="41">
        <f t="shared" si="9"/>
        <v>0</v>
      </c>
      <c r="AA34" s="15"/>
      <c r="AB34" s="41">
        <f t="shared" si="10"/>
        <v>0</v>
      </c>
      <c r="AC34" s="15"/>
      <c r="AD34" s="83">
        <f t="shared" si="3"/>
        <v>0</v>
      </c>
      <c r="AE34" s="18"/>
      <c r="AF34" s="41">
        <f t="shared" si="11"/>
        <v>0</v>
      </c>
      <c r="AG34" s="105">
        <f t="shared" si="12"/>
        <v>0</v>
      </c>
    </row>
    <row r="35" spans="1:33" ht="15">
      <c r="A35" s="23"/>
      <c r="B35" s="21">
        <v>17</v>
      </c>
      <c r="C35" s="15"/>
      <c r="D35" s="14"/>
      <c r="E35" s="73">
        <f t="shared" si="4"/>
        <v>0</v>
      </c>
      <c r="F35" s="38"/>
      <c r="G35" s="15"/>
      <c r="H35" s="91"/>
      <c r="I35" s="65"/>
      <c r="J35" s="25"/>
      <c r="K35" s="76"/>
      <c r="L35" s="83">
        <f t="shared" si="5"/>
        <v>0</v>
      </c>
      <c r="M35" s="18"/>
      <c r="N35" s="95">
        <f t="shared" si="0"/>
        <v>0</v>
      </c>
      <c r="O35" s="15"/>
      <c r="P35" s="98">
        <f t="shared" si="1"/>
        <v>0</v>
      </c>
      <c r="Q35" s="15"/>
      <c r="R35" s="41">
        <f t="shared" si="6"/>
        <v>0</v>
      </c>
      <c r="S35" s="18"/>
      <c r="T35" s="41">
        <f t="shared" si="7"/>
        <v>0</v>
      </c>
      <c r="U35" s="15"/>
      <c r="V35" s="41">
        <f t="shared" si="8"/>
        <v>0</v>
      </c>
      <c r="W35" s="15"/>
      <c r="X35" s="41">
        <f t="shared" si="2"/>
        <v>0</v>
      </c>
      <c r="Y35" s="15"/>
      <c r="Z35" s="41">
        <f t="shared" si="9"/>
        <v>0</v>
      </c>
      <c r="AA35" s="15"/>
      <c r="AB35" s="41">
        <f t="shared" si="10"/>
        <v>0</v>
      </c>
      <c r="AC35" s="15"/>
      <c r="AD35" s="83">
        <f t="shared" si="3"/>
        <v>0</v>
      </c>
      <c r="AE35" s="18"/>
      <c r="AF35" s="41">
        <f t="shared" si="11"/>
        <v>0</v>
      </c>
      <c r="AG35" s="105">
        <f t="shared" si="12"/>
        <v>0</v>
      </c>
    </row>
    <row r="36" spans="1:33" ht="15">
      <c r="A36" s="23"/>
      <c r="B36" s="21">
        <v>18</v>
      </c>
      <c r="C36" s="15"/>
      <c r="D36" s="14"/>
      <c r="E36" s="73">
        <f t="shared" si="4"/>
        <v>0</v>
      </c>
      <c r="F36" s="38"/>
      <c r="G36" s="15"/>
      <c r="H36" s="91"/>
      <c r="I36" s="37"/>
      <c r="J36" s="25"/>
      <c r="K36" s="76"/>
      <c r="L36" s="83">
        <f t="shared" si="5"/>
        <v>0</v>
      </c>
      <c r="M36" s="18"/>
      <c r="N36" s="95">
        <f t="shared" si="0"/>
        <v>0</v>
      </c>
      <c r="O36" s="15"/>
      <c r="P36" s="98">
        <f t="shared" si="1"/>
        <v>0</v>
      </c>
      <c r="Q36" s="15"/>
      <c r="R36" s="41">
        <f t="shared" si="6"/>
        <v>0</v>
      </c>
      <c r="S36" s="18"/>
      <c r="T36" s="41">
        <f t="shared" si="7"/>
        <v>0</v>
      </c>
      <c r="U36" s="15"/>
      <c r="V36" s="41">
        <f t="shared" si="8"/>
        <v>0</v>
      </c>
      <c r="W36" s="15"/>
      <c r="X36" s="41">
        <f t="shared" si="2"/>
        <v>0</v>
      </c>
      <c r="Y36" s="15"/>
      <c r="Z36" s="41">
        <f t="shared" si="9"/>
        <v>0</v>
      </c>
      <c r="AA36" s="15"/>
      <c r="AB36" s="41">
        <f t="shared" si="10"/>
        <v>0</v>
      </c>
      <c r="AC36" s="15"/>
      <c r="AD36" s="83">
        <f t="shared" si="3"/>
        <v>0</v>
      </c>
      <c r="AE36" s="18"/>
      <c r="AF36" s="41">
        <f t="shared" si="11"/>
        <v>0</v>
      </c>
      <c r="AG36" s="105">
        <f t="shared" si="12"/>
        <v>0</v>
      </c>
    </row>
    <row r="37" spans="1:33" ht="15">
      <c r="A37" s="23"/>
      <c r="B37" s="21">
        <v>19</v>
      </c>
      <c r="C37" s="15"/>
      <c r="D37" s="14"/>
      <c r="E37" s="73">
        <f t="shared" si="4"/>
        <v>0</v>
      </c>
      <c r="F37" s="38"/>
      <c r="G37" s="15"/>
      <c r="H37" s="91"/>
      <c r="I37" s="81"/>
      <c r="J37" s="25"/>
      <c r="K37" s="76"/>
      <c r="L37" s="83">
        <f t="shared" si="5"/>
        <v>0</v>
      </c>
      <c r="M37" s="18"/>
      <c r="N37" s="95">
        <f t="shared" si="0"/>
        <v>0</v>
      </c>
      <c r="O37" s="15"/>
      <c r="P37" s="98">
        <f t="shared" si="1"/>
        <v>0</v>
      </c>
      <c r="Q37" s="15"/>
      <c r="R37" s="41">
        <f t="shared" si="6"/>
        <v>0</v>
      </c>
      <c r="S37" s="18"/>
      <c r="T37" s="41">
        <f t="shared" si="7"/>
        <v>0</v>
      </c>
      <c r="U37" s="15"/>
      <c r="V37" s="41">
        <f t="shared" si="8"/>
        <v>0</v>
      </c>
      <c r="W37" s="15"/>
      <c r="X37" s="41">
        <f t="shared" si="2"/>
        <v>0</v>
      </c>
      <c r="Y37" s="15"/>
      <c r="Z37" s="41">
        <f t="shared" si="9"/>
        <v>0</v>
      </c>
      <c r="AA37" s="15"/>
      <c r="AB37" s="41">
        <f t="shared" si="10"/>
        <v>0</v>
      </c>
      <c r="AC37" s="15"/>
      <c r="AD37" s="83">
        <f t="shared" si="3"/>
        <v>0</v>
      </c>
      <c r="AE37" s="18"/>
      <c r="AF37" s="41">
        <f t="shared" si="11"/>
        <v>0</v>
      </c>
      <c r="AG37" s="105">
        <f t="shared" si="12"/>
        <v>0</v>
      </c>
    </row>
    <row r="38" spans="1:33" ht="15">
      <c r="A38" s="23"/>
      <c r="B38" s="21">
        <v>20</v>
      </c>
      <c r="C38" s="15"/>
      <c r="D38" s="14"/>
      <c r="E38" s="73">
        <f t="shared" si="4"/>
        <v>0</v>
      </c>
      <c r="F38" s="38"/>
      <c r="G38" s="15"/>
      <c r="H38" s="91"/>
      <c r="I38" s="65"/>
      <c r="J38" s="25"/>
      <c r="K38" s="76"/>
      <c r="L38" s="83">
        <f t="shared" si="5"/>
        <v>0</v>
      </c>
      <c r="M38" s="18"/>
      <c r="N38" s="95">
        <f t="shared" si="0"/>
        <v>0</v>
      </c>
      <c r="O38" s="15"/>
      <c r="P38" s="98">
        <f t="shared" si="1"/>
        <v>0</v>
      </c>
      <c r="Q38" s="15"/>
      <c r="R38" s="41">
        <f t="shared" si="6"/>
        <v>0</v>
      </c>
      <c r="S38" s="18"/>
      <c r="T38" s="41">
        <f t="shared" si="7"/>
        <v>0</v>
      </c>
      <c r="U38" s="15"/>
      <c r="V38" s="41">
        <f t="shared" si="8"/>
        <v>0</v>
      </c>
      <c r="W38" s="15"/>
      <c r="X38" s="41">
        <f t="shared" si="2"/>
        <v>0</v>
      </c>
      <c r="Y38" s="15"/>
      <c r="Z38" s="41">
        <f t="shared" si="9"/>
        <v>0</v>
      </c>
      <c r="AA38" s="15"/>
      <c r="AB38" s="41">
        <f t="shared" si="10"/>
        <v>0</v>
      </c>
      <c r="AC38" s="15"/>
      <c r="AD38" s="83">
        <f t="shared" si="3"/>
        <v>0</v>
      </c>
      <c r="AE38" s="18"/>
      <c r="AF38" s="41">
        <f t="shared" si="11"/>
        <v>0</v>
      </c>
      <c r="AG38" s="105">
        <f t="shared" si="12"/>
        <v>0</v>
      </c>
    </row>
    <row r="39" spans="1:33" ht="15">
      <c r="A39" s="23"/>
      <c r="B39" s="21">
        <v>21</v>
      </c>
      <c r="C39" s="15"/>
      <c r="D39" s="14"/>
      <c r="E39" s="73">
        <f t="shared" si="4"/>
        <v>0</v>
      </c>
      <c r="F39" s="38"/>
      <c r="G39" s="15"/>
      <c r="H39" s="91"/>
      <c r="I39" s="37"/>
      <c r="J39" s="25"/>
      <c r="K39" s="76"/>
      <c r="L39" s="83">
        <f t="shared" si="5"/>
        <v>0</v>
      </c>
      <c r="M39" s="18"/>
      <c r="N39" s="95">
        <f t="shared" si="0"/>
        <v>0</v>
      </c>
      <c r="O39" s="15"/>
      <c r="P39" s="98">
        <f t="shared" si="1"/>
        <v>0</v>
      </c>
      <c r="Q39" s="15"/>
      <c r="R39" s="41">
        <f t="shared" si="6"/>
        <v>0</v>
      </c>
      <c r="S39" s="18"/>
      <c r="T39" s="41">
        <f t="shared" si="7"/>
        <v>0</v>
      </c>
      <c r="U39" s="15"/>
      <c r="V39" s="41">
        <f t="shared" si="8"/>
        <v>0</v>
      </c>
      <c r="W39" s="15"/>
      <c r="X39" s="41">
        <f t="shared" si="2"/>
        <v>0</v>
      </c>
      <c r="Y39" s="15"/>
      <c r="Z39" s="41">
        <f t="shared" si="9"/>
        <v>0</v>
      </c>
      <c r="AA39" s="15"/>
      <c r="AB39" s="41">
        <f t="shared" si="10"/>
        <v>0</v>
      </c>
      <c r="AC39" s="15"/>
      <c r="AD39" s="83">
        <f t="shared" si="3"/>
        <v>0</v>
      </c>
      <c r="AE39" s="18"/>
      <c r="AF39" s="41">
        <f t="shared" si="11"/>
        <v>0</v>
      </c>
      <c r="AG39" s="105">
        <f t="shared" si="12"/>
        <v>0</v>
      </c>
    </row>
    <row r="40" spans="1:33" ht="15">
      <c r="A40" s="23"/>
      <c r="B40" s="21">
        <v>22</v>
      </c>
      <c r="C40" s="15"/>
      <c r="D40" s="14"/>
      <c r="E40" s="73">
        <f t="shared" si="4"/>
        <v>0</v>
      </c>
      <c r="F40" s="38"/>
      <c r="G40" s="15"/>
      <c r="H40" s="91"/>
      <c r="I40" s="81"/>
      <c r="J40" s="25"/>
      <c r="K40" s="76"/>
      <c r="L40" s="83">
        <f t="shared" si="5"/>
        <v>0</v>
      </c>
      <c r="M40" s="18"/>
      <c r="N40" s="95">
        <f t="shared" si="0"/>
        <v>0</v>
      </c>
      <c r="O40" s="15"/>
      <c r="P40" s="98">
        <f t="shared" si="1"/>
        <v>0</v>
      </c>
      <c r="Q40" s="15"/>
      <c r="R40" s="41">
        <f t="shared" si="6"/>
        <v>0</v>
      </c>
      <c r="S40" s="18"/>
      <c r="T40" s="41">
        <f t="shared" si="7"/>
        <v>0</v>
      </c>
      <c r="U40" s="15"/>
      <c r="V40" s="41">
        <f t="shared" si="8"/>
        <v>0</v>
      </c>
      <c r="W40" s="15"/>
      <c r="X40" s="41">
        <f t="shared" si="2"/>
        <v>0</v>
      </c>
      <c r="Y40" s="15"/>
      <c r="Z40" s="41">
        <f t="shared" si="9"/>
        <v>0</v>
      </c>
      <c r="AA40" s="15"/>
      <c r="AB40" s="41">
        <f t="shared" si="10"/>
        <v>0</v>
      </c>
      <c r="AC40" s="15"/>
      <c r="AD40" s="83">
        <f t="shared" si="3"/>
        <v>0</v>
      </c>
      <c r="AE40" s="18"/>
      <c r="AF40" s="41">
        <f t="shared" si="11"/>
        <v>0</v>
      </c>
      <c r="AG40" s="105">
        <f t="shared" si="12"/>
        <v>0</v>
      </c>
    </row>
    <row r="41" spans="1:33" ht="15">
      <c r="A41" s="23"/>
      <c r="B41" s="21">
        <v>23</v>
      </c>
      <c r="C41" s="15"/>
      <c r="D41" s="14"/>
      <c r="E41" s="73">
        <f t="shared" si="4"/>
        <v>0</v>
      </c>
      <c r="F41" s="38"/>
      <c r="G41" s="15"/>
      <c r="H41" s="91"/>
      <c r="I41" s="65"/>
      <c r="J41" s="25"/>
      <c r="K41" s="76"/>
      <c r="L41" s="83">
        <f t="shared" si="5"/>
        <v>0</v>
      </c>
      <c r="M41" s="18"/>
      <c r="N41" s="95">
        <f t="shared" si="0"/>
        <v>0</v>
      </c>
      <c r="O41" s="15"/>
      <c r="P41" s="98">
        <f t="shared" si="1"/>
        <v>0</v>
      </c>
      <c r="Q41" s="15"/>
      <c r="R41" s="41">
        <f t="shared" si="6"/>
        <v>0</v>
      </c>
      <c r="S41" s="18"/>
      <c r="T41" s="41">
        <f t="shared" si="7"/>
        <v>0</v>
      </c>
      <c r="U41" s="15"/>
      <c r="V41" s="41">
        <f t="shared" si="8"/>
        <v>0</v>
      </c>
      <c r="W41" s="15"/>
      <c r="X41" s="41">
        <f t="shared" si="2"/>
        <v>0</v>
      </c>
      <c r="Y41" s="15"/>
      <c r="Z41" s="41">
        <f t="shared" si="9"/>
        <v>0</v>
      </c>
      <c r="AA41" s="15"/>
      <c r="AB41" s="41">
        <f t="shared" si="10"/>
        <v>0</v>
      </c>
      <c r="AC41" s="15"/>
      <c r="AD41" s="83">
        <f t="shared" si="3"/>
        <v>0</v>
      </c>
      <c r="AE41" s="18"/>
      <c r="AF41" s="41">
        <f t="shared" si="11"/>
        <v>0</v>
      </c>
      <c r="AG41" s="105">
        <f t="shared" si="12"/>
        <v>0</v>
      </c>
    </row>
    <row r="42" spans="1:33" ht="15">
      <c r="A42" s="23"/>
      <c r="B42" s="21">
        <v>24</v>
      </c>
      <c r="C42" s="15"/>
      <c r="D42" s="14"/>
      <c r="E42" s="73">
        <f t="shared" si="4"/>
        <v>0</v>
      </c>
      <c r="F42" s="38"/>
      <c r="G42" s="15"/>
      <c r="H42" s="91"/>
      <c r="I42" s="37"/>
      <c r="J42" s="25"/>
      <c r="K42" s="76"/>
      <c r="L42" s="83">
        <f t="shared" si="5"/>
        <v>0</v>
      </c>
      <c r="M42" s="18"/>
      <c r="N42" s="95">
        <f t="shared" si="0"/>
        <v>0</v>
      </c>
      <c r="O42" s="15"/>
      <c r="P42" s="98">
        <f t="shared" si="1"/>
        <v>0</v>
      </c>
      <c r="Q42" s="54"/>
      <c r="R42" s="41">
        <f t="shared" si="6"/>
        <v>0</v>
      </c>
      <c r="S42" s="54"/>
      <c r="T42" s="41">
        <f t="shared" si="7"/>
        <v>0</v>
      </c>
      <c r="U42" s="15"/>
      <c r="V42" s="41">
        <f t="shared" si="8"/>
        <v>0</v>
      </c>
      <c r="W42" s="15"/>
      <c r="X42" s="41">
        <f t="shared" si="2"/>
        <v>0</v>
      </c>
      <c r="Y42" s="15"/>
      <c r="Z42" s="41">
        <f t="shared" si="9"/>
        <v>0</v>
      </c>
      <c r="AA42" s="15"/>
      <c r="AB42" s="41">
        <f t="shared" si="10"/>
        <v>0</v>
      </c>
      <c r="AC42" s="15"/>
      <c r="AD42" s="83">
        <f t="shared" si="3"/>
        <v>0</v>
      </c>
      <c r="AE42" s="18"/>
      <c r="AF42" s="41">
        <f t="shared" si="11"/>
        <v>0</v>
      </c>
      <c r="AG42" s="105">
        <f t="shared" si="12"/>
        <v>0</v>
      </c>
    </row>
    <row r="43" spans="1:33" ht="15">
      <c r="A43" s="23"/>
      <c r="B43" s="21">
        <v>25</v>
      </c>
      <c r="C43" s="15"/>
      <c r="D43" s="14"/>
      <c r="E43" s="73">
        <f t="shared" si="4"/>
        <v>0</v>
      </c>
      <c r="F43" s="38"/>
      <c r="G43" s="15"/>
      <c r="H43" s="91"/>
      <c r="I43" s="37"/>
      <c r="J43" s="25"/>
      <c r="K43" s="76"/>
      <c r="L43" s="83">
        <f t="shared" si="5"/>
        <v>0</v>
      </c>
      <c r="M43" s="18"/>
      <c r="N43" s="95">
        <f t="shared" si="0"/>
        <v>0</v>
      </c>
      <c r="O43" s="15"/>
      <c r="P43" s="98">
        <f t="shared" si="1"/>
        <v>0</v>
      </c>
      <c r="Q43" s="15"/>
      <c r="R43" s="41">
        <f t="shared" si="6"/>
        <v>0</v>
      </c>
      <c r="S43" s="15"/>
      <c r="T43" s="41">
        <f t="shared" si="7"/>
        <v>0</v>
      </c>
      <c r="U43" s="15"/>
      <c r="V43" s="41">
        <f t="shared" si="8"/>
        <v>0</v>
      </c>
      <c r="W43" s="15"/>
      <c r="X43" s="41">
        <f t="shared" si="2"/>
        <v>0</v>
      </c>
      <c r="Y43" s="15"/>
      <c r="Z43" s="41">
        <f t="shared" si="9"/>
        <v>0</v>
      </c>
      <c r="AA43" s="15"/>
      <c r="AB43" s="41">
        <f t="shared" si="10"/>
        <v>0</v>
      </c>
      <c r="AC43" s="15"/>
      <c r="AD43" s="83">
        <f t="shared" si="3"/>
        <v>0</v>
      </c>
      <c r="AE43" s="18"/>
      <c r="AF43" s="41">
        <f t="shared" si="11"/>
        <v>0</v>
      </c>
      <c r="AG43" s="105">
        <f t="shared" si="12"/>
        <v>0</v>
      </c>
    </row>
    <row r="44" spans="1:33" ht="15">
      <c r="A44" s="23"/>
      <c r="B44" s="21">
        <v>26</v>
      </c>
      <c r="C44" s="15"/>
      <c r="D44" s="14"/>
      <c r="E44" s="73">
        <f t="shared" si="4"/>
        <v>0</v>
      </c>
      <c r="F44" s="38"/>
      <c r="G44" s="15"/>
      <c r="H44" s="91"/>
      <c r="I44" s="81"/>
      <c r="J44" s="25"/>
      <c r="K44" s="76"/>
      <c r="L44" s="83">
        <f t="shared" si="5"/>
        <v>0</v>
      </c>
      <c r="M44" s="18"/>
      <c r="N44" s="95">
        <f t="shared" si="0"/>
        <v>0</v>
      </c>
      <c r="O44" s="15"/>
      <c r="P44" s="98">
        <f t="shared" si="1"/>
        <v>0</v>
      </c>
      <c r="Q44" s="18"/>
      <c r="R44" s="41">
        <f t="shared" si="6"/>
        <v>0</v>
      </c>
      <c r="S44" s="18"/>
      <c r="T44" s="41">
        <f t="shared" si="7"/>
        <v>0</v>
      </c>
      <c r="U44" s="15"/>
      <c r="V44" s="41">
        <f t="shared" si="8"/>
        <v>0</v>
      </c>
      <c r="W44" s="15"/>
      <c r="X44" s="41">
        <f t="shared" si="2"/>
        <v>0</v>
      </c>
      <c r="Y44" s="15"/>
      <c r="Z44" s="41">
        <f t="shared" si="9"/>
        <v>0</v>
      </c>
      <c r="AA44" s="15"/>
      <c r="AB44" s="41">
        <f t="shared" si="10"/>
        <v>0</v>
      </c>
      <c r="AC44" s="15"/>
      <c r="AD44" s="83">
        <f t="shared" si="3"/>
        <v>0</v>
      </c>
      <c r="AE44" s="18"/>
      <c r="AF44" s="41">
        <f t="shared" si="11"/>
        <v>0</v>
      </c>
      <c r="AG44" s="105">
        <f t="shared" si="12"/>
        <v>0</v>
      </c>
    </row>
    <row r="45" spans="1:33" ht="15">
      <c r="A45" s="23"/>
      <c r="B45" s="21">
        <v>27</v>
      </c>
      <c r="C45" s="15"/>
      <c r="D45" s="14"/>
      <c r="E45" s="73">
        <f t="shared" si="4"/>
        <v>0</v>
      </c>
      <c r="F45" s="38"/>
      <c r="G45" s="15"/>
      <c r="H45" s="91"/>
      <c r="I45" s="65"/>
      <c r="J45" s="25"/>
      <c r="K45" s="76"/>
      <c r="L45" s="83">
        <f t="shared" si="5"/>
        <v>0</v>
      </c>
      <c r="M45" s="18"/>
      <c r="N45" s="95">
        <f t="shared" si="0"/>
        <v>0</v>
      </c>
      <c r="O45" s="15"/>
      <c r="P45" s="98">
        <f t="shared" si="1"/>
        <v>0</v>
      </c>
      <c r="Q45" s="54"/>
      <c r="R45" s="41">
        <f t="shared" si="6"/>
        <v>0</v>
      </c>
      <c r="S45" s="54"/>
      <c r="T45" s="41">
        <f t="shared" si="7"/>
        <v>0</v>
      </c>
      <c r="U45" s="15"/>
      <c r="V45" s="41">
        <f t="shared" si="8"/>
        <v>0</v>
      </c>
      <c r="W45" s="15"/>
      <c r="X45" s="41">
        <f t="shared" si="2"/>
        <v>0</v>
      </c>
      <c r="Y45" s="15"/>
      <c r="Z45" s="41">
        <f t="shared" si="9"/>
        <v>0</v>
      </c>
      <c r="AA45" s="15"/>
      <c r="AB45" s="41">
        <f t="shared" si="10"/>
        <v>0</v>
      </c>
      <c r="AC45" s="15"/>
      <c r="AD45" s="83">
        <f t="shared" si="3"/>
        <v>0</v>
      </c>
      <c r="AE45" s="18"/>
      <c r="AF45" s="41">
        <f t="shared" si="11"/>
        <v>0</v>
      </c>
      <c r="AG45" s="105">
        <f t="shared" si="12"/>
        <v>0</v>
      </c>
    </row>
    <row r="46" spans="1:33" ht="15">
      <c r="A46" s="23"/>
      <c r="B46" s="21">
        <v>28</v>
      </c>
      <c r="C46" s="15"/>
      <c r="D46" s="14"/>
      <c r="E46" s="73">
        <f t="shared" si="4"/>
        <v>0</v>
      </c>
      <c r="F46" s="38"/>
      <c r="G46" s="15"/>
      <c r="H46" s="91"/>
      <c r="I46" s="37"/>
      <c r="J46" s="25"/>
      <c r="K46" s="76"/>
      <c r="L46" s="83">
        <f t="shared" si="5"/>
        <v>0</v>
      </c>
      <c r="M46" s="18"/>
      <c r="N46" s="95">
        <f t="shared" si="0"/>
        <v>0</v>
      </c>
      <c r="O46" s="15"/>
      <c r="P46" s="98">
        <f t="shared" si="1"/>
        <v>0</v>
      </c>
      <c r="Q46" s="15"/>
      <c r="R46" s="41">
        <f t="shared" si="6"/>
        <v>0</v>
      </c>
      <c r="S46" s="15"/>
      <c r="T46" s="41">
        <f t="shared" si="7"/>
        <v>0</v>
      </c>
      <c r="U46" s="15"/>
      <c r="V46" s="41">
        <f t="shared" si="8"/>
        <v>0</v>
      </c>
      <c r="W46" s="15"/>
      <c r="X46" s="41">
        <f t="shared" si="2"/>
        <v>0</v>
      </c>
      <c r="Y46" s="15"/>
      <c r="Z46" s="41">
        <f t="shared" si="9"/>
        <v>0</v>
      </c>
      <c r="AA46" s="15"/>
      <c r="AB46" s="41">
        <f t="shared" si="10"/>
        <v>0</v>
      </c>
      <c r="AC46" s="15"/>
      <c r="AD46" s="83">
        <f t="shared" si="3"/>
        <v>0</v>
      </c>
      <c r="AE46" s="18"/>
      <c r="AF46" s="41">
        <f t="shared" si="11"/>
        <v>0</v>
      </c>
      <c r="AG46" s="105">
        <f t="shared" si="12"/>
        <v>0</v>
      </c>
    </row>
    <row r="47" spans="1:33" ht="15">
      <c r="A47" s="23"/>
      <c r="B47" s="21">
        <v>29</v>
      </c>
      <c r="C47" s="15"/>
      <c r="D47" s="14"/>
      <c r="E47" s="73">
        <f t="shared" si="4"/>
        <v>0</v>
      </c>
      <c r="F47" s="38"/>
      <c r="G47" s="15"/>
      <c r="H47" s="91"/>
      <c r="I47" s="81"/>
      <c r="J47" s="25"/>
      <c r="K47" s="76"/>
      <c r="L47" s="83">
        <f t="shared" si="5"/>
        <v>0</v>
      </c>
      <c r="M47" s="18"/>
      <c r="N47" s="95">
        <f t="shared" si="0"/>
        <v>0</v>
      </c>
      <c r="O47" s="15"/>
      <c r="P47" s="98">
        <f t="shared" si="1"/>
        <v>0</v>
      </c>
      <c r="Q47" s="18"/>
      <c r="R47" s="41">
        <f t="shared" si="6"/>
        <v>0</v>
      </c>
      <c r="S47" s="18"/>
      <c r="T47" s="41">
        <f t="shared" si="7"/>
        <v>0</v>
      </c>
      <c r="U47" s="15"/>
      <c r="V47" s="41">
        <f t="shared" si="8"/>
        <v>0</v>
      </c>
      <c r="W47" s="15"/>
      <c r="X47" s="41">
        <f t="shared" si="2"/>
        <v>0</v>
      </c>
      <c r="Y47" s="15"/>
      <c r="Z47" s="41">
        <f t="shared" si="9"/>
        <v>0</v>
      </c>
      <c r="AA47" s="15"/>
      <c r="AB47" s="41">
        <f t="shared" si="10"/>
        <v>0</v>
      </c>
      <c r="AC47" s="15"/>
      <c r="AD47" s="83">
        <f t="shared" si="3"/>
        <v>0</v>
      </c>
      <c r="AE47" s="18"/>
      <c r="AF47" s="41">
        <f t="shared" si="11"/>
        <v>0</v>
      </c>
      <c r="AG47" s="105">
        <f t="shared" si="12"/>
        <v>0</v>
      </c>
    </row>
    <row r="48" spans="1:33" ht="15">
      <c r="A48" s="23"/>
      <c r="B48" s="21">
        <v>30</v>
      </c>
      <c r="C48" s="15"/>
      <c r="D48" s="14"/>
      <c r="E48" s="73">
        <f t="shared" si="4"/>
        <v>0</v>
      </c>
      <c r="F48" s="38"/>
      <c r="G48" s="15"/>
      <c r="H48" s="91"/>
      <c r="I48" s="65"/>
      <c r="J48" s="25"/>
      <c r="K48" s="76"/>
      <c r="L48" s="83">
        <f t="shared" si="5"/>
        <v>0</v>
      </c>
      <c r="M48" s="18"/>
      <c r="N48" s="95">
        <f t="shared" si="0"/>
        <v>0</v>
      </c>
      <c r="O48" s="15"/>
      <c r="P48" s="98">
        <f t="shared" si="1"/>
        <v>0</v>
      </c>
      <c r="Q48" s="54"/>
      <c r="R48" s="41">
        <f t="shared" si="6"/>
        <v>0</v>
      </c>
      <c r="S48" s="54"/>
      <c r="T48" s="41">
        <f t="shared" si="7"/>
        <v>0</v>
      </c>
      <c r="U48" s="15"/>
      <c r="V48" s="41">
        <f t="shared" si="8"/>
        <v>0</v>
      </c>
      <c r="W48" s="15"/>
      <c r="X48" s="41">
        <f t="shared" si="2"/>
        <v>0</v>
      </c>
      <c r="Y48" s="15"/>
      <c r="Z48" s="41">
        <f t="shared" si="9"/>
        <v>0</v>
      </c>
      <c r="AA48" s="15"/>
      <c r="AB48" s="41">
        <f t="shared" si="10"/>
        <v>0</v>
      </c>
      <c r="AC48" s="15"/>
      <c r="AD48" s="83">
        <f t="shared" si="3"/>
        <v>0</v>
      </c>
      <c r="AE48" s="18"/>
      <c r="AF48" s="41">
        <f t="shared" si="11"/>
        <v>0</v>
      </c>
      <c r="AG48" s="105">
        <f t="shared" si="12"/>
        <v>0</v>
      </c>
    </row>
    <row r="49" spans="1:33" ht="15">
      <c r="A49" s="23"/>
      <c r="B49" s="21">
        <v>31</v>
      </c>
      <c r="C49" s="15"/>
      <c r="D49" s="14"/>
      <c r="E49" s="73">
        <f t="shared" si="4"/>
        <v>0</v>
      </c>
      <c r="F49" s="38"/>
      <c r="G49" s="15"/>
      <c r="H49" s="91"/>
      <c r="I49" s="37"/>
      <c r="J49" s="25"/>
      <c r="K49" s="76"/>
      <c r="L49" s="83">
        <f t="shared" si="5"/>
        <v>0</v>
      </c>
      <c r="M49" s="18"/>
      <c r="N49" s="95">
        <f t="shared" si="0"/>
        <v>0</v>
      </c>
      <c r="O49" s="15"/>
      <c r="P49" s="98">
        <f t="shared" si="1"/>
        <v>0</v>
      </c>
      <c r="Q49" s="15"/>
      <c r="R49" s="41">
        <f t="shared" si="6"/>
        <v>0</v>
      </c>
      <c r="S49" s="15"/>
      <c r="T49" s="41">
        <f t="shared" si="7"/>
        <v>0</v>
      </c>
      <c r="U49" s="15"/>
      <c r="V49" s="41">
        <f t="shared" si="8"/>
        <v>0</v>
      </c>
      <c r="W49" s="15"/>
      <c r="X49" s="41">
        <f t="shared" si="2"/>
        <v>0</v>
      </c>
      <c r="Y49" s="15"/>
      <c r="Z49" s="41">
        <f t="shared" si="9"/>
        <v>0</v>
      </c>
      <c r="AA49" s="15"/>
      <c r="AB49" s="41">
        <f t="shared" si="10"/>
        <v>0</v>
      </c>
      <c r="AC49" s="15"/>
      <c r="AD49" s="83">
        <f t="shared" si="3"/>
        <v>0</v>
      </c>
      <c r="AE49" s="18"/>
      <c r="AF49" s="41">
        <f t="shared" si="11"/>
        <v>0</v>
      </c>
      <c r="AG49" s="105">
        <f t="shared" si="12"/>
        <v>0</v>
      </c>
    </row>
    <row r="50" spans="1:33" ht="15">
      <c r="A50" s="23"/>
      <c r="B50" s="21">
        <v>32</v>
      </c>
      <c r="C50" s="15"/>
      <c r="D50" s="14"/>
      <c r="E50" s="73">
        <f t="shared" si="4"/>
        <v>0</v>
      </c>
      <c r="F50" s="38"/>
      <c r="G50" s="15"/>
      <c r="H50" s="91"/>
      <c r="I50" s="81"/>
      <c r="J50" s="25"/>
      <c r="K50" s="76"/>
      <c r="L50" s="83">
        <f t="shared" si="5"/>
        <v>0</v>
      </c>
      <c r="M50" s="18"/>
      <c r="N50" s="95">
        <f t="shared" si="0"/>
        <v>0</v>
      </c>
      <c r="O50" s="15"/>
      <c r="P50" s="98">
        <f t="shared" si="1"/>
        <v>0</v>
      </c>
      <c r="Q50" s="18"/>
      <c r="R50" s="41">
        <f t="shared" si="6"/>
        <v>0</v>
      </c>
      <c r="S50" s="18"/>
      <c r="T50" s="41">
        <f t="shared" si="7"/>
        <v>0</v>
      </c>
      <c r="U50" s="15"/>
      <c r="V50" s="41">
        <f t="shared" si="8"/>
        <v>0</v>
      </c>
      <c r="W50" s="15"/>
      <c r="X50" s="41">
        <f t="shared" si="2"/>
        <v>0</v>
      </c>
      <c r="Y50" s="15"/>
      <c r="Z50" s="41">
        <f t="shared" si="9"/>
        <v>0</v>
      </c>
      <c r="AA50" s="15"/>
      <c r="AB50" s="41">
        <f t="shared" si="10"/>
        <v>0</v>
      </c>
      <c r="AC50" s="15"/>
      <c r="AD50" s="83">
        <f t="shared" si="3"/>
        <v>0</v>
      </c>
      <c r="AE50" s="18"/>
      <c r="AF50" s="41">
        <f t="shared" si="11"/>
        <v>0</v>
      </c>
      <c r="AG50" s="105">
        <f t="shared" si="12"/>
        <v>0</v>
      </c>
    </row>
    <row r="51" spans="1:33" ht="15">
      <c r="A51" s="23"/>
      <c r="B51" s="21">
        <v>33</v>
      </c>
      <c r="C51" s="15"/>
      <c r="D51" s="14"/>
      <c r="E51" s="73">
        <f t="shared" si="4"/>
        <v>0</v>
      </c>
      <c r="F51" s="38"/>
      <c r="G51" s="15"/>
      <c r="H51" s="91"/>
      <c r="I51" s="65"/>
      <c r="J51" s="25"/>
      <c r="K51" s="76"/>
      <c r="L51" s="83">
        <f t="shared" si="5"/>
        <v>0</v>
      </c>
      <c r="M51" s="18"/>
      <c r="N51" s="95">
        <f t="shared" si="0"/>
        <v>0</v>
      </c>
      <c r="O51" s="15"/>
      <c r="P51" s="98">
        <f t="shared" si="1"/>
        <v>0</v>
      </c>
      <c r="Q51" s="54"/>
      <c r="R51" s="41">
        <f t="shared" si="6"/>
        <v>0</v>
      </c>
      <c r="S51" s="54"/>
      <c r="T51" s="41">
        <f t="shared" si="7"/>
        <v>0</v>
      </c>
      <c r="U51" s="15"/>
      <c r="V51" s="41">
        <f t="shared" si="8"/>
        <v>0</v>
      </c>
      <c r="W51" s="15"/>
      <c r="X51" s="41">
        <f t="shared" si="2"/>
        <v>0</v>
      </c>
      <c r="Y51" s="15"/>
      <c r="Z51" s="41">
        <f t="shared" si="9"/>
        <v>0</v>
      </c>
      <c r="AA51" s="15"/>
      <c r="AB51" s="41">
        <f t="shared" si="10"/>
        <v>0</v>
      </c>
      <c r="AC51" s="15"/>
      <c r="AD51" s="83">
        <f t="shared" si="3"/>
        <v>0</v>
      </c>
      <c r="AE51" s="18"/>
      <c r="AF51" s="41">
        <f t="shared" si="11"/>
        <v>0</v>
      </c>
      <c r="AG51" s="105">
        <f t="shared" si="12"/>
        <v>0</v>
      </c>
    </row>
    <row r="52" spans="1:33" ht="15">
      <c r="A52" s="23"/>
      <c r="B52" s="21">
        <v>34</v>
      </c>
      <c r="C52" s="15"/>
      <c r="D52" s="14"/>
      <c r="E52" s="73">
        <f t="shared" si="4"/>
        <v>0</v>
      </c>
      <c r="F52" s="38"/>
      <c r="G52" s="15"/>
      <c r="H52" s="91"/>
      <c r="I52" s="37"/>
      <c r="J52" s="25"/>
      <c r="K52" s="76"/>
      <c r="L52" s="83">
        <f t="shared" si="5"/>
        <v>0</v>
      </c>
      <c r="M52" s="18"/>
      <c r="N52" s="95">
        <f t="shared" si="0"/>
        <v>0</v>
      </c>
      <c r="O52" s="15"/>
      <c r="P52" s="98">
        <f t="shared" si="1"/>
        <v>0</v>
      </c>
      <c r="Q52" s="15"/>
      <c r="R52" s="41">
        <f t="shared" si="6"/>
        <v>0</v>
      </c>
      <c r="S52" s="15"/>
      <c r="T52" s="41">
        <f t="shared" si="7"/>
        <v>0</v>
      </c>
      <c r="U52" s="15"/>
      <c r="V52" s="41">
        <f t="shared" si="8"/>
        <v>0</v>
      </c>
      <c r="W52" s="15"/>
      <c r="X52" s="41">
        <f t="shared" si="2"/>
        <v>0</v>
      </c>
      <c r="Y52" s="15"/>
      <c r="Z52" s="41">
        <f t="shared" si="9"/>
        <v>0</v>
      </c>
      <c r="AA52" s="15"/>
      <c r="AB52" s="41">
        <f t="shared" si="10"/>
        <v>0</v>
      </c>
      <c r="AC52" s="15"/>
      <c r="AD52" s="83">
        <f t="shared" si="3"/>
        <v>0</v>
      </c>
      <c r="AE52" s="18"/>
      <c r="AF52" s="41">
        <f t="shared" si="11"/>
        <v>0</v>
      </c>
      <c r="AG52" s="105">
        <f t="shared" si="12"/>
        <v>0</v>
      </c>
    </row>
    <row r="53" spans="1:33" ht="15">
      <c r="A53" s="23"/>
      <c r="B53" s="21">
        <v>35</v>
      </c>
      <c r="C53" s="15"/>
      <c r="D53" s="14"/>
      <c r="E53" s="73">
        <f t="shared" si="4"/>
        <v>0</v>
      </c>
      <c r="F53" s="38"/>
      <c r="G53" s="15"/>
      <c r="H53" s="91"/>
      <c r="I53" s="81"/>
      <c r="J53" s="25"/>
      <c r="K53" s="76"/>
      <c r="L53" s="83">
        <f t="shared" si="5"/>
        <v>0</v>
      </c>
      <c r="M53" s="18"/>
      <c r="N53" s="95">
        <f t="shared" si="0"/>
        <v>0</v>
      </c>
      <c r="O53" s="15"/>
      <c r="P53" s="98">
        <f t="shared" si="1"/>
        <v>0</v>
      </c>
      <c r="Q53" s="15"/>
      <c r="R53" s="41">
        <f t="shared" si="6"/>
        <v>0</v>
      </c>
      <c r="S53" s="15"/>
      <c r="T53" s="41">
        <f t="shared" si="7"/>
        <v>0</v>
      </c>
      <c r="U53" s="15"/>
      <c r="V53" s="41">
        <f t="shared" si="8"/>
        <v>0</v>
      </c>
      <c r="W53" s="15"/>
      <c r="X53" s="41">
        <f t="shared" si="2"/>
        <v>0</v>
      </c>
      <c r="Y53" s="15"/>
      <c r="Z53" s="41">
        <f t="shared" si="9"/>
        <v>0</v>
      </c>
      <c r="AA53" s="15"/>
      <c r="AB53" s="41">
        <f t="shared" si="10"/>
        <v>0</v>
      </c>
      <c r="AC53" s="15"/>
      <c r="AD53" s="83">
        <f t="shared" si="3"/>
        <v>0</v>
      </c>
      <c r="AE53" s="18"/>
      <c r="AF53" s="41">
        <f t="shared" si="11"/>
        <v>0</v>
      </c>
      <c r="AG53" s="105">
        <f t="shared" si="12"/>
        <v>0</v>
      </c>
    </row>
    <row r="54" spans="1:33" ht="15">
      <c r="A54" s="23"/>
      <c r="B54" s="21">
        <v>36</v>
      </c>
      <c r="C54" s="15"/>
      <c r="D54" s="14"/>
      <c r="E54" s="73">
        <f t="shared" si="4"/>
        <v>0</v>
      </c>
      <c r="F54" s="38"/>
      <c r="G54" s="15"/>
      <c r="H54" s="91"/>
      <c r="I54" s="65"/>
      <c r="J54" s="25"/>
      <c r="K54" s="76"/>
      <c r="L54" s="83">
        <f t="shared" si="5"/>
        <v>0</v>
      </c>
      <c r="M54" s="18"/>
      <c r="N54" s="95">
        <f t="shared" si="0"/>
        <v>0</v>
      </c>
      <c r="O54" s="15"/>
      <c r="P54" s="98">
        <f t="shared" si="1"/>
        <v>0</v>
      </c>
      <c r="Q54" s="15"/>
      <c r="R54" s="41">
        <f t="shared" si="6"/>
        <v>0</v>
      </c>
      <c r="S54" s="15"/>
      <c r="T54" s="41">
        <f t="shared" si="7"/>
        <v>0</v>
      </c>
      <c r="U54" s="15"/>
      <c r="V54" s="41">
        <f t="shared" si="8"/>
        <v>0</v>
      </c>
      <c r="W54" s="15"/>
      <c r="X54" s="41">
        <f t="shared" si="2"/>
        <v>0</v>
      </c>
      <c r="Y54" s="15"/>
      <c r="Z54" s="41">
        <f t="shared" si="9"/>
        <v>0</v>
      </c>
      <c r="AA54" s="15"/>
      <c r="AB54" s="41">
        <f t="shared" si="10"/>
        <v>0</v>
      </c>
      <c r="AC54" s="15"/>
      <c r="AD54" s="83">
        <f t="shared" si="3"/>
        <v>0</v>
      </c>
      <c r="AE54" s="18"/>
      <c r="AF54" s="41">
        <f t="shared" si="11"/>
        <v>0</v>
      </c>
      <c r="AG54" s="105">
        <f t="shared" si="12"/>
        <v>0</v>
      </c>
    </row>
    <row r="55" spans="1:33" ht="15">
      <c r="A55" s="23"/>
      <c r="B55" s="21">
        <v>37</v>
      </c>
      <c r="C55" s="15"/>
      <c r="D55" s="14"/>
      <c r="E55" s="73">
        <f t="shared" si="4"/>
        <v>0</v>
      </c>
      <c r="F55" s="38"/>
      <c r="G55" s="15"/>
      <c r="H55" s="91"/>
      <c r="I55" s="37"/>
      <c r="J55" s="25"/>
      <c r="K55" s="76"/>
      <c r="L55" s="83">
        <f t="shared" si="5"/>
        <v>0</v>
      </c>
      <c r="M55" s="18"/>
      <c r="N55" s="95">
        <f t="shared" si="0"/>
        <v>0</v>
      </c>
      <c r="O55" s="15"/>
      <c r="P55" s="98">
        <f t="shared" si="1"/>
        <v>0</v>
      </c>
      <c r="Q55" s="15"/>
      <c r="R55" s="41">
        <f t="shared" si="6"/>
        <v>0</v>
      </c>
      <c r="S55" s="15"/>
      <c r="T55" s="41">
        <f t="shared" si="7"/>
        <v>0</v>
      </c>
      <c r="U55" s="15"/>
      <c r="V55" s="41">
        <f t="shared" si="8"/>
        <v>0</v>
      </c>
      <c r="W55" s="15"/>
      <c r="X55" s="41">
        <f t="shared" si="2"/>
        <v>0</v>
      </c>
      <c r="Y55" s="15"/>
      <c r="Z55" s="41">
        <f t="shared" si="9"/>
        <v>0</v>
      </c>
      <c r="AA55" s="15"/>
      <c r="AB55" s="41">
        <f t="shared" si="10"/>
        <v>0</v>
      </c>
      <c r="AC55" s="15"/>
      <c r="AD55" s="83">
        <f t="shared" si="3"/>
        <v>0</v>
      </c>
      <c r="AE55" s="18"/>
      <c r="AF55" s="41">
        <f t="shared" si="11"/>
        <v>0</v>
      </c>
      <c r="AG55" s="105">
        <f t="shared" si="12"/>
        <v>0</v>
      </c>
    </row>
    <row r="56" spans="1:33" ht="15">
      <c r="A56" s="23"/>
      <c r="B56" s="21">
        <v>38</v>
      </c>
      <c r="C56" s="15"/>
      <c r="D56" s="14"/>
      <c r="E56" s="73">
        <f t="shared" si="4"/>
        <v>0</v>
      </c>
      <c r="F56" s="38"/>
      <c r="G56" s="15"/>
      <c r="H56" s="91"/>
      <c r="I56" s="81"/>
      <c r="J56" s="25"/>
      <c r="K56" s="76"/>
      <c r="L56" s="83">
        <f t="shared" si="5"/>
        <v>0</v>
      </c>
      <c r="M56" s="18"/>
      <c r="N56" s="95">
        <f t="shared" si="0"/>
        <v>0</v>
      </c>
      <c r="O56" s="15"/>
      <c r="P56" s="98">
        <f t="shared" si="1"/>
        <v>0</v>
      </c>
      <c r="Q56" s="15"/>
      <c r="R56" s="41">
        <f t="shared" si="6"/>
        <v>0</v>
      </c>
      <c r="S56" s="15"/>
      <c r="T56" s="41">
        <f t="shared" si="7"/>
        <v>0</v>
      </c>
      <c r="U56" s="15"/>
      <c r="V56" s="41">
        <f t="shared" si="8"/>
        <v>0</v>
      </c>
      <c r="W56" s="15"/>
      <c r="X56" s="41">
        <f t="shared" si="2"/>
        <v>0</v>
      </c>
      <c r="Y56" s="15"/>
      <c r="Z56" s="41">
        <f t="shared" si="9"/>
        <v>0</v>
      </c>
      <c r="AA56" s="15"/>
      <c r="AB56" s="41">
        <f t="shared" si="10"/>
        <v>0</v>
      </c>
      <c r="AC56" s="15"/>
      <c r="AD56" s="83">
        <f t="shared" si="3"/>
        <v>0</v>
      </c>
      <c r="AE56" s="18"/>
      <c r="AF56" s="41">
        <f t="shared" si="11"/>
        <v>0</v>
      </c>
      <c r="AG56" s="105">
        <f t="shared" si="12"/>
        <v>0</v>
      </c>
    </row>
    <row r="57" spans="1:33" ht="15">
      <c r="A57" s="23"/>
      <c r="B57" s="21">
        <v>39</v>
      </c>
      <c r="C57" s="17"/>
      <c r="D57" s="14"/>
      <c r="E57" s="73">
        <f t="shared" si="4"/>
        <v>0</v>
      </c>
      <c r="F57" s="38"/>
      <c r="G57" s="15"/>
      <c r="H57" s="91"/>
      <c r="I57" s="65"/>
      <c r="J57" s="25"/>
      <c r="K57" s="76"/>
      <c r="L57" s="83">
        <f t="shared" si="5"/>
        <v>0</v>
      </c>
      <c r="M57" s="18"/>
      <c r="N57" s="95">
        <f t="shared" si="0"/>
        <v>0</v>
      </c>
      <c r="O57" s="15"/>
      <c r="P57" s="98">
        <f t="shared" si="1"/>
        <v>0</v>
      </c>
      <c r="Q57" s="15"/>
      <c r="R57" s="41">
        <f t="shared" si="6"/>
        <v>0</v>
      </c>
      <c r="S57" s="15"/>
      <c r="T57" s="41">
        <f t="shared" si="7"/>
        <v>0</v>
      </c>
      <c r="U57" s="15"/>
      <c r="V57" s="41">
        <f t="shared" si="8"/>
        <v>0</v>
      </c>
      <c r="W57" s="15"/>
      <c r="X57" s="41">
        <f t="shared" si="2"/>
        <v>0</v>
      </c>
      <c r="Y57" s="15"/>
      <c r="Z57" s="41">
        <f t="shared" si="9"/>
        <v>0</v>
      </c>
      <c r="AA57" s="15"/>
      <c r="AB57" s="41">
        <f t="shared" si="10"/>
        <v>0</v>
      </c>
      <c r="AC57" s="15"/>
      <c r="AD57" s="83">
        <f t="shared" si="3"/>
        <v>0</v>
      </c>
      <c r="AE57" s="18"/>
      <c r="AF57" s="41">
        <f t="shared" si="11"/>
        <v>0</v>
      </c>
      <c r="AG57" s="105">
        <f t="shared" si="12"/>
        <v>0</v>
      </c>
    </row>
    <row r="58" spans="1:33" ht="15">
      <c r="A58" s="23"/>
      <c r="B58" s="21">
        <v>40</v>
      </c>
      <c r="C58" s="15"/>
      <c r="D58" s="14"/>
      <c r="E58" s="73">
        <f t="shared" si="4"/>
        <v>0</v>
      </c>
      <c r="F58" s="38"/>
      <c r="G58" s="15"/>
      <c r="H58" s="91"/>
      <c r="I58" s="37"/>
      <c r="J58" s="25"/>
      <c r="K58" s="76"/>
      <c r="L58" s="83">
        <f t="shared" si="5"/>
        <v>0</v>
      </c>
      <c r="M58" s="18"/>
      <c r="N58" s="95">
        <f t="shared" si="0"/>
        <v>0</v>
      </c>
      <c r="O58" s="15"/>
      <c r="P58" s="98">
        <f t="shared" si="1"/>
        <v>0</v>
      </c>
      <c r="Q58" s="15"/>
      <c r="R58" s="41">
        <f t="shared" si="6"/>
        <v>0</v>
      </c>
      <c r="S58" s="15"/>
      <c r="T58" s="41">
        <f t="shared" si="7"/>
        <v>0</v>
      </c>
      <c r="U58" s="15"/>
      <c r="V58" s="41">
        <f t="shared" si="8"/>
        <v>0</v>
      </c>
      <c r="W58" s="15"/>
      <c r="X58" s="41">
        <f t="shared" si="2"/>
        <v>0</v>
      </c>
      <c r="Y58" s="15"/>
      <c r="Z58" s="41">
        <f t="shared" si="9"/>
        <v>0</v>
      </c>
      <c r="AA58" s="15"/>
      <c r="AB58" s="41">
        <f t="shared" si="10"/>
        <v>0</v>
      </c>
      <c r="AC58" s="15"/>
      <c r="AD58" s="83">
        <f t="shared" si="3"/>
        <v>0</v>
      </c>
      <c r="AE58" s="18"/>
      <c r="AF58" s="41">
        <f t="shared" si="11"/>
        <v>0</v>
      </c>
      <c r="AG58" s="105">
        <f t="shared" si="12"/>
        <v>0</v>
      </c>
    </row>
    <row r="59" spans="1:33" ht="15">
      <c r="A59" s="23"/>
      <c r="B59" s="21">
        <v>41</v>
      </c>
      <c r="C59" s="15"/>
      <c r="D59" s="14"/>
      <c r="E59" s="73">
        <f t="shared" si="4"/>
        <v>0</v>
      </c>
      <c r="F59" s="38"/>
      <c r="G59" s="15"/>
      <c r="H59" s="91"/>
      <c r="I59" s="81"/>
      <c r="J59" s="25"/>
      <c r="K59" s="76"/>
      <c r="L59" s="83">
        <f t="shared" si="5"/>
        <v>0</v>
      </c>
      <c r="M59" s="18"/>
      <c r="N59" s="95">
        <f t="shared" si="0"/>
        <v>0</v>
      </c>
      <c r="O59" s="15"/>
      <c r="P59" s="98">
        <f t="shared" si="1"/>
        <v>0</v>
      </c>
      <c r="Q59" s="15"/>
      <c r="R59" s="41">
        <f t="shared" si="6"/>
        <v>0</v>
      </c>
      <c r="S59" s="15"/>
      <c r="T59" s="41">
        <f t="shared" si="7"/>
        <v>0</v>
      </c>
      <c r="U59" s="15"/>
      <c r="V59" s="41">
        <f t="shared" si="8"/>
        <v>0</v>
      </c>
      <c r="W59" s="15"/>
      <c r="X59" s="41">
        <f t="shared" si="2"/>
        <v>0</v>
      </c>
      <c r="Y59" s="15"/>
      <c r="Z59" s="41">
        <f t="shared" si="9"/>
        <v>0</v>
      </c>
      <c r="AA59" s="15"/>
      <c r="AB59" s="41">
        <f t="shared" si="10"/>
        <v>0</v>
      </c>
      <c r="AC59" s="15"/>
      <c r="AD59" s="83">
        <f t="shared" si="3"/>
        <v>0</v>
      </c>
      <c r="AE59" s="18"/>
      <c r="AF59" s="41">
        <f t="shared" si="11"/>
        <v>0</v>
      </c>
      <c r="AG59" s="105">
        <f t="shared" si="12"/>
        <v>0</v>
      </c>
    </row>
    <row r="60" spans="1:33" ht="15">
      <c r="A60" s="23"/>
      <c r="B60" s="21">
        <v>42</v>
      </c>
      <c r="C60" s="15"/>
      <c r="D60" s="14"/>
      <c r="E60" s="73">
        <f t="shared" si="4"/>
        <v>0</v>
      </c>
      <c r="F60" s="38"/>
      <c r="G60" s="15"/>
      <c r="H60" s="91"/>
      <c r="I60" s="65"/>
      <c r="J60" s="25"/>
      <c r="K60" s="76"/>
      <c r="L60" s="83">
        <f t="shared" si="5"/>
        <v>0</v>
      </c>
      <c r="M60" s="18"/>
      <c r="N60" s="95">
        <f t="shared" si="0"/>
        <v>0</v>
      </c>
      <c r="O60" s="15"/>
      <c r="P60" s="98">
        <f t="shared" si="1"/>
        <v>0</v>
      </c>
      <c r="Q60" s="15"/>
      <c r="R60" s="41">
        <f t="shared" si="6"/>
        <v>0</v>
      </c>
      <c r="S60" s="15"/>
      <c r="T60" s="41">
        <f t="shared" si="7"/>
        <v>0</v>
      </c>
      <c r="U60" s="15"/>
      <c r="V60" s="41">
        <f t="shared" si="8"/>
        <v>0</v>
      </c>
      <c r="W60" s="15"/>
      <c r="X60" s="41">
        <f t="shared" si="2"/>
        <v>0</v>
      </c>
      <c r="Y60" s="15"/>
      <c r="Z60" s="41">
        <f t="shared" si="9"/>
        <v>0</v>
      </c>
      <c r="AA60" s="15"/>
      <c r="AB60" s="41">
        <f t="shared" si="10"/>
        <v>0</v>
      </c>
      <c r="AC60" s="15"/>
      <c r="AD60" s="83">
        <f t="shared" si="3"/>
        <v>0</v>
      </c>
      <c r="AE60" s="18"/>
      <c r="AF60" s="41">
        <f t="shared" si="11"/>
        <v>0</v>
      </c>
      <c r="AG60" s="105">
        <f t="shared" si="12"/>
        <v>0</v>
      </c>
    </row>
    <row r="61" spans="1:33" ht="15">
      <c r="A61" s="23"/>
      <c r="B61" s="21">
        <v>43</v>
      </c>
      <c r="C61" s="15"/>
      <c r="D61" s="14"/>
      <c r="E61" s="73">
        <f t="shared" si="4"/>
        <v>0</v>
      </c>
      <c r="F61" s="38"/>
      <c r="G61" s="15"/>
      <c r="H61" s="91"/>
      <c r="I61" s="37"/>
      <c r="J61" s="25"/>
      <c r="K61" s="76"/>
      <c r="L61" s="83">
        <f t="shared" si="5"/>
        <v>0</v>
      </c>
      <c r="M61" s="18"/>
      <c r="N61" s="95">
        <f t="shared" si="0"/>
        <v>0</v>
      </c>
      <c r="O61" s="15"/>
      <c r="P61" s="98">
        <f t="shared" si="1"/>
        <v>0</v>
      </c>
      <c r="Q61" s="18"/>
      <c r="R61" s="41">
        <f t="shared" si="6"/>
        <v>0</v>
      </c>
      <c r="S61" s="18"/>
      <c r="T61" s="41">
        <f t="shared" si="7"/>
        <v>0</v>
      </c>
      <c r="U61" s="15"/>
      <c r="V61" s="41">
        <f t="shared" si="8"/>
        <v>0</v>
      </c>
      <c r="W61" s="15"/>
      <c r="X61" s="41">
        <f t="shared" si="2"/>
        <v>0</v>
      </c>
      <c r="Y61" s="15"/>
      <c r="Z61" s="41">
        <f t="shared" si="9"/>
        <v>0</v>
      </c>
      <c r="AA61" s="15"/>
      <c r="AB61" s="41">
        <f t="shared" si="10"/>
        <v>0</v>
      </c>
      <c r="AC61" s="15"/>
      <c r="AD61" s="83">
        <f t="shared" si="3"/>
        <v>0</v>
      </c>
      <c r="AE61" s="18"/>
      <c r="AF61" s="41">
        <f t="shared" si="11"/>
        <v>0</v>
      </c>
      <c r="AG61" s="105">
        <f t="shared" si="12"/>
        <v>0</v>
      </c>
    </row>
    <row r="62" spans="1:33" ht="15">
      <c r="A62" s="23"/>
      <c r="B62" s="21">
        <v>44</v>
      </c>
      <c r="C62" s="15"/>
      <c r="D62" s="14"/>
      <c r="E62" s="73">
        <f t="shared" si="4"/>
        <v>0</v>
      </c>
      <c r="F62" s="38"/>
      <c r="G62" s="15"/>
      <c r="H62" s="91"/>
      <c r="I62" s="81"/>
      <c r="J62" s="25"/>
      <c r="K62" s="76"/>
      <c r="L62" s="83">
        <f t="shared" si="5"/>
        <v>0</v>
      </c>
      <c r="M62" s="18"/>
      <c r="N62" s="95">
        <f t="shared" si="0"/>
        <v>0</v>
      </c>
      <c r="O62" s="15"/>
      <c r="P62" s="98">
        <f t="shared" si="1"/>
        <v>0</v>
      </c>
      <c r="Q62" s="54"/>
      <c r="R62" s="41">
        <f t="shared" si="6"/>
        <v>0</v>
      </c>
      <c r="S62" s="54"/>
      <c r="T62" s="41">
        <f t="shared" si="7"/>
        <v>0</v>
      </c>
      <c r="U62" s="15"/>
      <c r="V62" s="41">
        <f t="shared" si="8"/>
        <v>0</v>
      </c>
      <c r="W62" s="15"/>
      <c r="X62" s="41">
        <f t="shared" si="2"/>
        <v>0</v>
      </c>
      <c r="Y62" s="15"/>
      <c r="Z62" s="41">
        <f t="shared" si="9"/>
        <v>0</v>
      </c>
      <c r="AA62" s="15"/>
      <c r="AB62" s="41">
        <f t="shared" si="10"/>
        <v>0</v>
      </c>
      <c r="AC62" s="15"/>
      <c r="AD62" s="83">
        <f t="shared" si="3"/>
        <v>0</v>
      </c>
      <c r="AE62" s="18"/>
      <c r="AF62" s="41">
        <f t="shared" si="11"/>
        <v>0</v>
      </c>
      <c r="AG62" s="105">
        <f t="shared" si="12"/>
        <v>0</v>
      </c>
    </row>
    <row r="63" spans="1:33" ht="15">
      <c r="A63" s="23"/>
      <c r="B63" s="21">
        <v>45</v>
      </c>
      <c r="C63" s="15"/>
      <c r="D63" s="14"/>
      <c r="E63" s="73">
        <f t="shared" si="4"/>
        <v>0</v>
      </c>
      <c r="F63" s="38"/>
      <c r="G63" s="15"/>
      <c r="H63" s="91"/>
      <c r="I63" s="65"/>
      <c r="J63" s="25"/>
      <c r="K63" s="76"/>
      <c r="L63" s="83">
        <f t="shared" si="5"/>
        <v>0</v>
      </c>
      <c r="M63" s="18"/>
      <c r="N63" s="95">
        <f t="shared" si="0"/>
        <v>0</v>
      </c>
      <c r="O63" s="15"/>
      <c r="P63" s="98">
        <f t="shared" si="1"/>
        <v>0</v>
      </c>
      <c r="Q63" s="15"/>
      <c r="R63" s="41">
        <f t="shared" si="6"/>
        <v>0</v>
      </c>
      <c r="S63" s="15"/>
      <c r="T63" s="41">
        <f t="shared" si="7"/>
        <v>0</v>
      </c>
      <c r="U63" s="15"/>
      <c r="V63" s="41">
        <f t="shared" si="8"/>
        <v>0</v>
      </c>
      <c r="W63" s="15"/>
      <c r="X63" s="41">
        <f t="shared" si="2"/>
        <v>0</v>
      </c>
      <c r="Y63" s="15"/>
      <c r="Z63" s="41">
        <f t="shared" si="9"/>
        <v>0</v>
      </c>
      <c r="AA63" s="15"/>
      <c r="AB63" s="41">
        <f t="shared" si="10"/>
        <v>0</v>
      </c>
      <c r="AC63" s="15"/>
      <c r="AD63" s="83">
        <f t="shared" si="3"/>
        <v>0</v>
      </c>
      <c r="AE63" s="18"/>
      <c r="AF63" s="41">
        <f t="shared" si="11"/>
        <v>0</v>
      </c>
      <c r="AG63" s="105">
        <f t="shared" si="12"/>
        <v>0</v>
      </c>
    </row>
    <row r="64" spans="1:33" ht="15">
      <c r="A64" s="23"/>
      <c r="B64" s="21">
        <v>46</v>
      </c>
      <c r="C64" s="15"/>
      <c r="D64" s="14"/>
      <c r="E64" s="73">
        <f t="shared" si="4"/>
        <v>0</v>
      </c>
      <c r="F64" s="38"/>
      <c r="G64" s="15"/>
      <c r="H64" s="91"/>
      <c r="I64" s="37"/>
      <c r="J64" s="25"/>
      <c r="K64" s="76"/>
      <c r="L64" s="83">
        <f t="shared" si="5"/>
        <v>0</v>
      </c>
      <c r="M64" s="18"/>
      <c r="N64" s="95">
        <f t="shared" si="0"/>
        <v>0</v>
      </c>
      <c r="O64" s="15"/>
      <c r="P64" s="98">
        <f t="shared" si="1"/>
        <v>0</v>
      </c>
      <c r="Q64" s="18"/>
      <c r="R64" s="41">
        <f t="shared" si="6"/>
        <v>0</v>
      </c>
      <c r="S64" s="18"/>
      <c r="T64" s="41">
        <f t="shared" si="7"/>
        <v>0</v>
      </c>
      <c r="U64" s="15"/>
      <c r="V64" s="41">
        <f t="shared" si="8"/>
        <v>0</v>
      </c>
      <c r="W64" s="15"/>
      <c r="X64" s="41">
        <f t="shared" si="2"/>
        <v>0</v>
      </c>
      <c r="Y64" s="15"/>
      <c r="Z64" s="41">
        <f t="shared" si="9"/>
        <v>0</v>
      </c>
      <c r="AA64" s="15"/>
      <c r="AB64" s="41">
        <f t="shared" si="10"/>
        <v>0</v>
      </c>
      <c r="AC64" s="15"/>
      <c r="AD64" s="83">
        <f t="shared" si="3"/>
        <v>0</v>
      </c>
      <c r="AE64" s="18"/>
      <c r="AF64" s="41">
        <f t="shared" si="11"/>
        <v>0</v>
      </c>
      <c r="AG64" s="105">
        <f t="shared" si="12"/>
        <v>0</v>
      </c>
    </row>
    <row r="65" spans="1:33" ht="15">
      <c r="A65" s="23"/>
      <c r="B65" s="21">
        <v>47</v>
      </c>
      <c r="C65" s="15"/>
      <c r="D65" s="14"/>
      <c r="E65" s="73">
        <f t="shared" si="4"/>
        <v>0</v>
      </c>
      <c r="F65" s="38"/>
      <c r="G65" s="15"/>
      <c r="H65" s="91"/>
      <c r="I65" s="37"/>
      <c r="J65" s="25"/>
      <c r="K65" s="76"/>
      <c r="L65" s="83">
        <f t="shared" si="5"/>
        <v>0</v>
      </c>
      <c r="M65" s="18"/>
      <c r="N65" s="95">
        <f t="shared" si="0"/>
        <v>0</v>
      </c>
      <c r="O65" s="15"/>
      <c r="P65" s="98">
        <f t="shared" si="1"/>
        <v>0</v>
      </c>
      <c r="Q65" s="54"/>
      <c r="R65" s="41">
        <f t="shared" si="6"/>
        <v>0</v>
      </c>
      <c r="S65" s="54"/>
      <c r="T65" s="41">
        <f t="shared" si="7"/>
        <v>0</v>
      </c>
      <c r="U65" s="15"/>
      <c r="V65" s="41">
        <f t="shared" si="8"/>
        <v>0</v>
      </c>
      <c r="W65" s="15"/>
      <c r="X65" s="41">
        <f t="shared" si="2"/>
        <v>0</v>
      </c>
      <c r="Y65" s="15"/>
      <c r="Z65" s="41">
        <f t="shared" si="9"/>
        <v>0</v>
      </c>
      <c r="AA65" s="15"/>
      <c r="AB65" s="41">
        <f t="shared" si="10"/>
        <v>0</v>
      </c>
      <c r="AC65" s="15"/>
      <c r="AD65" s="83">
        <f t="shared" si="3"/>
        <v>0</v>
      </c>
      <c r="AE65" s="18"/>
      <c r="AF65" s="41">
        <f t="shared" si="11"/>
        <v>0</v>
      </c>
      <c r="AG65" s="105">
        <f t="shared" si="12"/>
        <v>0</v>
      </c>
    </row>
    <row r="66" spans="1:33" ht="15">
      <c r="A66" s="23"/>
      <c r="B66" s="21">
        <v>48</v>
      </c>
      <c r="C66" s="15"/>
      <c r="D66" s="14"/>
      <c r="E66" s="73">
        <f t="shared" si="4"/>
        <v>0</v>
      </c>
      <c r="F66" s="38"/>
      <c r="G66" s="15"/>
      <c r="H66" s="91"/>
      <c r="I66" s="37"/>
      <c r="J66" s="25"/>
      <c r="K66" s="76"/>
      <c r="L66" s="83">
        <f t="shared" si="5"/>
        <v>0</v>
      </c>
      <c r="M66" s="18"/>
      <c r="N66" s="95">
        <f t="shared" si="0"/>
        <v>0</v>
      </c>
      <c r="O66" s="15"/>
      <c r="P66" s="98">
        <f t="shared" si="1"/>
        <v>0</v>
      </c>
      <c r="Q66" s="15"/>
      <c r="R66" s="41">
        <f t="shared" si="6"/>
        <v>0</v>
      </c>
      <c r="S66" s="15"/>
      <c r="T66" s="41">
        <f t="shared" si="7"/>
        <v>0</v>
      </c>
      <c r="U66" s="15"/>
      <c r="V66" s="41">
        <f t="shared" si="8"/>
        <v>0</v>
      </c>
      <c r="W66" s="15"/>
      <c r="X66" s="41">
        <f t="shared" si="2"/>
        <v>0</v>
      </c>
      <c r="Y66" s="15"/>
      <c r="Z66" s="41">
        <f t="shared" si="9"/>
        <v>0</v>
      </c>
      <c r="AA66" s="15"/>
      <c r="AB66" s="41">
        <f t="shared" si="10"/>
        <v>0</v>
      </c>
      <c r="AC66" s="15"/>
      <c r="AD66" s="83">
        <f t="shared" si="3"/>
        <v>0</v>
      </c>
      <c r="AE66" s="18"/>
      <c r="AF66" s="41">
        <f t="shared" si="11"/>
        <v>0</v>
      </c>
      <c r="AG66" s="105">
        <f t="shared" si="12"/>
        <v>0</v>
      </c>
    </row>
    <row r="67" spans="1:33" ht="15">
      <c r="A67" s="23"/>
      <c r="B67" s="21">
        <v>49</v>
      </c>
      <c r="C67" s="15"/>
      <c r="D67" s="14"/>
      <c r="E67" s="73">
        <f t="shared" si="4"/>
        <v>0</v>
      </c>
      <c r="F67" s="38"/>
      <c r="G67" s="15"/>
      <c r="H67" s="91"/>
      <c r="I67" s="81"/>
      <c r="J67" s="25"/>
      <c r="K67" s="62"/>
      <c r="L67" s="83">
        <f t="shared" si="5"/>
        <v>0</v>
      </c>
      <c r="M67" s="18"/>
      <c r="N67" s="95">
        <f t="shared" si="0"/>
        <v>0</v>
      </c>
      <c r="O67" s="15"/>
      <c r="P67" s="98">
        <f t="shared" si="1"/>
        <v>0</v>
      </c>
      <c r="Q67" s="18"/>
      <c r="R67" s="41">
        <f t="shared" si="6"/>
        <v>0</v>
      </c>
      <c r="S67" s="18"/>
      <c r="T67" s="41">
        <f t="shared" si="7"/>
        <v>0</v>
      </c>
      <c r="U67" s="15"/>
      <c r="V67" s="41">
        <f t="shared" si="8"/>
        <v>0</v>
      </c>
      <c r="W67" s="15"/>
      <c r="X67" s="41">
        <f t="shared" si="2"/>
        <v>0</v>
      </c>
      <c r="Y67" s="15"/>
      <c r="Z67" s="41">
        <f t="shared" si="9"/>
        <v>0</v>
      </c>
      <c r="AA67" s="15"/>
      <c r="AB67" s="41">
        <f t="shared" si="10"/>
        <v>0</v>
      </c>
      <c r="AC67" s="15"/>
      <c r="AD67" s="83">
        <f t="shared" si="3"/>
        <v>0</v>
      </c>
      <c r="AE67" s="18"/>
      <c r="AF67" s="41">
        <f t="shared" si="11"/>
        <v>0</v>
      </c>
      <c r="AG67" s="105">
        <f t="shared" si="12"/>
        <v>0</v>
      </c>
    </row>
    <row r="68" spans="1:34" ht="15" thickBot="1">
      <c r="A68" s="23"/>
      <c r="B68" s="22"/>
      <c r="C68" s="20"/>
      <c r="D68" s="20"/>
      <c r="E68" s="68">
        <f>SUM(E19:E67)</f>
        <v>0</v>
      </c>
      <c r="F68" s="20"/>
      <c r="G68" s="24"/>
      <c r="H68" s="24"/>
      <c r="I68" s="20"/>
      <c r="J68" s="24"/>
      <c r="K68" s="24"/>
      <c r="L68" s="84">
        <f>SUM(L19:L67)</f>
        <v>0</v>
      </c>
      <c r="M68" s="24"/>
      <c r="N68" s="100">
        <f>SUM(N19:N67)</f>
        <v>0</v>
      </c>
      <c r="O68" s="69"/>
      <c r="P68" s="69">
        <f>SUM(P19:P67)</f>
        <v>0</v>
      </c>
      <c r="Q68" s="69"/>
      <c r="R68" s="100">
        <f>SUM(R19:R67)</f>
        <v>0</v>
      </c>
      <c r="S68" s="69"/>
      <c r="T68" s="69">
        <f>SUM(T19:T67)</f>
        <v>75</v>
      </c>
      <c r="U68" s="69"/>
      <c r="V68" s="69">
        <f>SUM(V19:V67)</f>
        <v>0</v>
      </c>
      <c r="W68" s="69"/>
      <c r="X68" s="69">
        <f>SUM(X19:X67)</f>
        <v>0</v>
      </c>
      <c r="Y68" s="69"/>
      <c r="Z68" s="69">
        <f>SUM(Z19:Z67)</f>
        <v>0</v>
      </c>
      <c r="AA68" s="69"/>
      <c r="AB68" s="69">
        <f>SUM(AB19:AB67)</f>
        <v>0</v>
      </c>
      <c r="AC68" s="69"/>
      <c r="AD68" s="69">
        <f>SUM(AD19:AD67)</f>
        <v>0</v>
      </c>
      <c r="AE68" s="71"/>
      <c r="AF68" s="101">
        <f>SUM(AF19:AF67)</f>
        <v>0</v>
      </c>
      <c r="AG68" s="102">
        <f>SUM(AG19:AG67)</f>
        <v>75</v>
      </c>
      <c r="AH68" s="66"/>
    </row>
    <row r="69" spans="5:33" ht="15" thickTop="1">
      <c r="E69" s="3"/>
      <c r="AG69" s="3"/>
    </row>
    <row r="70" ht="15">
      <c r="AG70" s="70">
        <f>E68+L68+N68+R68+T68+X68+V68+Z68+AB68+AD68+AF68+P68</f>
        <v>75</v>
      </c>
    </row>
    <row r="72" spans="3:14" ht="15">
      <c r="C72" t="s">
        <v>72</v>
      </c>
      <c r="N72" s="94"/>
    </row>
    <row r="73" ht="15">
      <c r="C73" t="s">
        <v>73</v>
      </c>
    </row>
  </sheetData>
  <mergeCells count="13">
    <mergeCell ref="U16:X16"/>
    <mergeCell ref="Y16:AB16"/>
    <mergeCell ref="AC16:AF16"/>
    <mergeCell ref="J16:L16"/>
    <mergeCell ref="A2:J2"/>
    <mergeCell ref="A3:J3"/>
    <mergeCell ref="B6:C12"/>
    <mergeCell ref="C16:D16"/>
    <mergeCell ref="E16:I16"/>
    <mergeCell ref="M16:N16"/>
    <mergeCell ref="O13:P13"/>
    <mergeCell ref="O16:P16"/>
    <mergeCell ref="Q16:T16"/>
  </mergeCells>
  <dataValidations count="10">
    <dataValidation operator="lessThanOrEqual" allowBlank="1" showInputMessage="1" showErrorMessage="1" sqref="H19:H67"/>
    <dataValidation type="list" allowBlank="1" showInputMessage="1" showErrorMessage="1" sqref="F19:F67">
      <formula1>'Ark2'!$B$2:$B$6</formula1>
    </dataValidation>
    <dataValidation type="list" allowBlank="1" showInputMessage="1" showErrorMessage="1" sqref="AE19:AE67 S19:S67 AC19:AC67 W19:W67 Q19:Q67 AA19:AA67 Y19:Y67 U19:U67">
      <formula1>'Ark2'!$E$1:$E$3</formula1>
    </dataValidation>
    <dataValidation type="list" allowBlank="1" showInputMessage="1" showErrorMessage="1" sqref="G19:G67">
      <formula1>'Ark2'!$B$8:$B$10</formula1>
    </dataValidation>
    <dataValidation type="list" allowBlank="1" showInputMessage="1" showErrorMessage="1" sqref="J20:J67">
      <formula1>'Ark2'!$D$2:$D$8</formula1>
    </dataValidation>
    <dataValidation type="list" allowBlank="1" showInputMessage="1" showErrorMessage="1" sqref="J19">
      <formula1>'Ark2'!$D$2:$D$12</formula1>
    </dataValidation>
    <dataValidation type="list" allowBlank="1" showInputMessage="1" showErrorMessage="1" sqref="I19:I67">
      <formula1>'Ark2'!$C$2:$C$5</formula1>
    </dataValidation>
    <dataValidation type="list" allowBlank="1" showInputMessage="1" showErrorMessage="1" sqref="D19:D67">
      <formula1>'Ark2'!$A$2:$A$4</formula1>
    </dataValidation>
    <dataValidation type="list" allowBlank="1" showInputMessage="1" showErrorMessage="1" sqref="M19:M67 D74">
      <formula1>'Ark2'!$B$15:$B$16</formula1>
    </dataValidation>
    <dataValidation type="list" allowBlank="1" showInputMessage="1" showErrorMessage="1" sqref="O19:O67">
      <formula1>'Ark2'!$B$15:$B$19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9"/>
  <sheetViews>
    <sheetView workbookViewId="0" topLeftCell="A1">
      <selection activeCell="D19" sqref="D19"/>
    </sheetView>
  </sheetViews>
  <sheetFormatPr defaultColWidth="9.140625" defaultRowHeight="15"/>
  <cols>
    <col min="2" max="2" width="9.8515625" style="0" bestFit="1" customWidth="1"/>
    <col min="3" max="3" width="20.28125" style="0" bestFit="1" customWidth="1"/>
    <col min="4" max="4" width="18.7109375" style="0" customWidth="1"/>
  </cols>
  <sheetData>
    <row r="2" spans="1:9" ht="15">
      <c r="A2" s="8" t="s">
        <v>3</v>
      </c>
      <c r="B2" s="9" t="s">
        <v>7</v>
      </c>
      <c r="C2" s="8" t="s">
        <v>47</v>
      </c>
      <c r="D2" t="s">
        <v>8</v>
      </c>
      <c r="E2" s="8" t="s">
        <v>9</v>
      </c>
      <c r="F2" s="8" t="s">
        <v>24</v>
      </c>
      <c r="G2" s="8" t="s">
        <v>38</v>
      </c>
      <c r="I2" s="8" t="s">
        <v>40</v>
      </c>
    </row>
    <row r="3" spans="1:9" ht="15">
      <c r="A3" s="8" t="s">
        <v>36</v>
      </c>
      <c r="B3" s="9" t="s">
        <v>11</v>
      </c>
      <c r="C3" s="8" t="s">
        <v>48</v>
      </c>
      <c r="D3" s="8" t="s">
        <v>12</v>
      </c>
      <c r="E3" s="8" t="s">
        <v>13</v>
      </c>
      <c r="F3" s="8" t="s">
        <v>25</v>
      </c>
      <c r="G3" s="8" t="s">
        <v>39</v>
      </c>
      <c r="I3" s="8" t="s">
        <v>41</v>
      </c>
    </row>
    <row r="4" spans="1:9" ht="15">
      <c r="A4" s="8" t="s">
        <v>14</v>
      </c>
      <c r="B4" s="9" t="s">
        <v>15</v>
      </c>
      <c r="C4" s="8" t="s">
        <v>49</v>
      </c>
      <c r="D4" s="8" t="s">
        <v>16</v>
      </c>
      <c r="E4" s="8"/>
      <c r="I4" t="s">
        <v>42</v>
      </c>
    </row>
    <row r="5" spans="1:5" ht="15">
      <c r="A5" s="8" t="s">
        <v>10</v>
      </c>
      <c r="B5" s="9" t="s">
        <v>17</v>
      </c>
      <c r="C5" s="8" t="s">
        <v>50</v>
      </c>
      <c r="D5" s="8" t="s">
        <v>18</v>
      </c>
      <c r="E5" s="8"/>
    </row>
    <row r="6" spans="1:5" ht="15">
      <c r="A6" s="8"/>
      <c r="B6" s="9" t="s">
        <v>19</v>
      </c>
      <c r="C6" s="8"/>
      <c r="D6" s="8" t="s">
        <v>37</v>
      </c>
      <c r="E6" s="8"/>
    </row>
    <row r="7" spans="1:5" ht="15">
      <c r="A7" s="8"/>
      <c r="B7" s="9"/>
      <c r="C7" s="8"/>
      <c r="D7" s="8" t="s">
        <v>20</v>
      </c>
      <c r="E7" s="8"/>
    </row>
    <row r="8" spans="1:4" ht="15">
      <c r="A8" s="8"/>
      <c r="D8" s="8" t="s">
        <v>21</v>
      </c>
    </row>
    <row r="9" ht="15">
      <c r="B9" s="9" t="s">
        <v>33</v>
      </c>
    </row>
    <row r="10" ht="15">
      <c r="B10" s="9" t="s">
        <v>34</v>
      </c>
    </row>
    <row r="12" ht="15">
      <c r="D12" s="8"/>
    </row>
    <row r="15" ht="15">
      <c r="B15" t="s">
        <v>52</v>
      </c>
    </row>
    <row r="16" ht="15">
      <c r="B16" t="s">
        <v>51</v>
      </c>
    </row>
    <row r="17" ht="15">
      <c r="B17" t="s">
        <v>53</v>
      </c>
    </row>
    <row r="18" ht="15">
      <c r="B18" t="s">
        <v>68</v>
      </c>
    </row>
    <row r="19" ht="15">
      <c r="B19" t="s">
        <v>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L14" sqref="L1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Kartholm</cp:lastModifiedBy>
  <dcterms:created xsi:type="dcterms:W3CDTF">2018-03-11T17:58:36Z</dcterms:created>
  <dcterms:modified xsi:type="dcterms:W3CDTF">2024-03-16T11:03:15Z</dcterms:modified>
  <cp:category/>
  <cp:version/>
  <cp:contentType/>
  <cp:contentStatus/>
</cp:coreProperties>
</file>