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Einduitslag" sheetId="1" r:id="rId1"/>
    <sheet name="Dag 1" sheetId="2" r:id="rId2"/>
    <sheet name="Dag 2" sheetId="3" r:id="rId3"/>
  </sheets>
  <definedNames>
    <definedName name="_xlnm.Print_Area" localSheetId="1">'Dag 1'!$A$1:$G$46</definedName>
  </definedNames>
  <calcPr fullCalcOnLoad="1"/>
</workbook>
</file>

<file path=xl/sharedStrings.xml><?xml version="1.0" encoding="utf-8"?>
<sst xmlns="http://schemas.openxmlformats.org/spreadsheetml/2006/main" count="148" uniqueCount="81">
  <si>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</si>
  <si>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</si>
  <si>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</si>
  <si>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</si>
  <si>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</si>
  <si>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</si>
  <si>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</si>
  <si>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</si>
  <si>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</si>
  <si>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</si>
  <si>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</si>
  <si>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</si>
  <si>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16 oktober 2010</t>
  </si>
  <si>
    <t>Verhoef John - Verhoef Chris</t>
  </si>
  <si>
    <t>Van Zon Henk - Kreuk Fred</t>
  </si>
  <si>
    <t>De Bruyn Luc - Van Laere Alfons</t>
  </si>
  <si>
    <t>Diepstraten Michel - Van De Kieboom Rob</t>
  </si>
  <si>
    <t>Franssen Carl - De Vos Karel</t>
  </si>
  <si>
    <t>Roest Cor - Van Royen Gino</t>
  </si>
  <si>
    <t>Vercammen Luc - Van Der Jonckheid Luc</t>
  </si>
  <si>
    <t>Schumann Dennis - Van Seeters René</t>
  </si>
  <si>
    <t>Musch André - Frequin Ricard</t>
  </si>
  <si>
    <t>Van Den Broeck Richard - Van Reeth René</t>
  </si>
  <si>
    <t>Patrick Anthony - Dessein Mark</t>
  </si>
  <si>
    <t>De Smedt Kris - Verhaeghen René</t>
  </si>
  <si>
    <t>Welvaert Yves - Van Doorneveld Ronny</t>
  </si>
  <si>
    <t>Stremers Eric - Stremers Mario</t>
  </si>
  <si>
    <t>Liessens Ivan - Van De Velde Philippe</t>
  </si>
  <si>
    <t>Vermeulen Dirk - Buytaert Flor</t>
  </si>
  <si>
    <t>De Man Danny - Biebaut Chris</t>
  </si>
  <si>
    <t>Snijders Wiel - Vandevoort Ronny</t>
  </si>
  <si>
    <t>Huybrechts Kris - Van Den Broeck Ronny</t>
  </si>
  <si>
    <t>Franssen Jo - Coppens Theo</t>
  </si>
  <si>
    <t>Wauters Jean Pierre - Courtens Eric</t>
  </si>
  <si>
    <t>Van Gastel Staf - De Bruyn Michel</t>
  </si>
  <si>
    <t>Ceulemans Robert - Henri Gunther</t>
  </si>
  <si>
    <t>Dutré Guy - Dewintere André</t>
  </si>
  <si>
    <t>Bakker Wout - Wolschrijn Martin</t>
  </si>
  <si>
    <t>Mertens Benny - Wuyts Wesley</t>
  </si>
  <si>
    <t>Smolders Pol - Smolders Ronny</t>
  </si>
  <si>
    <t>Huyghe Johan - Van De Merlen Johnny</t>
  </si>
  <si>
    <t>plts</t>
  </si>
  <si>
    <t>vissers</t>
  </si>
  <si>
    <t>sector</t>
  </si>
  <si>
    <t>gewicht</t>
  </si>
  <si>
    <t>PNT1</t>
  </si>
  <si>
    <t>PNT2</t>
  </si>
  <si>
    <t>totaal</t>
  </si>
  <si>
    <t>punten</t>
  </si>
  <si>
    <t>plaats 1</t>
  </si>
  <si>
    <t>plaats 2</t>
  </si>
  <si>
    <t>Verhoef John -                        Verhoef Chris</t>
  </si>
  <si>
    <t>Roest Cor -                             Van Royen Gino</t>
  </si>
  <si>
    <t>Vercammen Luc -                   Van Der Jonckheid Luc</t>
  </si>
  <si>
    <t>Franssen Carl -                       De Vos Karel</t>
  </si>
  <si>
    <t>Musch André -                        Frequin Ricard</t>
  </si>
  <si>
    <t>Schumann Dennis -                 Van Seeters René</t>
  </si>
  <si>
    <t>Van Den Broeck Richard -       Van Reeth René</t>
  </si>
  <si>
    <t>Van Zon Henk -                       Kreuk Fred</t>
  </si>
  <si>
    <t>Diepstraten Michel -                Van De Kieboom Rob</t>
  </si>
  <si>
    <t>Welvaert Yves -                       Van Doorneveld Ronny</t>
  </si>
  <si>
    <t>Stremers Eric -                       Stremers Mario</t>
  </si>
  <si>
    <t>De Smedt Kris -                      Verhaeghen René</t>
  </si>
  <si>
    <t>De Bruyn Luc -                       Van Laere Alfons</t>
  </si>
  <si>
    <t>Patrick Anthony -                    Dessein Mark</t>
  </si>
  <si>
    <t>Sector 1</t>
  </si>
  <si>
    <t>Sector 2</t>
  </si>
  <si>
    <t>Bakker Wout -                        Wolschrijn Martin</t>
  </si>
  <si>
    <t>Mertens Benny -                     Wuyts Wesley</t>
  </si>
  <si>
    <t>Ceulemans Robert -                Henri Gunther</t>
  </si>
  <si>
    <t>Wauters Jean Pierre -              Courtens Eric</t>
  </si>
  <si>
    <t>De Man Danny -                      Biebaut Chris</t>
  </si>
  <si>
    <t>Snijders Wiel -                        Vandevoort Ronny</t>
  </si>
  <si>
    <t>Liessens Ivan -                        Van De Velde Philippe</t>
  </si>
  <si>
    <t>Vermeulen Dirk -                     Buytaert Flor</t>
  </si>
  <si>
    <t>Dutré Guy -                            Dewintere André</t>
  </si>
  <si>
    <t>Huyghe Johan -                       Van De Merlen Johnny</t>
  </si>
  <si>
    <t>Smolders Pol -                        Smolders Ronny</t>
  </si>
  <si>
    <t>Van Gastel Staf -                    De Bruyn Michel</t>
  </si>
  <si>
    <t>Franssen Jo -                         Coppens Theo</t>
  </si>
  <si>
    <t>Uitslag  17 oktober 2010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</si>
</sst>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185" fontId="7" fillId="0" borderId="15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185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85" fontId="0" fillId="0" borderId="33" xfId="0" applyNumberFormat="1" applyFill="1" applyBorder="1" applyAlignment="1">
      <alignment horizontal="center" vertical="center"/>
    </xf>
    <xf numFmtId="185" fontId="0" fillId="0" borderId="32" xfId="0" applyNumberForma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185" fontId="0" fillId="0" borderId="36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justify"/>
    </xf>
    <xf numFmtId="0" fontId="0" fillId="0" borderId="30" xfId="0" applyFill="1" applyBorder="1" applyAlignment="1">
      <alignment vertical="justify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justify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Fill="1" applyBorder="1" applyAlignment="1">
      <alignment vertical="justify"/>
    </xf>
    <xf numFmtId="0" fontId="0" fillId="0" borderId="38" xfId="0" applyFill="1" applyBorder="1" applyAlignment="1">
      <alignment vertical="justify" shrinkToFit="1"/>
    </xf>
    <xf numFmtId="0" fontId="0" fillId="0" borderId="37" xfId="0" applyFill="1" applyBorder="1" applyAlignment="1">
      <alignment vertical="justify" shrinkToFi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justify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N29" sqref="N29"/>
    </sheetView>
  </sheetViews>
  <sheetFormatPr defaultColWidth="9.140625" defaultRowHeight="12.75"/>
  <cols>
    <col min="1" max="1" width="4.28125" style="61" customWidth="1"/>
    <col min="2" max="2" width="25.8515625" style="60" customWidth="1"/>
    <col min="3" max="3" width="7.7109375" style="60" customWidth="1"/>
    <col min="4" max="4" width="8.7109375" style="60" customWidth="1"/>
    <col min="5" max="5" width="6.421875" style="60" customWidth="1"/>
    <col min="6" max="6" width="7.7109375" style="60" customWidth="1"/>
    <col min="7" max="7" width="8.7109375" style="60" customWidth="1"/>
    <col min="8" max="8" width="6.421875" style="60" customWidth="1"/>
    <col min="9" max="9" width="8.7109375" style="60" customWidth="1"/>
    <col min="10" max="10" width="7.7109375" style="61" customWidth="1"/>
    <col min="11" max="16384" width="9.140625" style="60" customWidth="1"/>
  </cols>
  <sheetData>
    <row r="1" ht="20.25">
      <c r="B1" s="70" t="s">
        <v>65</v>
      </c>
    </row>
    <row r="2" ht="13.5" thickBot="1"/>
    <row r="3" spans="1:10" s="57" customFormat="1" ht="15" customHeight="1" thickTop="1">
      <c r="A3" s="69" t="s">
        <v>41</v>
      </c>
      <c r="B3" s="69" t="s">
        <v>42</v>
      </c>
      <c r="C3" s="63" t="s">
        <v>43</v>
      </c>
      <c r="D3" s="101" t="s">
        <v>44</v>
      </c>
      <c r="E3" s="99" t="s">
        <v>45</v>
      </c>
      <c r="F3" s="63" t="s">
        <v>43</v>
      </c>
      <c r="G3" s="101" t="s">
        <v>44</v>
      </c>
      <c r="H3" s="99" t="s">
        <v>46</v>
      </c>
      <c r="I3" s="62" t="s">
        <v>47</v>
      </c>
      <c r="J3" s="64" t="s">
        <v>48</v>
      </c>
    </row>
    <row r="4" spans="1:10" s="57" customFormat="1" ht="15" customHeight="1" thickBot="1">
      <c r="A4" s="102"/>
      <c r="B4" s="102"/>
      <c r="C4" s="66" t="s">
        <v>49</v>
      </c>
      <c r="D4" s="68"/>
      <c r="E4" s="100"/>
      <c r="F4" s="66" t="s">
        <v>50</v>
      </c>
      <c r="G4" s="68"/>
      <c r="H4" s="100"/>
      <c r="I4" s="65" t="s">
        <v>44</v>
      </c>
      <c r="J4" s="67" t="s">
        <v>47</v>
      </c>
    </row>
    <row r="5" spans="1:10" s="58" customFormat="1" ht="12.75" customHeight="1" thickTop="1">
      <c r="A5" s="88">
        <v>1</v>
      </c>
      <c r="B5" s="103" t="s">
        <v>51</v>
      </c>
      <c r="C5" s="98">
        <v>14</v>
      </c>
      <c r="D5" s="75">
        <v>16.45</v>
      </c>
      <c r="E5" s="90">
        <v>1</v>
      </c>
      <c r="F5" s="98">
        <v>196</v>
      </c>
      <c r="G5" s="75">
        <v>9.9</v>
      </c>
      <c r="H5" s="90">
        <v>2</v>
      </c>
      <c r="I5" s="75">
        <f>SUM(D5,G5)</f>
        <v>26.35</v>
      </c>
      <c r="J5" s="77">
        <f>SUM(E5,H5)</f>
        <v>3</v>
      </c>
    </row>
    <row r="6" spans="1:12" s="58" customFormat="1" ht="12.75" customHeight="1">
      <c r="A6" s="78"/>
      <c r="B6" s="89"/>
      <c r="C6" s="92"/>
      <c r="D6" s="76"/>
      <c r="E6" s="91"/>
      <c r="F6" s="92"/>
      <c r="G6" s="76"/>
      <c r="H6" s="91"/>
      <c r="I6" s="76"/>
      <c r="J6" s="73"/>
      <c r="L6" s="59"/>
    </row>
    <row r="7" spans="1:12" ht="12.75" customHeight="1">
      <c r="A7" s="78">
        <v>2</v>
      </c>
      <c r="B7" s="80" t="s">
        <v>52</v>
      </c>
      <c r="C7" s="98">
        <v>24</v>
      </c>
      <c r="D7" s="75">
        <v>14.55</v>
      </c>
      <c r="E7" s="84">
        <v>2</v>
      </c>
      <c r="F7" s="86">
        <v>190</v>
      </c>
      <c r="G7" s="75">
        <v>9.6</v>
      </c>
      <c r="H7" s="84">
        <v>3</v>
      </c>
      <c r="I7" s="75">
        <f>SUM(D7,G7)</f>
        <v>24.15</v>
      </c>
      <c r="J7" s="77">
        <f>SUM(E7,H7)</f>
        <v>5</v>
      </c>
      <c r="L7" s="59"/>
    </row>
    <row r="8" spans="1:12" ht="12.75" customHeight="1">
      <c r="A8" s="78"/>
      <c r="B8" s="89"/>
      <c r="C8" s="92"/>
      <c r="D8" s="76"/>
      <c r="E8" s="91"/>
      <c r="F8" s="92"/>
      <c r="G8" s="76"/>
      <c r="H8" s="91"/>
      <c r="I8" s="76"/>
      <c r="J8" s="73"/>
      <c r="K8" s="58"/>
      <c r="L8" s="59"/>
    </row>
    <row r="9" spans="1:12" ht="12.75" customHeight="1">
      <c r="A9" s="78">
        <v>3</v>
      </c>
      <c r="B9" s="80" t="s">
        <v>53</v>
      </c>
      <c r="C9" s="98">
        <v>26</v>
      </c>
      <c r="D9" s="75">
        <v>9.3</v>
      </c>
      <c r="E9" s="90">
        <v>5</v>
      </c>
      <c r="F9" s="86">
        <v>202</v>
      </c>
      <c r="G9" s="75">
        <v>8.5</v>
      </c>
      <c r="H9" s="90">
        <v>5</v>
      </c>
      <c r="I9" s="75">
        <f>SUM(D9,G9)</f>
        <v>17.8</v>
      </c>
      <c r="J9" s="77">
        <f>SUM(E9,H9)</f>
        <v>10</v>
      </c>
      <c r="L9" s="59"/>
    </row>
    <row r="10" spans="1:12" ht="12.75" customHeight="1">
      <c r="A10" s="78"/>
      <c r="B10" s="89"/>
      <c r="C10" s="92"/>
      <c r="D10" s="76"/>
      <c r="E10" s="91"/>
      <c r="F10" s="92"/>
      <c r="G10" s="76"/>
      <c r="H10" s="91"/>
      <c r="I10" s="76"/>
      <c r="J10" s="73"/>
      <c r="K10" s="58"/>
      <c r="L10" s="59"/>
    </row>
    <row r="11" spans="1:12" ht="12.75" customHeight="1">
      <c r="A11" s="78">
        <v>4</v>
      </c>
      <c r="B11" s="80" t="s">
        <v>54</v>
      </c>
      <c r="C11" s="98">
        <v>22</v>
      </c>
      <c r="D11" s="75">
        <v>7.5</v>
      </c>
      <c r="E11" s="84">
        <v>7</v>
      </c>
      <c r="F11" s="86">
        <v>198</v>
      </c>
      <c r="G11" s="75">
        <v>7.9</v>
      </c>
      <c r="H11" s="84">
        <v>6</v>
      </c>
      <c r="I11" s="75">
        <f>SUM(D11,G11)</f>
        <v>15.4</v>
      </c>
      <c r="J11" s="77">
        <f>SUM(E11,H11)</f>
        <v>13</v>
      </c>
      <c r="L11" s="59"/>
    </row>
    <row r="12" spans="1:12" ht="12.75" customHeight="1">
      <c r="A12" s="78"/>
      <c r="B12" s="89"/>
      <c r="C12" s="92"/>
      <c r="D12" s="76"/>
      <c r="E12" s="91"/>
      <c r="F12" s="92"/>
      <c r="G12" s="76"/>
      <c r="H12" s="91"/>
      <c r="I12" s="76"/>
      <c r="J12" s="73"/>
      <c r="K12" s="58"/>
      <c r="L12" s="59"/>
    </row>
    <row r="13" spans="1:12" ht="12.75" customHeight="1">
      <c r="A13" s="78">
        <v>5</v>
      </c>
      <c r="B13" s="80" t="s">
        <v>55</v>
      </c>
      <c r="C13" s="98">
        <v>30</v>
      </c>
      <c r="D13" s="75">
        <v>3.7</v>
      </c>
      <c r="E13" s="90">
        <v>13</v>
      </c>
      <c r="F13" s="86">
        <v>192</v>
      </c>
      <c r="G13" s="75">
        <v>14.45</v>
      </c>
      <c r="H13" s="90">
        <v>1</v>
      </c>
      <c r="I13" s="75">
        <f>SUM(D13,G13)</f>
        <v>18.15</v>
      </c>
      <c r="J13" s="77">
        <f>SUM(E13,H13)</f>
        <v>14</v>
      </c>
      <c r="L13" s="59"/>
    </row>
    <row r="14" spans="1:12" ht="12.75" customHeight="1">
      <c r="A14" s="78"/>
      <c r="B14" s="89"/>
      <c r="C14" s="92"/>
      <c r="D14" s="76"/>
      <c r="E14" s="91"/>
      <c r="F14" s="92"/>
      <c r="G14" s="76"/>
      <c r="H14" s="91"/>
      <c r="I14" s="76"/>
      <c r="J14" s="73"/>
      <c r="K14" s="58"/>
      <c r="L14" s="59"/>
    </row>
    <row r="15" spans="1:12" ht="12.75" customHeight="1">
      <c r="A15" s="78">
        <v>6</v>
      </c>
      <c r="B15" s="80" t="s">
        <v>56</v>
      </c>
      <c r="C15" s="98">
        <v>28</v>
      </c>
      <c r="D15" s="75">
        <v>10.5</v>
      </c>
      <c r="E15" s="84">
        <v>3</v>
      </c>
      <c r="F15" s="86">
        <v>194</v>
      </c>
      <c r="G15" s="75">
        <v>3.9</v>
      </c>
      <c r="H15" s="84">
        <v>11</v>
      </c>
      <c r="I15" s="75">
        <f>SUM(D15,G15)</f>
        <v>14.4</v>
      </c>
      <c r="J15" s="77">
        <f>SUM(E15,H15)</f>
        <v>14</v>
      </c>
      <c r="L15" s="59"/>
    </row>
    <row r="16" spans="1:12" ht="12.75" customHeight="1">
      <c r="A16" s="78"/>
      <c r="B16" s="89"/>
      <c r="C16" s="92"/>
      <c r="D16" s="76"/>
      <c r="E16" s="91"/>
      <c r="F16" s="92"/>
      <c r="G16" s="76"/>
      <c r="H16" s="91"/>
      <c r="I16" s="76"/>
      <c r="J16" s="73"/>
      <c r="K16" s="58"/>
      <c r="L16" s="59"/>
    </row>
    <row r="17" spans="1:12" ht="12.75" customHeight="1">
      <c r="A17" s="88">
        <v>7</v>
      </c>
      <c r="B17" s="80" t="s">
        <v>57</v>
      </c>
      <c r="C17" s="98">
        <v>32</v>
      </c>
      <c r="D17" s="75">
        <v>10.2</v>
      </c>
      <c r="E17" s="90">
        <v>4</v>
      </c>
      <c r="F17" s="86">
        <v>184</v>
      </c>
      <c r="G17" s="75">
        <v>3.65</v>
      </c>
      <c r="H17" s="90">
        <v>12</v>
      </c>
      <c r="I17" s="75">
        <f>SUM(D17,G17)</f>
        <v>13.85</v>
      </c>
      <c r="J17" s="77">
        <f>SUM(E17,H17)</f>
        <v>16</v>
      </c>
      <c r="L17" s="59"/>
    </row>
    <row r="18" spans="1:12" ht="12.75" customHeight="1">
      <c r="A18" s="78"/>
      <c r="B18" s="89"/>
      <c r="C18" s="92"/>
      <c r="D18" s="76"/>
      <c r="E18" s="91"/>
      <c r="F18" s="92"/>
      <c r="G18" s="76"/>
      <c r="H18" s="91"/>
      <c r="I18" s="76"/>
      <c r="J18" s="73"/>
      <c r="K18" s="58"/>
      <c r="L18" s="59"/>
    </row>
    <row r="19" spans="1:12" ht="12.75" customHeight="1">
      <c r="A19" s="78">
        <v>8</v>
      </c>
      <c r="B19" s="80" t="s">
        <v>58</v>
      </c>
      <c r="C19" s="98">
        <v>16</v>
      </c>
      <c r="D19" s="75">
        <v>4.5</v>
      </c>
      <c r="E19" s="84">
        <v>12</v>
      </c>
      <c r="F19" s="86">
        <v>188</v>
      </c>
      <c r="G19" s="75">
        <v>9.25</v>
      </c>
      <c r="H19" s="84">
        <v>4</v>
      </c>
      <c r="I19" s="75">
        <f>SUM(D19,G19)</f>
        <v>13.75</v>
      </c>
      <c r="J19" s="77">
        <f>SUM(E19,H19)</f>
        <v>16</v>
      </c>
      <c r="L19" s="59"/>
    </row>
    <row r="20" spans="1:12" ht="12.75" customHeight="1">
      <c r="A20" s="78"/>
      <c r="B20" s="89"/>
      <c r="C20" s="92"/>
      <c r="D20" s="76"/>
      <c r="E20" s="91"/>
      <c r="F20" s="92"/>
      <c r="G20" s="76"/>
      <c r="H20" s="91"/>
      <c r="I20" s="76"/>
      <c r="J20" s="73"/>
      <c r="K20" s="58"/>
      <c r="L20" s="59"/>
    </row>
    <row r="21" spans="1:12" ht="12.75" customHeight="1">
      <c r="A21" s="78">
        <v>9</v>
      </c>
      <c r="B21" s="80" t="s">
        <v>59</v>
      </c>
      <c r="C21" s="98">
        <v>20</v>
      </c>
      <c r="D21" s="75">
        <v>8.6</v>
      </c>
      <c r="E21" s="90">
        <v>6</v>
      </c>
      <c r="F21" s="86">
        <v>200</v>
      </c>
      <c r="G21" s="75">
        <v>4.5</v>
      </c>
      <c r="H21" s="90">
        <v>10</v>
      </c>
      <c r="I21" s="75">
        <f>SUM(D21,G21)</f>
        <v>13.1</v>
      </c>
      <c r="J21" s="77">
        <f>SUM(E21,H21)</f>
        <v>16</v>
      </c>
      <c r="L21" s="59"/>
    </row>
    <row r="22" spans="1:12" ht="12.75" customHeight="1">
      <c r="A22" s="78"/>
      <c r="B22" s="89"/>
      <c r="C22" s="92"/>
      <c r="D22" s="76"/>
      <c r="E22" s="91"/>
      <c r="F22" s="92"/>
      <c r="G22" s="76"/>
      <c r="H22" s="91"/>
      <c r="I22" s="76"/>
      <c r="J22" s="73"/>
      <c r="K22" s="58"/>
      <c r="L22" s="59"/>
    </row>
    <row r="23" spans="1:12" ht="12.75" customHeight="1">
      <c r="A23" s="78">
        <v>10</v>
      </c>
      <c r="B23" s="80" t="s">
        <v>60</v>
      </c>
      <c r="C23" s="98">
        <v>38</v>
      </c>
      <c r="D23" s="75">
        <v>5.1</v>
      </c>
      <c r="E23" s="84">
        <v>10</v>
      </c>
      <c r="F23" s="86">
        <v>176</v>
      </c>
      <c r="G23" s="75">
        <v>7.1</v>
      </c>
      <c r="H23" s="84">
        <v>7</v>
      </c>
      <c r="I23" s="75">
        <f>SUM(D23,G23)</f>
        <v>12.2</v>
      </c>
      <c r="J23" s="77">
        <f>SUM(E23,H23)</f>
        <v>17</v>
      </c>
      <c r="L23" s="59"/>
    </row>
    <row r="24" spans="1:12" ht="12.75" customHeight="1">
      <c r="A24" s="78"/>
      <c r="B24" s="89"/>
      <c r="C24" s="92"/>
      <c r="D24" s="76"/>
      <c r="E24" s="91"/>
      <c r="F24" s="92"/>
      <c r="G24" s="76"/>
      <c r="H24" s="91"/>
      <c r="I24" s="76"/>
      <c r="J24" s="73"/>
      <c r="K24" s="58"/>
      <c r="L24" s="59"/>
    </row>
    <row r="25" spans="1:12" ht="12.75" customHeight="1">
      <c r="A25" s="78">
        <v>11</v>
      </c>
      <c r="B25" s="80" t="s">
        <v>61</v>
      </c>
      <c r="C25" s="98">
        <v>40</v>
      </c>
      <c r="D25" s="75">
        <v>5.55</v>
      </c>
      <c r="E25" s="90">
        <v>9</v>
      </c>
      <c r="F25" s="86">
        <v>178</v>
      </c>
      <c r="G25" s="75">
        <v>4.5</v>
      </c>
      <c r="H25" s="90">
        <v>9</v>
      </c>
      <c r="I25" s="75">
        <f>SUM(D25,G25)</f>
        <v>10.05</v>
      </c>
      <c r="J25" s="77">
        <f>SUM(E25,H25)</f>
        <v>18</v>
      </c>
      <c r="L25" s="59"/>
    </row>
    <row r="26" spans="1:12" ht="12.75" customHeight="1">
      <c r="A26" s="78"/>
      <c r="B26" s="89"/>
      <c r="C26" s="92"/>
      <c r="D26" s="76"/>
      <c r="E26" s="91"/>
      <c r="F26" s="92"/>
      <c r="G26" s="76"/>
      <c r="H26" s="91"/>
      <c r="I26" s="76"/>
      <c r="J26" s="73"/>
      <c r="K26" s="58"/>
      <c r="L26" s="59"/>
    </row>
    <row r="27" spans="1:12" ht="12.75" customHeight="1">
      <c r="A27" s="78">
        <v>12</v>
      </c>
      <c r="B27" s="80" t="s">
        <v>62</v>
      </c>
      <c r="C27" s="98">
        <v>36</v>
      </c>
      <c r="D27" s="75">
        <v>4.9</v>
      </c>
      <c r="E27" s="84">
        <v>11</v>
      </c>
      <c r="F27" s="86">
        <v>180</v>
      </c>
      <c r="G27" s="75">
        <v>5.2</v>
      </c>
      <c r="H27" s="84">
        <v>8</v>
      </c>
      <c r="I27" s="75">
        <f>SUM(D27,G27)</f>
        <v>10.100000000000001</v>
      </c>
      <c r="J27" s="77">
        <f>SUM(E27,H27)</f>
        <v>19</v>
      </c>
      <c r="L27" s="59"/>
    </row>
    <row r="28" spans="1:12" ht="12.75" customHeight="1">
      <c r="A28" s="78"/>
      <c r="B28" s="89"/>
      <c r="C28" s="92"/>
      <c r="D28" s="76"/>
      <c r="E28" s="91"/>
      <c r="F28" s="92"/>
      <c r="G28" s="76"/>
      <c r="H28" s="91"/>
      <c r="I28" s="76"/>
      <c r="J28" s="73"/>
      <c r="K28" s="58"/>
      <c r="L28" s="59"/>
    </row>
    <row r="29" spans="1:12" ht="12.75" customHeight="1">
      <c r="A29" s="88">
        <v>13</v>
      </c>
      <c r="B29" s="80" t="s">
        <v>63</v>
      </c>
      <c r="C29" s="98">
        <v>18</v>
      </c>
      <c r="D29" s="75">
        <v>5.75</v>
      </c>
      <c r="E29" s="90">
        <v>8</v>
      </c>
      <c r="F29" s="86">
        <v>182</v>
      </c>
      <c r="G29" s="75">
        <v>2.55</v>
      </c>
      <c r="H29" s="90">
        <v>14</v>
      </c>
      <c r="I29" s="75">
        <f>SUM(D29,G29)</f>
        <v>8.3</v>
      </c>
      <c r="J29" s="77">
        <f>SUM(E29,H29)</f>
        <v>22</v>
      </c>
      <c r="L29" s="59"/>
    </row>
    <row r="30" spans="1:12" ht="12.75" customHeight="1">
      <c r="A30" s="78"/>
      <c r="B30" s="89"/>
      <c r="C30" s="92"/>
      <c r="D30" s="76"/>
      <c r="E30" s="91"/>
      <c r="F30" s="92"/>
      <c r="G30" s="76"/>
      <c r="H30" s="91"/>
      <c r="I30" s="76"/>
      <c r="J30" s="73"/>
      <c r="K30" s="58"/>
      <c r="L30" s="59"/>
    </row>
    <row r="31" spans="1:12" ht="12.75" customHeight="1">
      <c r="A31" s="78">
        <v>14</v>
      </c>
      <c r="B31" s="80" t="s">
        <v>64</v>
      </c>
      <c r="C31" s="86">
        <v>34</v>
      </c>
      <c r="D31" s="71">
        <v>0</v>
      </c>
      <c r="E31" s="84">
        <v>14</v>
      </c>
      <c r="F31" s="86">
        <v>186</v>
      </c>
      <c r="G31" s="71">
        <v>2.65</v>
      </c>
      <c r="H31" s="84">
        <v>13</v>
      </c>
      <c r="I31" s="71">
        <f>SUM(D31,G31)</f>
        <v>2.65</v>
      </c>
      <c r="J31" s="73">
        <f>SUM(E31,H31)</f>
        <v>27</v>
      </c>
      <c r="L31" s="59"/>
    </row>
    <row r="32" spans="1:12" ht="12.75" customHeight="1" thickBot="1">
      <c r="A32" s="79"/>
      <c r="B32" s="81"/>
      <c r="C32" s="87"/>
      <c r="D32" s="72"/>
      <c r="E32" s="85"/>
      <c r="F32" s="87"/>
      <c r="G32" s="72"/>
      <c r="H32" s="85"/>
      <c r="I32" s="72"/>
      <c r="J32" s="74"/>
      <c r="K32" s="58"/>
      <c r="L32" s="59"/>
    </row>
    <row r="33" ht="13.5" thickTop="1"/>
    <row r="34" ht="20.25">
      <c r="B34" s="70" t="s">
        <v>66</v>
      </c>
    </row>
    <row r="35" ht="13.5" thickBot="1"/>
    <row r="36" spans="1:10" ht="13.5" customHeight="1" thickTop="1">
      <c r="A36" s="69" t="s">
        <v>41</v>
      </c>
      <c r="B36" s="69" t="s">
        <v>42</v>
      </c>
      <c r="C36" s="63" t="s">
        <v>43</v>
      </c>
      <c r="D36" s="101" t="s">
        <v>44</v>
      </c>
      <c r="E36" s="99" t="s">
        <v>45</v>
      </c>
      <c r="F36" s="63" t="s">
        <v>43</v>
      </c>
      <c r="G36" s="101" t="s">
        <v>44</v>
      </c>
      <c r="H36" s="99" t="s">
        <v>46</v>
      </c>
      <c r="I36" s="62" t="s">
        <v>47</v>
      </c>
      <c r="J36" s="64" t="s">
        <v>48</v>
      </c>
    </row>
    <row r="37" spans="1:10" ht="13.5" thickBot="1">
      <c r="A37" s="102"/>
      <c r="B37" s="102"/>
      <c r="C37" s="66" t="s">
        <v>49</v>
      </c>
      <c r="D37" s="68"/>
      <c r="E37" s="100"/>
      <c r="F37" s="66" t="s">
        <v>50</v>
      </c>
      <c r="G37" s="68"/>
      <c r="H37" s="100"/>
      <c r="I37" s="65" t="s">
        <v>44</v>
      </c>
      <c r="J37" s="67" t="s">
        <v>47</v>
      </c>
    </row>
    <row r="38" spans="1:10" ht="13.5" thickTop="1">
      <c r="A38" s="88">
        <v>1</v>
      </c>
      <c r="B38" s="80" t="s">
        <v>67</v>
      </c>
      <c r="C38" s="96">
        <v>196</v>
      </c>
      <c r="D38" s="75">
        <v>13.88</v>
      </c>
      <c r="E38" s="90">
        <v>4</v>
      </c>
      <c r="F38" s="98">
        <v>14</v>
      </c>
      <c r="G38" s="75">
        <v>13.96</v>
      </c>
      <c r="H38" s="90">
        <v>1</v>
      </c>
      <c r="I38" s="75">
        <f>SUM(D38,G38)</f>
        <v>27.840000000000003</v>
      </c>
      <c r="J38" s="77">
        <f>SUM(E38,H38)</f>
        <v>5</v>
      </c>
    </row>
    <row r="39" spans="1:10" ht="12.75">
      <c r="A39" s="78"/>
      <c r="B39" s="89"/>
      <c r="C39" s="97"/>
      <c r="D39" s="76"/>
      <c r="E39" s="91"/>
      <c r="F39" s="92"/>
      <c r="G39" s="76"/>
      <c r="H39" s="91"/>
      <c r="I39" s="76"/>
      <c r="J39" s="73"/>
    </row>
    <row r="40" spans="1:10" ht="12.75">
      <c r="A40" s="78">
        <v>2</v>
      </c>
      <c r="B40" s="80" t="s">
        <v>68</v>
      </c>
      <c r="C40" s="82">
        <v>198</v>
      </c>
      <c r="D40" s="75">
        <v>19.94</v>
      </c>
      <c r="E40" s="84">
        <v>1</v>
      </c>
      <c r="F40" s="86">
        <v>16</v>
      </c>
      <c r="G40" s="75">
        <v>8.42</v>
      </c>
      <c r="H40" s="84">
        <v>8</v>
      </c>
      <c r="I40" s="75">
        <f>SUM(D40,G40)</f>
        <v>28.36</v>
      </c>
      <c r="J40" s="77">
        <f>SUM(E40,H40)</f>
        <v>9</v>
      </c>
    </row>
    <row r="41" spans="1:10" ht="12.75">
      <c r="A41" s="78"/>
      <c r="B41" s="89"/>
      <c r="C41" s="82"/>
      <c r="D41" s="76"/>
      <c r="E41" s="91"/>
      <c r="F41" s="92"/>
      <c r="G41" s="76"/>
      <c r="H41" s="91"/>
      <c r="I41" s="76"/>
      <c r="J41" s="73"/>
    </row>
    <row r="42" spans="1:10" ht="12.75">
      <c r="A42" s="78">
        <v>3</v>
      </c>
      <c r="B42" s="94" t="s">
        <v>69</v>
      </c>
      <c r="C42" s="82">
        <v>192</v>
      </c>
      <c r="D42" s="75">
        <v>13.36</v>
      </c>
      <c r="E42" s="90">
        <v>5</v>
      </c>
      <c r="F42" s="86">
        <v>38</v>
      </c>
      <c r="G42" s="75">
        <v>10.2</v>
      </c>
      <c r="H42" s="90">
        <v>6</v>
      </c>
      <c r="I42" s="75">
        <f>SUM(D42,G42)</f>
        <v>23.56</v>
      </c>
      <c r="J42" s="77">
        <f>SUM(E42,H42)</f>
        <v>11</v>
      </c>
    </row>
    <row r="43" spans="1:10" ht="12.75">
      <c r="A43" s="78"/>
      <c r="B43" s="95"/>
      <c r="C43" s="82"/>
      <c r="D43" s="76"/>
      <c r="E43" s="91"/>
      <c r="F43" s="92"/>
      <c r="G43" s="76"/>
      <c r="H43" s="91"/>
      <c r="I43" s="76"/>
      <c r="J43" s="73"/>
    </row>
    <row r="44" spans="1:10" ht="12.75">
      <c r="A44" s="78">
        <v>4</v>
      </c>
      <c r="B44" s="80" t="s">
        <v>70</v>
      </c>
      <c r="C44" s="82">
        <v>188</v>
      </c>
      <c r="D44" s="75">
        <v>16.2</v>
      </c>
      <c r="E44" s="84">
        <v>2</v>
      </c>
      <c r="F44" s="86">
        <v>28</v>
      </c>
      <c r="G44" s="75">
        <v>7</v>
      </c>
      <c r="H44" s="84">
        <v>11</v>
      </c>
      <c r="I44" s="75">
        <f>SUM(D44,G44)</f>
        <v>23.2</v>
      </c>
      <c r="J44" s="77">
        <f>SUM(E44,H44)</f>
        <v>13</v>
      </c>
    </row>
    <row r="45" spans="1:10" ht="12.75">
      <c r="A45" s="78"/>
      <c r="B45" s="89"/>
      <c r="C45" s="82"/>
      <c r="D45" s="76"/>
      <c r="E45" s="91"/>
      <c r="F45" s="92"/>
      <c r="G45" s="76"/>
      <c r="H45" s="91"/>
      <c r="I45" s="76"/>
      <c r="J45" s="73"/>
    </row>
    <row r="46" spans="1:10" ht="12.75">
      <c r="A46" s="78">
        <v>5</v>
      </c>
      <c r="B46" s="80" t="s">
        <v>71</v>
      </c>
      <c r="C46" s="82">
        <v>180</v>
      </c>
      <c r="D46" s="75">
        <v>7</v>
      </c>
      <c r="E46" s="90">
        <v>11</v>
      </c>
      <c r="F46" s="86">
        <v>24</v>
      </c>
      <c r="G46" s="75">
        <v>12.56</v>
      </c>
      <c r="H46" s="90">
        <v>3</v>
      </c>
      <c r="I46" s="75">
        <f>SUM(D46,G46)</f>
        <v>19.560000000000002</v>
      </c>
      <c r="J46" s="77">
        <f>SUM(E46,H46)</f>
        <v>14</v>
      </c>
    </row>
    <row r="47" spans="1:10" ht="12.75">
      <c r="A47" s="78"/>
      <c r="B47" s="89"/>
      <c r="C47" s="82"/>
      <c r="D47" s="76"/>
      <c r="E47" s="91"/>
      <c r="F47" s="92"/>
      <c r="G47" s="76"/>
      <c r="H47" s="91"/>
      <c r="I47" s="76"/>
      <c r="J47" s="73"/>
    </row>
    <row r="48" spans="1:10" ht="12.75">
      <c r="A48" s="78">
        <v>6</v>
      </c>
      <c r="B48" s="80" t="s">
        <v>72</v>
      </c>
      <c r="C48" s="82">
        <v>182</v>
      </c>
      <c r="D48" s="75">
        <v>9.96</v>
      </c>
      <c r="E48" s="84">
        <v>10</v>
      </c>
      <c r="F48" s="86">
        <v>20</v>
      </c>
      <c r="G48" s="75">
        <v>11.46</v>
      </c>
      <c r="H48" s="84">
        <v>5</v>
      </c>
      <c r="I48" s="75">
        <f>SUM(D48,G48)</f>
        <v>21.42</v>
      </c>
      <c r="J48" s="77">
        <f>SUM(E48,H48)</f>
        <v>15</v>
      </c>
    </row>
    <row r="49" spans="1:10" ht="12.75">
      <c r="A49" s="78"/>
      <c r="B49" s="89"/>
      <c r="C49" s="82"/>
      <c r="D49" s="76"/>
      <c r="E49" s="91"/>
      <c r="F49" s="92"/>
      <c r="G49" s="76"/>
      <c r="H49" s="91"/>
      <c r="I49" s="76"/>
      <c r="J49" s="73"/>
    </row>
    <row r="50" spans="1:10" ht="12.75">
      <c r="A50" s="88">
        <v>7</v>
      </c>
      <c r="B50" s="80" t="s">
        <v>73</v>
      </c>
      <c r="C50" s="82">
        <v>176</v>
      </c>
      <c r="D50" s="75">
        <v>13.22</v>
      </c>
      <c r="E50" s="90">
        <v>6</v>
      </c>
      <c r="F50" s="86">
        <v>18</v>
      </c>
      <c r="G50" s="75">
        <v>8.16</v>
      </c>
      <c r="H50" s="90">
        <v>9</v>
      </c>
      <c r="I50" s="75">
        <f>SUM(D50,G50)</f>
        <v>21.380000000000003</v>
      </c>
      <c r="J50" s="77">
        <f>SUM(E50,H50)</f>
        <v>15</v>
      </c>
    </row>
    <row r="51" spans="1:10" ht="12.75">
      <c r="A51" s="78"/>
      <c r="B51" s="89"/>
      <c r="C51" s="82"/>
      <c r="D51" s="76"/>
      <c r="E51" s="91"/>
      <c r="F51" s="92"/>
      <c r="G51" s="76"/>
      <c r="H51" s="91"/>
      <c r="I51" s="76"/>
      <c r="J51" s="73"/>
    </row>
    <row r="52" spans="1:10" ht="12.75">
      <c r="A52" s="78">
        <v>8</v>
      </c>
      <c r="B52" s="80" t="s">
        <v>74</v>
      </c>
      <c r="C52" s="82">
        <v>178</v>
      </c>
      <c r="D52" s="75">
        <v>3.56</v>
      </c>
      <c r="E52" s="84">
        <v>13</v>
      </c>
      <c r="F52" s="86">
        <v>36</v>
      </c>
      <c r="G52" s="75">
        <v>12.62</v>
      </c>
      <c r="H52" s="84">
        <v>2</v>
      </c>
      <c r="I52" s="75">
        <f>SUM(D52,G52)</f>
        <v>16.18</v>
      </c>
      <c r="J52" s="77">
        <f>SUM(E52,H52)</f>
        <v>15</v>
      </c>
    </row>
    <row r="53" spans="1:10" ht="12.75">
      <c r="A53" s="78"/>
      <c r="B53" s="89"/>
      <c r="C53" s="82"/>
      <c r="D53" s="76"/>
      <c r="E53" s="91"/>
      <c r="F53" s="92"/>
      <c r="G53" s="76"/>
      <c r="H53" s="91"/>
      <c r="I53" s="76"/>
      <c r="J53" s="73"/>
    </row>
    <row r="54" spans="1:10" ht="12.75">
      <c r="A54" s="78">
        <v>9</v>
      </c>
      <c r="B54" s="80" t="s">
        <v>75</v>
      </c>
      <c r="C54" s="82">
        <v>194</v>
      </c>
      <c r="D54" s="75">
        <v>10</v>
      </c>
      <c r="E54" s="90">
        <v>9</v>
      </c>
      <c r="F54" s="86">
        <v>32</v>
      </c>
      <c r="G54" s="75">
        <v>8.9</v>
      </c>
      <c r="H54" s="90">
        <v>7</v>
      </c>
      <c r="I54" s="75">
        <f>SUM(D54,G54)</f>
        <v>18.9</v>
      </c>
      <c r="J54" s="77">
        <f>SUM(E54,H54)</f>
        <v>16</v>
      </c>
    </row>
    <row r="55" spans="1:10" ht="12.75">
      <c r="A55" s="78"/>
      <c r="B55" s="89"/>
      <c r="C55" s="82"/>
      <c r="D55" s="76"/>
      <c r="E55" s="91"/>
      <c r="F55" s="92"/>
      <c r="G55" s="76"/>
      <c r="H55" s="91"/>
      <c r="I55" s="76"/>
      <c r="J55" s="73"/>
    </row>
    <row r="56" spans="1:10" ht="12.75">
      <c r="A56" s="78">
        <v>10</v>
      </c>
      <c r="B56" s="80" t="s">
        <v>76</v>
      </c>
      <c r="C56" s="82">
        <v>202</v>
      </c>
      <c r="D56" s="75">
        <v>14.06</v>
      </c>
      <c r="E56" s="84">
        <v>3</v>
      </c>
      <c r="F56" s="86">
        <v>30</v>
      </c>
      <c r="G56" s="75">
        <v>4.42</v>
      </c>
      <c r="H56" s="84">
        <v>13</v>
      </c>
      <c r="I56" s="75">
        <f>SUM(D56,G56)</f>
        <v>18.48</v>
      </c>
      <c r="J56" s="77">
        <f>SUM(E56,H56)</f>
        <v>16</v>
      </c>
    </row>
    <row r="57" spans="1:10" ht="12.75">
      <c r="A57" s="78"/>
      <c r="B57" s="93"/>
      <c r="C57" s="82"/>
      <c r="D57" s="76"/>
      <c r="E57" s="91"/>
      <c r="F57" s="92"/>
      <c r="G57" s="76"/>
      <c r="H57" s="91"/>
      <c r="I57" s="76"/>
      <c r="J57" s="73"/>
    </row>
    <row r="58" spans="1:10" ht="12.75">
      <c r="A58" s="78">
        <v>11</v>
      </c>
      <c r="B58" s="80" t="s">
        <v>77</v>
      </c>
      <c r="C58" s="82">
        <v>200</v>
      </c>
      <c r="D58" s="75">
        <v>11.7</v>
      </c>
      <c r="E58" s="90">
        <v>7</v>
      </c>
      <c r="F58" s="86">
        <v>34</v>
      </c>
      <c r="G58" s="75">
        <v>7.6</v>
      </c>
      <c r="H58" s="90">
        <v>10</v>
      </c>
      <c r="I58" s="75">
        <f>SUM(D58,G58)</f>
        <v>19.299999999999997</v>
      </c>
      <c r="J58" s="77">
        <f>SUM(E58,H58)</f>
        <v>17</v>
      </c>
    </row>
    <row r="59" spans="1:10" ht="12.75">
      <c r="A59" s="78"/>
      <c r="B59" s="89"/>
      <c r="C59" s="82"/>
      <c r="D59" s="76"/>
      <c r="E59" s="91"/>
      <c r="F59" s="92"/>
      <c r="G59" s="76"/>
      <c r="H59" s="91"/>
      <c r="I59" s="76"/>
      <c r="J59" s="73"/>
    </row>
    <row r="60" spans="1:10" ht="12.75">
      <c r="A60" s="78">
        <v>12</v>
      </c>
      <c r="B60" s="80" t="s">
        <v>31</v>
      </c>
      <c r="C60" s="82">
        <v>184</v>
      </c>
      <c r="D60" s="75">
        <v>2.5</v>
      </c>
      <c r="E60" s="84">
        <v>14</v>
      </c>
      <c r="F60" s="86">
        <v>40</v>
      </c>
      <c r="G60" s="75">
        <v>12.34</v>
      </c>
      <c r="H60" s="84">
        <v>4</v>
      </c>
      <c r="I60" s="75">
        <f>SUM(D60,G60)</f>
        <v>14.84</v>
      </c>
      <c r="J60" s="77">
        <f>SUM(E60,H60)</f>
        <v>18</v>
      </c>
    </row>
    <row r="61" spans="1:10" ht="12.75">
      <c r="A61" s="78"/>
      <c r="B61" s="89"/>
      <c r="C61" s="82"/>
      <c r="D61" s="76"/>
      <c r="E61" s="91"/>
      <c r="F61" s="92"/>
      <c r="G61" s="76"/>
      <c r="H61" s="91"/>
      <c r="I61" s="76"/>
      <c r="J61" s="73"/>
    </row>
    <row r="62" spans="1:10" ht="12.75">
      <c r="A62" s="88">
        <v>13</v>
      </c>
      <c r="B62" s="80" t="s">
        <v>78</v>
      </c>
      <c r="C62" s="82">
        <v>190</v>
      </c>
      <c r="D62" s="75">
        <v>11.54</v>
      </c>
      <c r="E62" s="90">
        <v>8</v>
      </c>
      <c r="F62" s="86">
        <v>26</v>
      </c>
      <c r="G62" s="75">
        <v>6.8</v>
      </c>
      <c r="H62" s="90">
        <v>12</v>
      </c>
      <c r="I62" s="75">
        <f>SUM(D62,G62)</f>
        <v>18.34</v>
      </c>
      <c r="J62" s="77">
        <f>SUM(E62,H62)</f>
        <v>20</v>
      </c>
    </row>
    <row r="63" spans="1:10" ht="12.75">
      <c r="A63" s="78"/>
      <c r="B63" s="89"/>
      <c r="C63" s="82"/>
      <c r="D63" s="76"/>
      <c r="E63" s="91"/>
      <c r="F63" s="92"/>
      <c r="G63" s="76"/>
      <c r="H63" s="91"/>
      <c r="I63" s="76"/>
      <c r="J63" s="73"/>
    </row>
    <row r="64" spans="1:10" ht="12.75">
      <c r="A64" s="78">
        <v>14</v>
      </c>
      <c r="B64" s="80" t="s">
        <v>79</v>
      </c>
      <c r="C64" s="82">
        <v>186</v>
      </c>
      <c r="D64" s="71">
        <v>3.58</v>
      </c>
      <c r="E64" s="84">
        <v>12</v>
      </c>
      <c r="F64" s="86">
        <v>22</v>
      </c>
      <c r="G64" s="71">
        <v>0</v>
      </c>
      <c r="H64" s="84">
        <v>14</v>
      </c>
      <c r="I64" s="71">
        <f>SUM(D64,G64)</f>
        <v>3.58</v>
      </c>
      <c r="J64" s="73">
        <f>SUM(E64,H64)</f>
        <v>26</v>
      </c>
    </row>
    <row r="65" spans="1:10" ht="13.5" thickBot="1">
      <c r="A65" s="79"/>
      <c r="B65" s="81"/>
      <c r="C65" s="83"/>
      <c r="D65" s="72"/>
      <c r="E65" s="85"/>
      <c r="F65" s="87"/>
      <c r="G65" s="72"/>
      <c r="H65" s="85"/>
      <c r="I65" s="72"/>
      <c r="J65" s="74"/>
    </row>
    <row r="66" ht="13.5" thickTop="1"/>
  </sheetData>
  <mergeCells count="292">
    <mergeCell ref="A5:A6"/>
    <mergeCell ref="B5:B6"/>
    <mergeCell ref="D5:D6"/>
    <mergeCell ref="E5:E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29:A30"/>
    <mergeCell ref="B29:B30"/>
    <mergeCell ref="C29:C30"/>
    <mergeCell ref="D29:D30"/>
    <mergeCell ref="E29:E30"/>
    <mergeCell ref="F29:F30"/>
    <mergeCell ref="G29:G30"/>
    <mergeCell ref="H29:H30"/>
    <mergeCell ref="E31:E32"/>
    <mergeCell ref="F31:F32"/>
    <mergeCell ref="G31:G32"/>
    <mergeCell ref="H31:H32"/>
    <mergeCell ref="A31:A32"/>
    <mergeCell ref="B31:B32"/>
    <mergeCell ref="C31:C32"/>
    <mergeCell ref="D31:D32"/>
    <mergeCell ref="I31:I32"/>
    <mergeCell ref="J31:J32"/>
    <mergeCell ref="I29:I30"/>
    <mergeCell ref="J29:J30"/>
    <mergeCell ref="I5:I6"/>
    <mergeCell ref="J5:J6"/>
    <mergeCell ref="A3:A4"/>
    <mergeCell ref="B3:B4"/>
    <mergeCell ref="D3:D4"/>
    <mergeCell ref="E3:E4"/>
    <mergeCell ref="G3:G4"/>
    <mergeCell ref="H3:H4"/>
    <mergeCell ref="C5:C6"/>
    <mergeCell ref="F5:F6"/>
    <mergeCell ref="E36:E37"/>
    <mergeCell ref="G36:G37"/>
    <mergeCell ref="H36:H37"/>
    <mergeCell ref="A36:A37"/>
    <mergeCell ref="B36:B37"/>
    <mergeCell ref="D36:D37"/>
    <mergeCell ref="E38:E39"/>
    <mergeCell ref="F38:F39"/>
    <mergeCell ref="G38:G39"/>
    <mergeCell ref="H38:H39"/>
    <mergeCell ref="A38:A39"/>
    <mergeCell ref="B38:B39"/>
    <mergeCell ref="C38:C39"/>
    <mergeCell ref="D38:D39"/>
    <mergeCell ref="I38:I39"/>
    <mergeCell ref="J38:J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A62:A63"/>
    <mergeCell ref="B62:B63"/>
    <mergeCell ref="C62:C63"/>
    <mergeCell ref="D62:D63"/>
    <mergeCell ref="E62:E63"/>
    <mergeCell ref="F62:F63"/>
    <mergeCell ref="G62:G63"/>
    <mergeCell ref="H62:H63"/>
    <mergeCell ref="E64:E65"/>
    <mergeCell ref="F64:F65"/>
    <mergeCell ref="G64:G65"/>
    <mergeCell ref="H64:H65"/>
    <mergeCell ref="A64:A65"/>
    <mergeCell ref="B64:B65"/>
    <mergeCell ref="C64:C65"/>
    <mergeCell ref="D64:D65"/>
    <mergeCell ref="I64:I65"/>
    <mergeCell ref="J64:J65"/>
    <mergeCell ref="I62:I63"/>
    <mergeCell ref="J62:J6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6"/>
  <sheetViews>
    <sheetView workbookViewId="0" topLeftCell="A1">
      <selection activeCell="J18" sqref="J1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104"/>
      <c r="C2" s="104"/>
      <c r="D2" s="104"/>
      <c r="E2" s="104"/>
      <c r="F2" s="104"/>
      <c r="G2" s="104"/>
    </row>
    <row r="3" spans="2:7" ht="17.25" customHeight="1" thickBot="1">
      <c r="B3" s="104"/>
      <c r="C3" s="104"/>
      <c r="D3" s="104"/>
      <c r="E3" s="104"/>
      <c r="F3" s="104"/>
      <c r="G3" s="104"/>
    </row>
    <row r="4" spans="2:7" ht="24.75" customHeight="1">
      <c r="B4" s="105" t="s">
        <v>12</v>
      </c>
      <c r="C4" s="106"/>
      <c r="D4" s="106"/>
      <c r="E4" s="106"/>
      <c r="F4" s="106"/>
      <c r="G4" s="107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7" customFormat="1" ht="15">
      <c r="B9" s="22">
        <v>1</v>
      </c>
      <c r="C9" s="23"/>
      <c r="D9" s="54" t="s">
        <v>13</v>
      </c>
      <c r="E9" s="24">
        <v>14</v>
      </c>
      <c r="F9" s="25">
        <v>16.45</v>
      </c>
      <c r="G9" s="26"/>
    </row>
    <row r="10" spans="2:7" s="27" customFormat="1" ht="15">
      <c r="B10" s="22">
        <v>2</v>
      </c>
      <c r="C10" s="23"/>
      <c r="D10" s="54" t="s">
        <v>18</v>
      </c>
      <c r="E10" s="24">
        <v>24</v>
      </c>
      <c r="F10" s="25">
        <v>14.55</v>
      </c>
      <c r="G10" s="26"/>
    </row>
    <row r="11" spans="2:7" s="27" customFormat="1" ht="15">
      <c r="B11" s="22">
        <v>3</v>
      </c>
      <c r="C11" s="23"/>
      <c r="D11" s="54" t="s">
        <v>20</v>
      </c>
      <c r="E11" s="24">
        <v>28</v>
      </c>
      <c r="F11" s="25">
        <v>10.5</v>
      </c>
      <c r="G11" s="26"/>
    </row>
    <row r="12" spans="2:7" s="27" customFormat="1" ht="15">
      <c r="B12" s="22">
        <v>4</v>
      </c>
      <c r="C12" s="23"/>
      <c r="D12" s="54" t="s">
        <v>22</v>
      </c>
      <c r="E12" s="24">
        <v>32</v>
      </c>
      <c r="F12" s="25">
        <v>10.2</v>
      </c>
      <c r="G12" s="26"/>
    </row>
    <row r="13" spans="2:7" s="27" customFormat="1" ht="15">
      <c r="B13" s="22">
        <v>5</v>
      </c>
      <c r="C13" s="23"/>
      <c r="D13" s="54" t="s">
        <v>19</v>
      </c>
      <c r="E13" s="24">
        <v>26</v>
      </c>
      <c r="F13" s="25">
        <v>9.3</v>
      </c>
      <c r="G13" s="26"/>
    </row>
    <row r="14" spans="2:7" s="27" customFormat="1" ht="15">
      <c r="B14" s="22">
        <v>6</v>
      </c>
      <c r="C14" s="23"/>
      <c r="D14" s="54" t="s">
        <v>16</v>
      </c>
      <c r="E14" s="24">
        <v>20</v>
      </c>
      <c r="F14" s="25">
        <v>8.6</v>
      </c>
      <c r="G14" s="26"/>
    </row>
    <row r="15" spans="2:7" s="27" customFormat="1" ht="15">
      <c r="B15" s="22">
        <v>7</v>
      </c>
      <c r="C15" s="23"/>
      <c r="D15" s="54" t="s">
        <v>17</v>
      </c>
      <c r="E15" s="24">
        <v>22</v>
      </c>
      <c r="F15" s="25">
        <v>7.5</v>
      </c>
      <c r="G15" s="26"/>
    </row>
    <row r="16" spans="2:7" s="27" customFormat="1" ht="15">
      <c r="B16" s="22">
        <v>8</v>
      </c>
      <c r="C16" s="23"/>
      <c r="D16" s="54" t="s">
        <v>15</v>
      </c>
      <c r="E16" s="24">
        <v>18</v>
      </c>
      <c r="F16" s="25">
        <v>5.75</v>
      </c>
      <c r="G16" s="26"/>
    </row>
    <row r="17" spans="2:7" s="27" customFormat="1" ht="15">
      <c r="B17" s="22">
        <v>9</v>
      </c>
      <c r="C17" s="23"/>
      <c r="D17" s="54" t="s">
        <v>26</v>
      </c>
      <c r="E17" s="24">
        <v>40</v>
      </c>
      <c r="F17" s="25">
        <v>5.55</v>
      </c>
      <c r="G17" s="26"/>
    </row>
    <row r="18" spans="2:7" s="27" customFormat="1" ht="15">
      <c r="B18" s="22">
        <v>10</v>
      </c>
      <c r="C18" s="23"/>
      <c r="D18" s="54" t="s">
        <v>25</v>
      </c>
      <c r="E18" s="24">
        <v>38</v>
      </c>
      <c r="F18" s="25">
        <v>5.1</v>
      </c>
      <c r="G18" s="26"/>
    </row>
    <row r="19" spans="2:7" s="27" customFormat="1" ht="15">
      <c r="B19" s="22">
        <v>11</v>
      </c>
      <c r="C19" s="23"/>
      <c r="D19" s="54" t="s">
        <v>24</v>
      </c>
      <c r="E19" s="24">
        <v>36</v>
      </c>
      <c r="F19" s="28">
        <v>4.9</v>
      </c>
      <c r="G19" s="26"/>
    </row>
    <row r="20" spans="2:7" s="27" customFormat="1" ht="15">
      <c r="B20" s="22">
        <v>12</v>
      </c>
      <c r="C20" s="23"/>
      <c r="D20" s="54" t="s">
        <v>14</v>
      </c>
      <c r="E20" s="24">
        <v>16</v>
      </c>
      <c r="F20" s="25">
        <v>4.5</v>
      </c>
      <c r="G20" s="26"/>
    </row>
    <row r="21" spans="2:7" s="27" customFormat="1" ht="15">
      <c r="B21" s="22">
        <v>13</v>
      </c>
      <c r="C21" s="23"/>
      <c r="D21" s="54" t="s">
        <v>21</v>
      </c>
      <c r="E21" s="24">
        <v>30</v>
      </c>
      <c r="F21" s="25">
        <v>3.7</v>
      </c>
      <c r="G21" s="26"/>
    </row>
    <row r="22" spans="2:7" s="27" customFormat="1" ht="15.75" thickBot="1">
      <c r="B22" s="29">
        <v>14</v>
      </c>
      <c r="C22" s="30"/>
      <c r="D22" s="55" t="s">
        <v>23</v>
      </c>
      <c r="E22" s="31">
        <v>34</v>
      </c>
      <c r="F22" s="32">
        <v>0</v>
      </c>
      <c r="G22" s="33"/>
    </row>
    <row r="23" spans="2:7" s="27" customFormat="1" ht="16.5" thickBot="1">
      <c r="B23" s="34"/>
      <c r="C23" s="35"/>
      <c r="E23" s="9" t="s">
        <v>5</v>
      </c>
      <c r="F23" s="13">
        <f>SUM(F9:F22)</f>
        <v>106.6</v>
      </c>
      <c r="G23" s="36"/>
    </row>
    <row r="24" spans="2:7" s="27" customFormat="1" ht="15.75" thickBot="1">
      <c r="B24" s="34"/>
      <c r="C24" s="35"/>
      <c r="E24" s="34"/>
      <c r="F24" s="28"/>
      <c r="G24" s="37"/>
    </row>
    <row r="25" spans="2:7" s="15" customFormat="1" ht="16.5" thickBot="1">
      <c r="B25" s="9"/>
      <c r="C25" s="38"/>
      <c r="D25" s="39" t="s">
        <v>4</v>
      </c>
      <c r="E25" s="40" t="s">
        <v>6</v>
      </c>
      <c r="F25" s="41"/>
      <c r="G25" s="14"/>
    </row>
    <row r="26" spans="2:7" s="15" customFormat="1" ht="15.75">
      <c r="B26" s="16"/>
      <c r="C26" s="17"/>
      <c r="D26" s="18" t="s">
        <v>0</v>
      </c>
      <c r="E26" s="19" t="s">
        <v>2</v>
      </c>
      <c r="F26" s="20" t="s">
        <v>3</v>
      </c>
      <c r="G26" s="21"/>
    </row>
    <row r="27" spans="2:7" s="27" customFormat="1" ht="15">
      <c r="B27" s="22">
        <v>1</v>
      </c>
      <c r="C27" s="23"/>
      <c r="D27" s="54" t="s">
        <v>38</v>
      </c>
      <c r="E27" s="24">
        <v>198</v>
      </c>
      <c r="F27" s="25">
        <v>19.94</v>
      </c>
      <c r="G27" s="26"/>
    </row>
    <row r="28" spans="2:7" s="27" customFormat="1" ht="15">
      <c r="B28" s="22">
        <v>2</v>
      </c>
      <c r="C28" s="23"/>
      <c r="D28" s="54" t="s">
        <v>33</v>
      </c>
      <c r="E28" s="24">
        <v>188</v>
      </c>
      <c r="F28" s="25">
        <v>16.2</v>
      </c>
      <c r="G28" s="26"/>
    </row>
    <row r="29" spans="2:7" s="27" customFormat="1" ht="15">
      <c r="B29" s="22">
        <v>3</v>
      </c>
      <c r="C29" s="23"/>
      <c r="D29" s="54" t="s">
        <v>40</v>
      </c>
      <c r="E29" s="24">
        <v>202</v>
      </c>
      <c r="F29" s="25">
        <v>14.06</v>
      </c>
      <c r="G29" s="26"/>
    </row>
    <row r="30" spans="2:7" s="27" customFormat="1" ht="15">
      <c r="B30" s="22">
        <v>4</v>
      </c>
      <c r="C30" s="23"/>
      <c r="D30" s="54" t="s">
        <v>37</v>
      </c>
      <c r="E30" s="24">
        <v>196</v>
      </c>
      <c r="F30" s="25">
        <v>13.88</v>
      </c>
      <c r="G30" s="26"/>
    </row>
    <row r="31" spans="2:7" s="27" customFormat="1" ht="15">
      <c r="B31" s="22">
        <v>5</v>
      </c>
      <c r="C31" s="23"/>
      <c r="D31" s="54" t="s">
        <v>35</v>
      </c>
      <c r="E31" s="24">
        <v>192</v>
      </c>
      <c r="F31" s="25">
        <v>13.36</v>
      </c>
      <c r="G31" s="26"/>
    </row>
    <row r="32" spans="2:7" s="27" customFormat="1" ht="15">
      <c r="B32" s="22">
        <v>6</v>
      </c>
      <c r="C32" s="23"/>
      <c r="D32" s="54" t="s">
        <v>27</v>
      </c>
      <c r="E32" s="24">
        <v>176</v>
      </c>
      <c r="F32" s="25">
        <v>13.22</v>
      </c>
      <c r="G32" s="26"/>
    </row>
    <row r="33" spans="2:7" s="27" customFormat="1" ht="15">
      <c r="B33" s="22">
        <v>7</v>
      </c>
      <c r="C33" s="23"/>
      <c r="D33" s="54" t="s">
        <v>39</v>
      </c>
      <c r="E33" s="24">
        <v>200</v>
      </c>
      <c r="F33" s="28">
        <v>11.7</v>
      </c>
      <c r="G33" s="26"/>
    </row>
    <row r="34" spans="2:7" s="27" customFormat="1" ht="15">
      <c r="B34" s="22">
        <v>8</v>
      </c>
      <c r="C34" s="23"/>
      <c r="D34" s="54" t="s">
        <v>34</v>
      </c>
      <c r="E34" s="24">
        <v>190</v>
      </c>
      <c r="F34" s="25">
        <v>11.54</v>
      </c>
      <c r="G34" s="26"/>
    </row>
    <row r="35" spans="2:7" s="27" customFormat="1" ht="15">
      <c r="B35" s="22">
        <v>9</v>
      </c>
      <c r="C35" s="23"/>
      <c r="D35" s="54" t="s">
        <v>36</v>
      </c>
      <c r="E35" s="24">
        <v>194</v>
      </c>
      <c r="F35" s="25">
        <v>10</v>
      </c>
      <c r="G35" s="26"/>
    </row>
    <row r="36" spans="2:7" s="27" customFormat="1" ht="15">
      <c r="B36" s="22">
        <v>10</v>
      </c>
      <c r="C36" s="23"/>
      <c r="D36" s="54" t="s">
        <v>30</v>
      </c>
      <c r="E36" s="24">
        <v>182</v>
      </c>
      <c r="F36" s="25">
        <v>9.96</v>
      </c>
      <c r="G36" s="26"/>
    </row>
    <row r="37" spans="2:7" s="27" customFormat="1" ht="15">
      <c r="B37" s="22">
        <v>11</v>
      </c>
      <c r="C37" s="23"/>
      <c r="D37" s="54" t="s">
        <v>29</v>
      </c>
      <c r="E37" s="24">
        <v>180</v>
      </c>
      <c r="F37" s="25">
        <v>7</v>
      </c>
      <c r="G37" s="26"/>
    </row>
    <row r="38" spans="2:7" s="27" customFormat="1" ht="15">
      <c r="B38" s="22">
        <v>12</v>
      </c>
      <c r="C38" s="23"/>
      <c r="D38" s="54" t="s">
        <v>32</v>
      </c>
      <c r="E38" s="24">
        <v>186</v>
      </c>
      <c r="F38" s="25">
        <v>3.58</v>
      </c>
      <c r="G38" s="26"/>
    </row>
    <row r="39" spans="2:7" s="27" customFormat="1" ht="15">
      <c r="B39" s="22">
        <v>13</v>
      </c>
      <c r="C39" s="23"/>
      <c r="D39" s="54" t="s">
        <v>28</v>
      </c>
      <c r="E39" s="24">
        <v>178</v>
      </c>
      <c r="F39" s="25">
        <v>3.56</v>
      </c>
      <c r="G39" s="26"/>
    </row>
    <row r="40" spans="2:7" s="27" customFormat="1" ht="15.75" thickBot="1">
      <c r="B40" s="29">
        <v>14</v>
      </c>
      <c r="C40" s="30"/>
      <c r="D40" s="55" t="s">
        <v>31</v>
      </c>
      <c r="E40" s="31">
        <v>184</v>
      </c>
      <c r="F40" s="32">
        <v>2.5</v>
      </c>
      <c r="G40" s="33"/>
    </row>
    <row r="41" spans="2:7" s="27" customFormat="1" ht="16.5" thickBot="1">
      <c r="B41" s="34" t="s">
        <v>7</v>
      </c>
      <c r="C41" s="35"/>
      <c r="E41" s="9" t="s">
        <v>5</v>
      </c>
      <c r="F41" s="13">
        <f>SUM(F27:F40)</f>
        <v>150.50000000000003</v>
      </c>
      <c r="G41" s="36"/>
    </row>
    <row r="42" spans="2:7" s="27" customFormat="1" ht="15">
      <c r="B42" s="34"/>
      <c r="C42" s="35"/>
      <c r="E42" s="34"/>
      <c r="F42" s="28"/>
      <c r="G42" s="42"/>
    </row>
    <row r="43" spans="2:7" s="27" customFormat="1" ht="15.75" thickBot="1">
      <c r="B43" s="34"/>
      <c r="C43" s="35"/>
      <c r="E43" s="34"/>
      <c r="F43" s="28"/>
      <c r="G43" s="42"/>
    </row>
    <row r="44" spans="2:7" s="15" customFormat="1" ht="15.75">
      <c r="B44" s="43"/>
      <c r="C44" s="44"/>
      <c r="D44" s="45" t="s">
        <v>9</v>
      </c>
      <c r="E44" s="46"/>
      <c r="F44" s="47">
        <f>F23</f>
        <v>106.6</v>
      </c>
      <c r="G44" s="48"/>
    </row>
    <row r="45" spans="2:7" s="15" customFormat="1" ht="16.5" thickBot="1">
      <c r="B45" s="16"/>
      <c r="C45" s="49"/>
      <c r="D45" s="15" t="s">
        <v>10</v>
      </c>
      <c r="E45" s="50"/>
      <c r="F45" s="51">
        <f>F41</f>
        <v>150.50000000000003</v>
      </c>
      <c r="G45" s="52"/>
    </row>
    <row r="46" spans="2:7" s="15" customFormat="1" ht="16.5" thickBot="1">
      <c r="B46" s="9"/>
      <c r="C46" s="38"/>
      <c r="D46" s="41" t="s">
        <v>8</v>
      </c>
      <c r="E46" s="53"/>
      <c r="F46" s="13">
        <f>F44+F45</f>
        <v>257.1</v>
      </c>
      <c r="G46" s="36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6"/>
  <sheetViews>
    <sheetView workbookViewId="0" topLeftCell="A1">
      <selection activeCell="B5" sqref="B5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104"/>
      <c r="C2" s="104"/>
      <c r="D2" s="104"/>
      <c r="E2" s="104"/>
      <c r="F2" s="104"/>
      <c r="G2" s="104"/>
    </row>
    <row r="3" spans="2:7" ht="17.25" customHeight="1" thickBot="1">
      <c r="B3" s="104"/>
      <c r="C3" s="104"/>
      <c r="D3" s="104"/>
      <c r="E3" s="104"/>
      <c r="F3" s="104"/>
      <c r="G3" s="104"/>
    </row>
    <row r="4" spans="2:7" ht="24.75" customHeight="1">
      <c r="B4" s="105" t="s">
        <v>80</v>
      </c>
      <c r="C4" s="106"/>
      <c r="D4" s="106"/>
      <c r="E4" s="106"/>
      <c r="F4" s="106"/>
      <c r="G4" s="107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7" customFormat="1" ht="15">
      <c r="B9" s="22">
        <v>1</v>
      </c>
      <c r="C9" s="23"/>
      <c r="D9" s="54" t="s">
        <v>37</v>
      </c>
      <c r="E9" s="24">
        <v>14</v>
      </c>
      <c r="F9" s="25">
        <v>13.96</v>
      </c>
      <c r="G9" s="26"/>
    </row>
    <row r="10" spans="2:7" s="27" customFormat="1" ht="15">
      <c r="B10" s="22">
        <v>2</v>
      </c>
      <c r="C10" s="23"/>
      <c r="D10" s="54" t="s">
        <v>28</v>
      </c>
      <c r="E10" s="24">
        <v>36</v>
      </c>
      <c r="F10" s="25">
        <v>12.62</v>
      </c>
      <c r="G10" s="26"/>
    </row>
    <row r="11" spans="2:7" s="27" customFormat="1" ht="15">
      <c r="B11" s="22">
        <v>3</v>
      </c>
      <c r="C11" s="23"/>
      <c r="D11" s="54" t="s">
        <v>29</v>
      </c>
      <c r="E11" s="24">
        <v>24</v>
      </c>
      <c r="F11" s="25">
        <v>12.56</v>
      </c>
      <c r="G11" s="26"/>
    </row>
    <row r="12" spans="2:7" s="27" customFormat="1" ht="15">
      <c r="B12" s="22">
        <v>4</v>
      </c>
      <c r="C12" s="23"/>
      <c r="D12" s="54" t="s">
        <v>31</v>
      </c>
      <c r="E12" s="24">
        <v>40</v>
      </c>
      <c r="F12" s="25">
        <v>12.34</v>
      </c>
      <c r="G12" s="26"/>
    </row>
    <row r="13" spans="2:10" s="27" customFormat="1" ht="15">
      <c r="B13" s="22">
        <v>5</v>
      </c>
      <c r="C13" s="23"/>
      <c r="D13" s="54" t="s">
        <v>30</v>
      </c>
      <c r="E13" s="24">
        <v>20</v>
      </c>
      <c r="F13" s="25">
        <v>11.46</v>
      </c>
      <c r="G13" s="26"/>
      <c r="J13" s="56"/>
    </row>
    <row r="14" spans="2:10" s="27" customFormat="1" ht="15">
      <c r="B14" s="22">
        <v>6</v>
      </c>
      <c r="C14" s="23"/>
      <c r="D14" s="54" t="s">
        <v>35</v>
      </c>
      <c r="E14" s="24">
        <v>38</v>
      </c>
      <c r="F14" s="25">
        <v>10.2</v>
      </c>
      <c r="G14" s="26"/>
      <c r="J14" s="56"/>
    </row>
    <row r="15" spans="2:10" s="27" customFormat="1" ht="15">
      <c r="B15" s="22">
        <v>7</v>
      </c>
      <c r="C15" s="23"/>
      <c r="D15" s="54" t="s">
        <v>36</v>
      </c>
      <c r="E15" s="24">
        <v>32</v>
      </c>
      <c r="F15" s="25">
        <v>8.9</v>
      </c>
      <c r="G15" s="26"/>
      <c r="J15" s="56"/>
    </row>
    <row r="16" spans="2:10" s="27" customFormat="1" ht="15">
      <c r="B16" s="22">
        <v>8</v>
      </c>
      <c r="C16" s="23"/>
      <c r="D16" s="54" t="s">
        <v>38</v>
      </c>
      <c r="E16" s="24">
        <v>16</v>
      </c>
      <c r="F16" s="25">
        <v>8.42</v>
      </c>
      <c r="G16" s="26"/>
      <c r="J16" s="56"/>
    </row>
    <row r="17" spans="2:10" s="27" customFormat="1" ht="15">
      <c r="B17" s="22">
        <v>9</v>
      </c>
      <c r="C17" s="23"/>
      <c r="D17" s="54" t="s">
        <v>27</v>
      </c>
      <c r="E17" s="24">
        <v>18</v>
      </c>
      <c r="F17" s="25">
        <v>8.16</v>
      </c>
      <c r="G17" s="26"/>
      <c r="J17" s="56"/>
    </row>
    <row r="18" spans="2:10" s="27" customFormat="1" ht="15">
      <c r="B18" s="22">
        <v>10</v>
      </c>
      <c r="C18" s="23"/>
      <c r="D18" s="54" t="s">
        <v>39</v>
      </c>
      <c r="E18" s="24">
        <v>34</v>
      </c>
      <c r="F18" s="25">
        <v>7.6</v>
      </c>
      <c r="G18" s="26"/>
      <c r="J18" s="56"/>
    </row>
    <row r="19" spans="2:10" s="27" customFormat="1" ht="15">
      <c r="B19" s="22">
        <v>11</v>
      </c>
      <c r="C19" s="23"/>
      <c r="D19" s="54" t="s">
        <v>33</v>
      </c>
      <c r="E19" s="24">
        <v>28</v>
      </c>
      <c r="F19" s="28">
        <v>7</v>
      </c>
      <c r="G19" s="26"/>
      <c r="J19" s="56"/>
    </row>
    <row r="20" spans="2:10" s="27" customFormat="1" ht="15">
      <c r="B20" s="22">
        <v>12</v>
      </c>
      <c r="C20" s="23"/>
      <c r="D20" s="54" t="s">
        <v>34</v>
      </c>
      <c r="E20" s="24">
        <v>26</v>
      </c>
      <c r="F20" s="25">
        <v>6.8</v>
      </c>
      <c r="G20" s="26"/>
      <c r="J20" s="56"/>
    </row>
    <row r="21" spans="2:10" s="27" customFormat="1" ht="15">
      <c r="B21" s="22">
        <v>13</v>
      </c>
      <c r="C21" s="23"/>
      <c r="D21" s="54" t="s">
        <v>40</v>
      </c>
      <c r="E21" s="24">
        <v>30</v>
      </c>
      <c r="F21" s="25">
        <v>4.42</v>
      </c>
      <c r="G21" s="26"/>
      <c r="J21" s="56"/>
    </row>
    <row r="22" spans="2:10" s="27" customFormat="1" ht="15.75" thickBot="1">
      <c r="B22" s="29">
        <v>14</v>
      </c>
      <c r="C22" s="30"/>
      <c r="D22" s="55" t="s">
        <v>32</v>
      </c>
      <c r="E22" s="31">
        <v>22</v>
      </c>
      <c r="F22" s="32">
        <v>0</v>
      </c>
      <c r="G22" s="33"/>
      <c r="J22" s="56"/>
    </row>
    <row r="23" spans="2:10" s="27" customFormat="1" ht="16.5" thickBot="1">
      <c r="B23" s="34"/>
      <c r="C23" s="35"/>
      <c r="E23" s="9" t="s">
        <v>5</v>
      </c>
      <c r="F23" s="13">
        <f>SUM(F9:F22)</f>
        <v>124.44</v>
      </c>
      <c r="G23" s="36"/>
      <c r="J23" s="56"/>
    </row>
    <row r="24" spans="2:10" s="27" customFormat="1" ht="15.75" thickBot="1">
      <c r="B24" s="34"/>
      <c r="C24" s="35"/>
      <c r="E24" s="34"/>
      <c r="F24" s="28"/>
      <c r="G24" s="37"/>
      <c r="J24" s="56"/>
    </row>
    <row r="25" spans="2:10" s="15" customFormat="1" ht="16.5" thickBot="1">
      <c r="B25" s="9"/>
      <c r="C25" s="38"/>
      <c r="D25" s="39" t="s">
        <v>4</v>
      </c>
      <c r="E25" s="40" t="s">
        <v>6</v>
      </c>
      <c r="F25" s="41"/>
      <c r="G25" s="14"/>
      <c r="J25" s="56"/>
    </row>
    <row r="26" spans="2:10" s="15" customFormat="1" ht="15.75">
      <c r="B26" s="16"/>
      <c r="C26" s="17"/>
      <c r="D26" s="18" t="s">
        <v>0</v>
      </c>
      <c r="E26" s="19" t="s">
        <v>2</v>
      </c>
      <c r="F26" s="20" t="s">
        <v>3</v>
      </c>
      <c r="G26" s="21"/>
      <c r="J26" s="56"/>
    </row>
    <row r="27" spans="2:7" s="27" customFormat="1" ht="15">
      <c r="B27" s="22">
        <v>1</v>
      </c>
      <c r="C27" s="23"/>
      <c r="D27" s="54" t="s">
        <v>21</v>
      </c>
      <c r="E27" s="24">
        <v>192</v>
      </c>
      <c r="F27" s="25">
        <v>14.45</v>
      </c>
      <c r="G27" s="26"/>
    </row>
    <row r="28" spans="2:7" s="27" customFormat="1" ht="15">
      <c r="B28" s="22">
        <v>2</v>
      </c>
      <c r="C28" s="23"/>
      <c r="D28" s="54" t="s">
        <v>13</v>
      </c>
      <c r="E28" s="24">
        <v>196</v>
      </c>
      <c r="F28" s="25">
        <v>9.9</v>
      </c>
      <c r="G28" s="26"/>
    </row>
    <row r="29" spans="2:7" s="27" customFormat="1" ht="15">
      <c r="B29" s="22">
        <v>3</v>
      </c>
      <c r="C29" s="23"/>
      <c r="D29" s="54" t="s">
        <v>18</v>
      </c>
      <c r="E29" s="24">
        <v>190</v>
      </c>
      <c r="F29" s="25">
        <v>9.6</v>
      </c>
      <c r="G29" s="26"/>
    </row>
    <row r="30" spans="2:7" s="27" customFormat="1" ht="15">
      <c r="B30" s="22">
        <v>4</v>
      </c>
      <c r="C30" s="23"/>
      <c r="D30" s="54" t="s">
        <v>14</v>
      </c>
      <c r="E30" s="24">
        <v>188</v>
      </c>
      <c r="F30" s="25">
        <v>9.25</v>
      </c>
      <c r="G30" s="26"/>
    </row>
    <row r="31" spans="2:7" s="27" customFormat="1" ht="15">
      <c r="B31" s="22">
        <v>5</v>
      </c>
      <c r="C31" s="23"/>
      <c r="D31" s="54" t="s">
        <v>19</v>
      </c>
      <c r="E31" s="24">
        <v>202</v>
      </c>
      <c r="F31" s="25">
        <v>8.5</v>
      </c>
      <c r="G31" s="26"/>
    </row>
    <row r="32" spans="2:7" s="27" customFormat="1" ht="15">
      <c r="B32" s="22">
        <v>6</v>
      </c>
      <c r="C32" s="23"/>
      <c r="D32" s="54" t="s">
        <v>17</v>
      </c>
      <c r="E32" s="24">
        <v>198</v>
      </c>
      <c r="F32" s="25">
        <v>7.9</v>
      </c>
      <c r="G32" s="26"/>
    </row>
    <row r="33" spans="2:7" s="27" customFormat="1" ht="15">
      <c r="B33" s="22">
        <v>7</v>
      </c>
      <c r="C33" s="23"/>
      <c r="D33" s="54" t="s">
        <v>25</v>
      </c>
      <c r="E33" s="24">
        <v>176</v>
      </c>
      <c r="F33" s="28">
        <v>7.1</v>
      </c>
      <c r="G33" s="26"/>
    </row>
    <row r="34" spans="2:7" s="27" customFormat="1" ht="15">
      <c r="B34" s="22">
        <v>8</v>
      </c>
      <c r="C34" s="23"/>
      <c r="D34" s="54" t="s">
        <v>24</v>
      </c>
      <c r="E34" s="24">
        <v>180</v>
      </c>
      <c r="F34" s="25">
        <v>5.2</v>
      </c>
      <c r="G34" s="26"/>
    </row>
    <row r="35" spans="2:7" s="27" customFormat="1" ht="15">
      <c r="B35" s="22">
        <v>9</v>
      </c>
      <c r="C35" s="23"/>
      <c r="D35" s="54" t="s">
        <v>26</v>
      </c>
      <c r="E35" s="24">
        <v>178</v>
      </c>
      <c r="F35" s="25">
        <v>4.5</v>
      </c>
      <c r="G35" s="26"/>
    </row>
    <row r="36" spans="2:7" s="27" customFormat="1" ht="15">
      <c r="B36" s="22">
        <v>10</v>
      </c>
      <c r="C36" s="23"/>
      <c r="D36" s="54" t="s">
        <v>16</v>
      </c>
      <c r="E36" s="24">
        <v>200</v>
      </c>
      <c r="F36" s="25">
        <v>4.5</v>
      </c>
      <c r="G36" s="26"/>
    </row>
    <row r="37" spans="2:7" s="27" customFormat="1" ht="15">
      <c r="B37" s="22">
        <v>11</v>
      </c>
      <c r="C37" s="23"/>
      <c r="D37" s="54" t="s">
        <v>20</v>
      </c>
      <c r="E37" s="24">
        <v>194</v>
      </c>
      <c r="F37" s="25">
        <v>3.9</v>
      </c>
      <c r="G37" s="26"/>
    </row>
    <row r="38" spans="2:7" s="27" customFormat="1" ht="15">
      <c r="B38" s="22">
        <v>12</v>
      </c>
      <c r="C38" s="23"/>
      <c r="D38" s="54" t="s">
        <v>22</v>
      </c>
      <c r="E38" s="24">
        <v>184</v>
      </c>
      <c r="F38" s="25">
        <v>3.65</v>
      </c>
      <c r="G38" s="26"/>
    </row>
    <row r="39" spans="2:7" s="27" customFormat="1" ht="15">
      <c r="B39" s="22">
        <v>13</v>
      </c>
      <c r="C39" s="23"/>
      <c r="D39" s="54" t="s">
        <v>23</v>
      </c>
      <c r="E39" s="24">
        <v>186</v>
      </c>
      <c r="F39" s="25">
        <v>2.65</v>
      </c>
      <c r="G39" s="26"/>
    </row>
    <row r="40" spans="2:7" s="27" customFormat="1" ht="15.75" thickBot="1">
      <c r="B40" s="29">
        <v>14</v>
      </c>
      <c r="C40" s="30"/>
      <c r="D40" s="55" t="s">
        <v>15</v>
      </c>
      <c r="E40" s="31">
        <v>182</v>
      </c>
      <c r="F40" s="32">
        <v>2.55</v>
      </c>
      <c r="G40" s="33"/>
    </row>
    <row r="41" spans="2:7" s="27" customFormat="1" ht="16.5" thickBot="1">
      <c r="B41" s="34" t="s">
        <v>7</v>
      </c>
      <c r="C41" s="35"/>
      <c r="E41" s="9" t="s">
        <v>5</v>
      </c>
      <c r="F41" s="13">
        <f>SUM(F27:F40)</f>
        <v>93.65000000000002</v>
      </c>
      <c r="G41" s="36"/>
    </row>
    <row r="42" spans="2:7" s="27" customFormat="1" ht="15">
      <c r="B42" s="34"/>
      <c r="C42" s="35"/>
      <c r="E42" s="34"/>
      <c r="F42" s="28"/>
      <c r="G42" s="42"/>
    </row>
    <row r="43" spans="2:7" s="27" customFormat="1" ht="15.75" thickBot="1">
      <c r="B43" s="34"/>
      <c r="C43" s="35"/>
      <c r="E43" s="34"/>
      <c r="F43" s="28"/>
      <c r="G43" s="42"/>
    </row>
    <row r="44" spans="2:7" s="15" customFormat="1" ht="15.75">
      <c r="B44" s="43"/>
      <c r="C44" s="44"/>
      <c r="D44" s="45" t="s">
        <v>9</v>
      </c>
      <c r="E44" s="46"/>
      <c r="F44" s="47">
        <f>F23</f>
        <v>124.44</v>
      </c>
      <c r="G44" s="48"/>
    </row>
    <row r="45" spans="2:7" s="15" customFormat="1" ht="16.5" thickBot="1">
      <c r="B45" s="16"/>
      <c r="C45" s="49"/>
      <c r="D45" s="15" t="s">
        <v>10</v>
      </c>
      <c r="E45" s="50"/>
      <c r="F45" s="51">
        <f>F41</f>
        <v>93.65000000000002</v>
      </c>
      <c r="G45" s="52"/>
    </row>
    <row r="46" spans="2:7" s="15" customFormat="1" ht="16.5" thickBot="1">
      <c r="B46" s="9"/>
      <c r="C46" s="38"/>
      <c r="D46" s="41" t="s">
        <v>8</v>
      </c>
      <c r="E46" s="53"/>
      <c r="F46" s="13">
        <f>F44+F45</f>
        <v>218.09000000000003</v>
      </c>
      <c r="G46" s="36"/>
    </row>
  </sheetData>
  <mergeCells count="2">
    <mergeCell ref="B2:G3"/>
    <mergeCell ref="B4:G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u023098</cp:lastModifiedBy>
  <cp:lastPrinted>2007-06-20T23:00:50Z</cp:lastPrinted>
  <dcterms:created xsi:type="dcterms:W3CDTF">2001-11-14T09:18:24Z</dcterms:created>
  <dcterms:modified xsi:type="dcterms:W3CDTF">2010-10-18T10:06:24Z</dcterms:modified>
  <cp:category/>
  <cp:version/>
  <cp:contentType/>
  <cp:contentStatus/>
</cp:coreProperties>
</file>