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Wedstrijden najaar 2024\Voorstel\"/>
    </mc:Choice>
  </mc:AlternateContent>
  <xr:revisionPtr revIDLastSave="0" documentId="13_ncr:1_{28EBACF2-E14F-4FA3-BB8A-461E57A59DCB}" xr6:coauthVersionLast="47" xr6:coauthVersionMax="47" xr10:uidLastSave="{00000000-0000-0000-0000-000000000000}"/>
  <bookViews>
    <workbookView xWindow="6024" yWindow="516" windowWidth="15120" windowHeight="11832" xr2:uid="{00000000-000D-0000-FFFF-FFFF00000000}"/>
  </bookViews>
  <sheets>
    <sheet name="Allerlaatste kans STW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H35" i="1"/>
  <c r="I35" i="1"/>
  <c r="J35" i="1"/>
  <c r="K35" i="1"/>
  <c r="L35" i="1"/>
  <c r="M35" i="1"/>
  <c r="N35" i="1"/>
  <c r="O35" i="1"/>
  <c r="P35" i="1"/>
  <c r="Q35" i="1"/>
  <c r="R35" i="1"/>
  <c r="S35" i="1"/>
  <c r="W21" i="1"/>
  <c r="W22" i="1"/>
  <c r="W23" i="1"/>
  <c r="W24" i="1"/>
  <c r="W25" i="1"/>
  <c r="W27" i="1"/>
  <c r="W29" i="1"/>
  <c r="W31" i="1"/>
  <c r="W32" i="1"/>
  <c r="W34" i="1"/>
  <c r="T35" i="1"/>
  <c r="V5" i="1"/>
  <c r="W5" i="1" s="1"/>
  <c r="V6" i="1"/>
  <c r="W6" i="1" s="1"/>
  <c r="V7" i="1"/>
  <c r="W7" i="1" s="1"/>
  <c r="V8" i="1"/>
  <c r="W8" i="1" s="1"/>
  <c r="V9" i="1"/>
  <c r="W9" i="1" s="1"/>
  <c r="V10" i="1"/>
  <c r="W10" i="1" s="1"/>
  <c r="V11" i="1"/>
  <c r="W11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V22" i="1"/>
  <c r="V23" i="1"/>
  <c r="V24" i="1"/>
  <c r="V25" i="1"/>
  <c r="V26" i="1"/>
  <c r="W26" i="1" s="1"/>
  <c r="V27" i="1"/>
  <c r="V28" i="1"/>
  <c r="W28" i="1" s="1"/>
  <c r="V29" i="1"/>
  <c r="V30" i="1"/>
  <c r="W30" i="1" s="1"/>
  <c r="V31" i="1"/>
  <c r="V32" i="1"/>
  <c r="V33" i="1"/>
  <c r="W33" i="1" s="1"/>
  <c r="V34" i="1"/>
  <c r="V4" i="1"/>
  <c r="W4" i="1" s="1"/>
  <c r="V35" i="1" l="1"/>
  <c r="U22" i="1"/>
  <c r="U6" i="1"/>
  <c r="U7" i="1"/>
  <c r="U8" i="1"/>
  <c r="U9" i="1"/>
  <c r="U10" i="1"/>
  <c r="U12" i="1"/>
  <c r="U13" i="1"/>
  <c r="U14" i="1"/>
  <c r="U15" i="1"/>
  <c r="U16" i="1"/>
  <c r="U17" i="1"/>
  <c r="U18" i="1"/>
  <c r="U19" i="1"/>
  <c r="U20" i="1"/>
  <c r="U21" i="1"/>
  <c r="U23" i="1"/>
  <c r="U24" i="1"/>
  <c r="U25" i="1"/>
  <c r="U26" i="1"/>
  <c r="U27" i="1"/>
  <c r="U28" i="1"/>
  <c r="U29" i="1"/>
  <c r="U30" i="1"/>
  <c r="U31" i="1"/>
  <c r="U32" i="1"/>
  <c r="U33" i="1"/>
  <c r="U34" i="1"/>
  <c r="U4" i="1"/>
  <c r="U5" i="1"/>
  <c r="F35" i="1" l="1"/>
  <c r="U11" i="1" l="1"/>
  <c r="U35" i="1" s="1"/>
  <c r="W36" i="1"/>
</calcChain>
</file>

<file path=xl/sharedStrings.xml><?xml version="1.0" encoding="utf-8"?>
<sst xmlns="http://schemas.openxmlformats.org/spreadsheetml/2006/main" count="147" uniqueCount="90">
  <si>
    <t>Geboortejaar</t>
  </si>
  <si>
    <t>Voornaam</t>
  </si>
  <si>
    <t>Familienaam</t>
  </si>
  <si>
    <t>AANTAL DEELNEMERS</t>
  </si>
  <si>
    <t>AANTAL STARTEN</t>
  </si>
  <si>
    <r>
      <rPr>
        <sz val="12"/>
        <color theme="1"/>
        <rFont val="Calibri"/>
        <family val="2"/>
      </rPr>
      <t>Elias</t>
    </r>
  </si>
  <si>
    <r>
      <rPr>
        <sz val="12"/>
        <color theme="1"/>
        <rFont val="Calibri"/>
        <family val="2"/>
      </rPr>
      <t>Boel</t>
    </r>
  </si>
  <si>
    <r>
      <rPr>
        <sz val="12"/>
        <color theme="1"/>
        <rFont val="Calibri"/>
        <family val="2"/>
      </rPr>
      <t>Boone</t>
    </r>
  </si>
  <si>
    <r>
      <rPr>
        <sz val="12"/>
        <color theme="1"/>
        <rFont val="Calibri"/>
        <family val="2"/>
      </rPr>
      <t>Elien</t>
    </r>
  </si>
  <si>
    <r>
      <rPr>
        <sz val="12"/>
        <color theme="1"/>
        <rFont val="Calibri"/>
        <family val="2"/>
      </rPr>
      <t>Debaets</t>
    </r>
  </si>
  <si>
    <r>
      <rPr>
        <sz val="12"/>
        <color theme="1"/>
        <rFont val="Calibri"/>
        <family val="2"/>
      </rPr>
      <t>benjamin 1ej</t>
    </r>
  </si>
  <si>
    <r>
      <rPr>
        <sz val="12"/>
        <color theme="1"/>
        <rFont val="Calibri"/>
        <family val="2"/>
      </rPr>
      <t>Ruben</t>
    </r>
  </si>
  <si>
    <r>
      <rPr>
        <sz val="12"/>
        <color theme="1"/>
        <rFont val="Calibri"/>
        <family val="2"/>
      </rPr>
      <t>Schepers</t>
    </r>
  </si>
  <si>
    <r>
      <rPr>
        <sz val="12"/>
        <color theme="1"/>
        <rFont val="Calibri"/>
        <family val="2"/>
      </rPr>
      <t>Lore</t>
    </r>
  </si>
  <si>
    <r>
      <rPr>
        <sz val="12"/>
        <color theme="1"/>
        <rFont val="Calibri"/>
        <family val="2"/>
      </rPr>
      <t>Vander Mijnsbrugge</t>
    </r>
  </si>
  <si>
    <r>
      <rPr>
        <sz val="12"/>
        <color theme="1"/>
        <rFont val="Calibri"/>
        <family val="2"/>
      </rPr>
      <t>Van den Eede</t>
    </r>
  </si>
  <si>
    <r>
      <rPr>
        <sz val="12"/>
        <color theme="1"/>
        <rFont val="Calibri"/>
        <family val="2"/>
      </rPr>
      <t>Lola</t>
    </r>
  </si>
  <si>
    <r>
      <rPr>
        <sz val="12"/>
        <color theme="1"/>
        <rFont val="Calibri"/>
        <family val="2"/>
      </rPr>
      <t>Van De Winkel</t>
    </r>
  </si>
  <si>
    <r>
      <rPr>
        <sz val="12"/>
        <color theme="1"/>
        <rFont val="Calibri"/>
        <family val="2"/>
      </rPr>
      <t>benjamin 2ej</t>
    </r>
  </si>
  <si>
    <r>
      <rPr>
        <sz val="12"/>
        <color theme="1"/>
        <rFont val="Calibri"/>
        <family val="2"/>
      </rPr>
      <t>Warre</t>
    </r>
  </si>
  <si>
    <r>
      <rPr>
        <sz val="12"/>
        <color theme="1"/>
        <rFont val="Calibri"/>
        <family val="2"/>
      </rPr>
      <t>Poppe</t>
    </r>
  </si>
  <si>
    <r>
      <rPr>
        <sz val="12"/>
        <color theme="1"/>
        <rFont val="Calibri"/>
        <family val="2"/>
      </rPr>
      <t>Eden</t>
    </r>
  </si>
  <si>
    <r>
      <rPr>
        <sz val="12"/>
        <color theme="1"/>
        <rFont val="Calibri"/>
        <family val="2"/>
      </rPr>
      <t>Luypaert</t>
    </r>
  </si>
  <si>
    <r>
      <rPr>
        <sz val="12"/>
        <color theme="1"/>
        <rFont val="Calibri"/>
        <family val="2"/>
      </rPr>
      <t>Mathias</t>
    </r>
  </si>
  <si>
    <r>
      <rPr>
        <sz val="12"/>
        <color theme="1"/>
        <rFont val="Calibri"/>
        <family val="2"/>
      </rPr>
      <t>Van Den Bremt</t>
    </r>
  </si>
  <si>
    <r>
      <rPr>
        <sz val="12"/>
        <color theme="1"/>
        <rFont val="Calibri"/>
        <family val="2"/>
      </rPr>
      <t>miniem 1ej</t>
    </r>
  </si>
  <si>
    <r>
      <rPr>
        <sz val="12"/>
        <color theme="1"/>
        <rFont val="Calibri"/>
        <family val="2"/>
      </rPr>
      <t>Lisa</t>
    </r>
  </si>
  <si>
    <r>
      <rPr>
        <sz val="12"/>
        <color theme="1"/>
        <rFont val="Calibri"/>
        <family val="2"/>
      </rPr>
      <t>Emiel</t>
    </r>
  </si>
  <si>
    <r>
      <rPr>
        <sz val="12"/>
        <color theme="1"/>
        <rFont val="Calibri"/>
        <family val="2"/>
      </rPr>
      <t>De Clerck</t>
    </r>
  </si>
  <si>
    <r>
      <rPr>
        <sz val="12"/>
        <color theme="1"/>
        <rFont val="Calibri"/>
        <family val="2"/>
      </rPr>
      <t>Matz</t>
    </r>
  </si>
  <si>
    <r>
      <rPr>
        <sz val="12"/>
        <color theme="1"/>
        <rFont val="Calibri"/>
        <family val="2"/>
      </rPr>
      <t>De Cock</t>
    </r>
  </si>
  <si>
    <r>
      <rPr>
        <sz val="12"/>
        <color theme="1"/>
        <rFont val="Calibri"/>
        <family val="2"/>
      </rPr>
      <t>Nora</t>
    </r>
  </si>
  <si>
    <r>
      <rPr>
        <sz val="12"/>
        <color theme="1"/>
        <rFont val="Calibri"/>
        <family val="2"/>
      </rPr>
      <t>Kerremans</t>
    </r>
  </si>
  <si>
    <r>
      <rPr>
        <sz val="12"/>
        <color theme="1"/>
        <rFont val="Calibri"/>
        <family val="2"/>
      </rPr>
      <t>Sarah</t>
    </r>
  </si>
  <si>
    <r>
      <rPr>
        <sz val="12"/>
        <color theme="1"/>
        <rFont val="Calibri"/>
        <family val="2"/>
      </rPr>
      <t>Meindert</t>
    </r>
  </si>
  <si>
    <r>
      <rPr>
        <sz val="12"/>
        <color theme="1"/>
        <rFont val="Calibri"/>
        <family val="2"/>
      </rPr>
      <t>Verhulst</t>
    </r>
  </si>
  <si>
    <r>
      <rPr>
        <sz val="12"/>
        <color theme="1"/>
        <rFont val="Calibri"/>
        <family val="2"/>
      </rPr>
      <t>Milan</t>
    </r>
  </si>
  <si>
    <r>
      <rPr>
        <sz val="12"/>
        <color theme="1"/>
        <rFont val="Calibri"/>
        <family val="2"/>
      </rPr>
      <t>miniem 2ej</t>
    </r>
  </si>
  <si>
    <r>
      <rPr>
        <sz val="12"/>
        <color theme="1"/>
        <rFont val="Calibri"/>
        <family val="2"/>
      </rPr>
      <t>Lies</t>
    </r>
  </si>
  <si>
    <t>Felix</t>
  </si>
  <si>
    <r>
      <rPr>
        <sz val="12"/>
        <color theme="1"/>
        <rFont val="Calibri"/>
        <family val="2"/>
      </rPr>
      <t>Olivia</t>
    </r>
  </si>
  <si>
    <r>
      <rPr>
        <sz val="12"/>
        <color theme="1"/>
        <rFont val="Calibri"/>
        <family val="2"/>
      </rPr>
      <t>Van Den Eede</t>
    </r>
  </si>
  <si>
    <r>
      <rPr>
        <sz val="12"/>
        <color theme="1"/>
        <rFont val="Calibri"/>
        <family val="2"/>
      </rPr>
      <t>Amber</t>
    </r>
  </si>
  <si>
    <r>
      <rPr>
        <sz val="12"/>
        <color theme="1"/>
        <rFont val="Calibri"/>
        <family val="2"/>
      </rPr>
      <t>Den Tandt</t>
    </r>
  </si>
  <si>
    <r>
      <rPr>
        <sz val="12"/>
        <color theme="1"/>
        <rFont val="Calibri"/>
        <family val="2"/>
      </rPr>
      <t>Simon</t>
    </r>
  </si>
  <si>
    <r>
      <rPr>
        <sz val="12"/>
        <color theme="1"/>
        <rFont val="Calibri"/>
        <family val="2"/>
      </rPr>
      <t>Lennert</t>
    </r>
  </si>
  <si>
    <r>
      <rPr>
        <sz val="12"/>
        <color theme="1"/>
        <rFont val="Calibri"/>
        <family val="2"/>
      </rPr>
      <t>Junior 1e j</t>
    </r>
  </si>
  <si>
    <r>
      <rPr>
        <sz val="12"/>
        <color theme="1"/>
        <rFont val="Calibri"/>
        <family val="2"/>
      </rPr>
      <t>Senior</t>
    </r>
  </si>
  <si>
    <r>
      <rPr>
        <sz val="12"/>
        <color theme="1"/>
        <rFont val="Calibri"/>
        <family val="2"/>
      </rPr>
      <t>Enid</t>
    </r>
  </si>
  <si>
    <r>
      <rPr>
        <sz val="12"/>
        <color theme="1"/>
        <rFont val="Calibri"/>
        <family val="2"/>
      </rPr>
      <t>Cornelis</t>
    </r>
  </si>
  <si>
    <r>
      <rPr>
        <sz val="12"/>
        <color theme="1"/>
        <rFont val="Calibri"/>
        <family val="2"/>
      </rPr>
      <t>Jordy</t>
    </r>
  </si>
  <si>
    <r>
      <rPr>
        <sz val="12"/>
        <color theme="1"/>
        <rFont val="Calibri"/>
        <family val="2"/>
      </rPr>
      <t>Maes</t>
    </r>
  </si>
  <si>
    <t>OFFICIAL</t>
  </si>
  <si>
    <t>TRAINER</t>
  </si>
  <si>
    <t>AFGEVAARDIGDE</t>
  </si>
  <si>
    <t>kadet 1ej</t>
  </si>
  <si>
    <t>Helena</t>
  </si>
  <si>
    <t>Vanderstraeten</t>
  </si>
  <si>
    <t>Janne</t>
  </si>
  <si>
    <t>Huylebroeck</t>
  </si>
  <si>
    <t>Marcel</t>
  </si>
  <si>
    <t>De Maesschalck</t>
  </si>
  <si>
    <t xml:space="preserve">Margaux </t>
  </si>
  <si>
    <t>Belmans</t>
  </si>
  <si>
    <t>Nore</t>
  </si>
  <si>
    <t>Poppe</t>
  </si>
  <si>
    <t>eendje 1e j</t>
  </si>
  <si>
    <t>Roos</t>
  </si>
  <si>
    <t>Heylen</t>
  </si>
  <si>
    <t>eendje 2e j</t>
  </si>
  <si>
    <t>nieuwe vergunninghouders</t>
  </si>
  <si>
    <t>x</t>
  </si>
  <si>
    <t>Maxim</t>
  </si>
  <si>
    <t>Moeyersons</t>
  </si>
  <si>
    <t>Allerlaatste kans STW - 29 december 2024</t>
  </si>
  <si>
    <t>1. 100m rugslag gemengd  9-10j</t>
  </si>
  <si>
    <t>2. 200m wisselslag dames vanaf 11j</t>
  </si>
  <si>
    <t>3. 200m wisselslag heren vanaf 11j</t>
  </si>
  <si>
    <t>4. 100m schoolslag gemengd 9-10j</t>
  </si>
  <si>
    <t>5. 100m schoolslag dames vanaf 11j</t>
  </si>
  <si>
    <t>6. 100m schoolslag herenvanaf 11j</t>
  </si>
  <si>
    <t>9. 100m vlinderslag dames vanaf 11j</t>
  </si>
  <si>
    <t>10. 100m vlinderslag heren vanaf 11j</t>
  </si>
  <si>
    <t>11. 200m rugslag dames vanaf 11j</t>
  </si>
  <si>
    <t>12. 200m rugslag heren  vanaf 11j</t>
  </si>
  <si>
    <t>13. 4x 50 vrije slag dames 11-12/13-14/15-16/ open</t>
  </si>
  <si>
    <t>14. 4x 50 vrije slag  heren 11-12/13-14/15-16/ open</t>
  </si>
  <si>
    <t>Sabine</t>
  </si>
  <si>
    <t>7. 200mvrje slag dames vanaf 11j</t>
  </si>
  <si>
    <t>8. 200mvrje slag heren vanaf 11j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</si>
</sst>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&quot;€&quot;\ #,##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trike/>
      <sz val="12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trike/>
      <sz val="12"/>
      <color rgb="FFFF0000"/>
      <name val="Calibri"/>
      <family val="2"/>
    </font>
    <font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2" borderId="2" xfId="0" applyFont="1" applyFill="1" applyBorder="1" applyAlignment="1">
      <alignment horizontal="center" wrapText="1" readingOrder="1"/>
    </xf>
    <xf numFmtId="0" fontId="9" fillId="2" borderId="2" xfId="0" applyFont="1" applyFill="1" applyBorder="1" applyAlignment="1">
      <alignment horizontal="left" wrapText="1" readingOrder="1"/>
    </xf>
    <xf numFmtId="0" fontId="11" fillId="0" borderId="0" xfId="0" applyFont="1"/>
    <xf numFmtId="0" fontId="12" fillId="0" borderId="10" xfId="0" applyFont="1" applyBorder="1"/>
    <xf numFmtId="0" fontId="11" fillId="0" borderId="11" xfId="0" applyFont="1" applyBorder="1"/>
    <xf numFmtId="0" fontId="13" fillId="0" borderId="5" xfId="0" applyFont="1" applyBorder="1"/>
    <xf numFmtId="0" fontId="11" fillId="0" borderId="12" xfId="0" applyFont="1" applyBorder="1"/>
    <xf numFmtId="0" fontId="12" fillId="0" borderId="7" xfId="0" applyFont="1" applyBorder="1"/>
    <xf numFmtId="0" fontId="11" fillId="0" borderId="13" xfId="0" applyFont="1" applyBorder="1"/>
    <xf numFmtId="0" fontId="3" fillId="0" borderId="0" xfId="0" applyFont="1"/>
    <xf numFmtId="0" fontId="9" fillId="2" borderId="3" xfId="0" applyFont="1" applyFill="1" applyBorder="1" applyAlignment="1">
      <alignment horizontal="left" wrapText="1" readingOrder="1"/>
    </xf>
    <xf numFmtId="0" fontId="9" fillId="0" borderId="6" xfId="0" applyFont="1" applyBorder="1" applyAlignment="1">
      <alignment horizontal="center" textRotation="90"/>
    </xf>
    <xf numFmtId="1" fontId="10" fillId="3" borderId="16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 textRotation="90"/>
    </xf>
    <xf numFmtId="0" fontId="8" fillId="0" borderId="9" xfId="0" applyFont="1" applyBorder="1"/>
    <xf numFmtId="0" fontId="9" fillId="0" borderId="14" xfId="0" applyFont="1" applyBorder="1" applyAlignment="1">
      <alignment horizontal="center" textRotation="90"/>
    </xf>
    <xf numFmtId="0" fontId="9" fillId="2" borderId="4" xfId="0" applyFont="1" applyFill="1" applyBorder="1" applyAlignment="1">
      <alignment horizontal="center" wrapText="1" readingOrder="1"/>
    </xf>
    <xf numFmtId="0" fontId="9" fillId="2" borderId="4" xfId="0" applyFont="1" applyFill="1" applyBorder="1" applyAlignment="1">
      <alignment horizontal="left" wrapText="1" readingOrder="1"/>
    </xf>
    <xf numFmtId="0" fontId="9" fillId="2" borderId="15" xfId="0" applyFont="1" applyFill="1" applyBorder="1" applyAlignment="1">
      <alignment horizontal="left" wrapText="1" readingOrder="1"/>
    </xf>
    <xf numFmtId="0" fontId="9" fillId="2" borderId="1" xfId="0" applyFont="1" applyFill="1" applyBorder="1" applyAlignment="1">
      <alignment horizontal="center" readingOrder="1"/>
    </xf>
    <xf numFmtId="0" fontId="9" fillId="2" borderId="1" xfId="0" applyFont="1" applyFill="1" applyBorder="1" applyAlignment="1">
      <alignment horizontal="left" wrapText="1" readingOrder="1"/>
    </xf>
    <xf numFmtId="0" fontId="9" fillId="2" borderId="1" xfId="0" applyFont="1" applyFill="1" applyBorder="1" applyAlignment="1">
      <alignment horizontal="left" readingOrder="1"/>
    </xf>
    <xf numFmtId="0" fontId="9" fillId="5" borderId="4" xfId="0" applyFont="1" applyFill="1" applyBorder="1" applyAlignment="1">
      <alignment horizontal="center" wrapText="1" readingOrder="1"/>
    </xf>
    <xf numFmtId="0" fontId="9" fillId="5" borderId="4" xfId="0" applyFont="1" applyFill="1" applyBorder="1" applyAlignment="1">
      <alignment horizontal="left" wrapText="1" readingOrder="1"/>
    </xf>
    <xf numFmtId="0" fontId="9" fillId="5" borderId="15" xfId="0" applyFont="1" applyFill="1" applyBorder="1" applyAlignment="1">
      <alignment horizontal="left" wrapText="1" readingOrder="1"/>
    </xf>
    <xf numFmtId="0" fontId="9" fillId="5" borderId="2" xfId="0" applyFont="1" applyFill="1" applyBorder="1" applyAlignment="1">
      <alignment horizontal="center" wrapText="1" readingOrder="1"/>
    </xf>
    <xf numFmtId="0" fontId="9" fillId="5" borderId="2" xfId="0" applyFont="1" applyFill="1" applyBorder="1" applyAlignment="1">
      <alignment horizontal="left" wrapText="1" readingOrder="1"/>
    </xf>
    <xf numFmtId="0" fontId="9" fillId="5" borderId="3" xfId="0" applyFont="1" applyFill="1" applyBorder="1" applyAlignment="1">
      <alignment horizontal="left" wrapText="1" readingOrder="1"/>
    </xf>
    <xf numFmtId="0" fontId="9" fillId="5" borderId="1" xfId="0" applyFont="1" applyFill="1" applyBorder="1" applyAlignment="1">
      <alignment horizontal="center" readingOrder="1"/>
    </xf>
    <xf numFmtId="0" fontId="9" fillId="5" borderId="1" xfId="0" applyFont="1" applyFill="1" applyBorder="1" applyAlignment="1">
      <alignment horizontal="left" wrapText="1" readingOrder="1"/>
    </xf>
    <xf numFmtId="0" fontId="9" fillId="5" borderId="1" xfId="0" applyFont="1" applyFill="1" applyBorder="1" applyAlignment="1">
      <alignment horizontal="left" readingOrder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/>
    <xf numFmtId="0" fontId="5" fillId="0" borderId="1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9" fillId="2" borderId="9" xfId="0" applyFont="1" applyFill="1" applyBorder="1" applyAlignment="1">
      <alignment horizontal="center" wrapText="1" readingOrder="1"/>
    </xf>
    <xf numFmtId="0" fontId="0" fillId="6" borderId="1" xfId="0" applyFill="1" applyBorder="1"/>
    <xf numFmtId="0" fontId="0" fillId="0" borderId="6" xfId="0" applyBorder="1"/>
    <xf numFmtId="164" fontId="9" fillId="4" borderId="1" xfId="0" applyNumberFormat="1" applyFont="1" applyFill="1" applyBorder="1" applyAlignment="1">
      <alignment horizontal="center" wrapText="1"/>
    </xf>
    <xf numFmtId="1" fontId="9" fillId="4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65" fontId="0" fillId="0" borderId="0" xfId="0" applyNumberFormat="1"/>
    <xf numFmtId="164" fontId="9" fillId="4" borderId="8" xfId="0" applyNumberFormat="1" applyFont="1" applyFill="1" applyBorder="1" applyAlignment="1">
      <alignment horizontal="center" wrapText="1"/>
    </xf>
    <xf numFmtId="165" fontId="0" fillId="0" borderId="18" xfId="0" applyNumberFormat="1" applyBorder="1"/>
    <xf numFmtId="165" fontId="0" fillId="0" borderId="1" xfId="0" applyNumberFormat="1" applyBorder="1"/>
    <xf numFmtId="0" fontId="6" fillId="0" borderId="5" xfId="0" applyFont="1" applyBorder="1"/>
    <xf numFmtId="0" fontId="6" fillId="0" borderId="12" xfId="0" applyFont="1" applyBorder="1"/>
    <xf numFmtId="0" fontId="15" fillId="7" borderId="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textRotation="90"/>
    </xf>
    <xf numFmtId="0" fontId="12" fillId="6" borderId="19" xfId="0" applyFont="1" applyFill="1" applyBorder="1" applyAlignment="1">
      <alignment horizontal="center" textRotation="90"/>
    </xf>
    <xf numFmtId="0" fontId="7" fillId="0" borderId="16" xfId="0" applyFont="1" applyBorder="1" applyAlignment="1">
      <alignment textRotation="90"/>
    </xf>
    <xf numFmtId="0" fontId="17" fillId="0" borderId="16" xfId="0" applyFont="1" applyBorder="1" applyAlignment="1">
      <alignment textRotation="90"/>
    </xf>
    <xf numFmtId="0" fontId="7" fillId="0" borderId="20" xfId="0" applyFont="1" applyBorder="1" applyAlignment="1">
      <alignment textRotation="90"/>
    </xf>
    <xf numFmtId="0" fontId="18" fillId="0" borderId="20" xfId="0" applyFont="1" applyBorder="1" applyAlignment="1">
      <alignment textRotation="90"/>
    </xf>
    <xf numFmtId="0" fontId="18" fillId="0" borderId="16" xfId="0" applyFont="1" applyBorder="1" applyAlignment="1">
      <alignment textRotation="90"/>
    </xf>
    <xf numFmtId="0" fontId="12" fillId="0" borderId="11" xfId="0" applyFont="1" applyBorder="1"/>
    <xf numFmtId="0" fontId="13" fillId="0" borderId="12" xfId="0" applyFont="1" applyBorder="1"/>
    <xf numFmtId="0" fontId="12" fillId="0" borderId="13" xfId="0" applyFont="1" applyBorder="1"/>
    <xf numFmtId="0" fontId="2" fillId="0" borderId="0" xfId="0" applyFont="1" applyAlignment="1">
      <alignment textRotation="90"/>
    </xf>
    <xf numFmtId="0" fontId="15" fillId="8" borderId="1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1" fontId="22" fillId="3" borderId="16" xfId="0" applyNumberFormat="1" applyFont="1" applyFill="1" applyBorder="1" applyAlignment="1">
      <alignment horizontal="center"/>
    </xf>
    <xf numFmtId="0" fontId="1" fillId="0" borderId="6" xfId="0" applyFont="1" applyBorder="1" applyAlignment="1">
      <alignment textRotation="90"/>
    </xf>
  </cellXfs>
  <cellStyles count="1">
    <cellStyle name="Standaard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3"/>
  <sheetViews>
    <sheetView tabSelected="1" topLeftCell="C1" zoomScale="90" zoomScaleNormal="90" zoomScaleSheetLayoutView="80" workbookViewId="0">
      <pane ySplit="3" topLeftCell="A15" activePane="bottomLeft" state="frozen"/>
      <selection pane="bottomLeft" activeCell="Y18" sqref="Y18"/>
    </sheetView>
  </sheetViews>
  <sheetFormatPr defaultColWidth="14.44140625" defaultRowHeight="15" customHeight="1"/>
  <cols>
    <col min="1" max="1" width="3.5546875" customWidth="1"/>
    <col min="2" max="2" width="9" customWidth="1"/>
    <col min="3" max="3" width="15.33203125" customWidth="1"/>
    <col min="4" max="4" width="11.33203125" customWidth="1"/>
    <col min="5" max="5" width="18.109375" customWidth="1"/>
    <col min="6" max="11" width="3.77734375" customWidth="1"/>
    <col min="12" max="12" width="1.88671875" customWidth="1"/>
    <col min="13" max="13" width="3.77734375" customWidth="1"/>
    <col min="14" max="14" width="3.77734375" style="2" customWidth="1"/>
    <col min="15" max="18" width="3.77734375" customWidth="1"/>
    <col min="19" max="19" width="3.77734375" style="2" customWidth="1"/>
    <col min="20" max="22" width="3.77734375" customWidth="1"/>
    <col min="23" max="23" width="10" customWidth="1"/>
    <col min="24" max="24" width="3.77734375" customWidth="1"/>
  </cols>
  <sheetData>
    <row r="1" spans="1:23" s="1" customFormat="1" ht="19.95" customHeight="1">
      <c r="A1" s="3" t="s">
        <v>74</v>
      </c>
      <c r="F1" s="56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79"/>
      <c r="T1" s="6"/>
    </row>
    <row r="2" spans="1:23" ht="12" hidden="1" customHeight="1">
      <c r="B2" s="3"/>
      <c r="F2" s="4"/>
      <c r="G2" s="4"/>
      <c r="H2" s="4"/>
      <c r="I2" s="5"/>
      <c r="J2" s="5"/>
      <c r="K2" s="5"/>
      <c r="L2" s="5"/>
      <c r="M2" s="5"/>
      <c r="N2" s="42"/>
      <c r="O2" s="5"/>
      <c r="P2" s="5"/>
      <c r="Q2" s="5"/>
      <c r="R2" s="48"/>
      <c r="S2" s="79"/>
      <c r="T2" s="6"/>
    </row>
    <row r="3" spans="1:23" ht="228" customHeight="1">
      <c r="A3" s="7"/>
      <c r="B3" s="22" t="s">
        <v>0</v>
      </c>
      <c r="C3" s="23"/>
      <c r="D3" s="24" t="s">
        <v>1</v>
      </c>
      <c r="E3" s="20" t="s">
        <v>2</v>
      </c>
      <c r="F3" s="67" t="s">
        <v>75</v>
      </c>
      <c r="G3" s="68" t="s">
        <v>76</v>
      </c>
      <c r="H3" s="68" t="s">
        <v>77</v>
      </c>
      <c r="I3" s="75" t="s">
        <v>78</v>
      </c>
      <c r="J3" s="67" t="s">
        <v>79</v>
      </c>
      <c r="K3" s="67" t="s">
        <v>80</v>
      </c>
      <c r="M3" s="86" t="s">
        <v>88</v>
      </c>
      <c r="N3" s="86" t="s">
        <v>89</v>
      </c>
      <c r="O3" s="69" t="s">
        <v>81</v>
      </c>
      <c r="P3" s="67" t="s">
        <v>82</v>
      </c>
      <c r="Q3" s="67" t="s">
        <v>83</v>
      </c>
      <c r="R3" s="67" t="s">
        <v>84</v>
      </c>
      <c r="S3" s="70" t="s">
        <v>85</v>
      </c>
      <c r="T3" s="71" t="s">
        <v>86</v>
      </c>
      <c r="U3" s="65" t="s">
        <v>3</v>
      </c>
      <c r="V3" s="66" t="s">
        <v>4</v>
      </c>
      <c r="W3" s="5"/>
    </row>
    <row r="4" spans="1:23" ht="16.95" customHeight="1">
      <c r="A4" s="8">
        <v>1</v>
      </c>
      <c r="B4" s="37">
        <v>2015</v>
      </c>
      <c r="C4" s="38" t="s">
        <v>66</v>
      </c>
      <c r="D4" s="39" t="s">
        <v>58</v>
      </c>
      <c r="E4" s="39" t="s">
        <v>59</v>
      </c>
      <c r="F4" s="58" t="s">
        <v>71</v>
      </c>
      <c r="G4" s="58"/>
      <c r="H4" s="58"/>
      <c r="I4" s="58" t="s">
        <v>71</v>
      </c>
      <c r="J4" s="58"/>
      <c r="K4" s="58"/>
      <c r="L4" s="58"/>
      <c r="M4" s="58"/>
      <c r="N4" s="58"/>
      <c r="O4" s="58"/>
      <c r="P4" s="58"/>
      <c r="Q4" s="59"/>
      <c r="R4" s="58"/>
      <c r="S4" s="80"/>
      <c r="T4" s="58"/>
      <c r="U4" s="49">
        <f t="shared" ref="U4:U5" si="0">IF(V4,1,0)</f>
        <v>1</v>
      </c>
      <c r="V4" s="50">
        <f t="shared" ref="V4:V34" si="1">COUNTIF(F4:T4,"=x")</f>
        <v>2</v>
      </c>
      <c r="W4" s="55">
        <f>V4*6</f>
        <v>12</v>
      </c>
    </row>
    <row r="5" spans="1:23" ht="16.95" customHeight="1">
      <c r="A5" s="8">
        <v>2</v>
      </c>
      <c r="B5" s="40">
        <v>2015</v>
      </c>
      <c r="C5" s="38" t="s">
        <v>66</v>
      </c>
      <c r="D5" s="41" t="s">
        <v>60</v>
      </c>
      <c r="E5" s="41" t="s">
        <v>61</v>
      </c>
      <c r="F5" s="58" t="s">
        <v>71</v>
      </c>
      <c r="G5" s="58"/>
      <c r="H5" s="58"/>
      <c r="I5" s="58" t="s">
        <v>71</v>
      </c>
      <c r="J5" s="58"/>
      <c r="K5" s="58"/>
      <c r="L5" s="58"/>
      <c r="M5" s="58"/>
      <c r="N5" s="58"/>
      <c r="O5" s="58"/>
      <c r="P5" s="58"/>
      <c r="Q5" s="59"/>
      <c r="R5" s="58"/>
      <c r="S5" s="80"/>
      <c r="T5" s="58"/>
      <c r="U5" s="49">
        <f t="shared" si="0"/>
        <v>1</v>
      </c>
      <c r="V5" s="50">
        <f t="shared" si="1"/>
        <v>2</v>
      </c>
      <c r="W5" s="55">
        <f t="shared" ref="W5:W34" si="2">V5*6</f>
        <v>12</v>
      </c>
    </row>
    <row r="6" spans="1:23" ht="16.95" customHeight="1">
      <c r="A6" s="8">
        <v>3</v>
      </c>
      <c r="B6" s="37">
        <v>2014</v>
      </c>
      <c r="C6" s="38" t="s">
        <v>69</v>
      </c>
      <c r="D6" s="39" t="s">
        <v>56</v>
      </c>
      <c r="E6" s="39" t="s">
        <v>57</v>
      </c>
      <c r="F6" s="58" t="s">
        <v>71</v>
      </c>
      <c r="G6" s="58"/>
      <c r="H6" s="58"/>
      <c r="I6" s="58" t="s">
        <v>71</v>
      </c>
      <c r="J6" s="58"/>
      <c r="K6" s="58"/>
      <c r="L6" s="58"/>
      <c r="M6" s="58"/>
      <c r="N6" s="58"/>
      <c r="O6" s="58"/>
      <c r="P6" s="58"/>
      <c r="Q6" s="59"/>
      <c r="R6" s="58"/>
      <c r="S6" s="80"/>
      <c r="T6" s="58"/>
      <c r="U6" s="49">
        <f t="shared" ref="U6:U34" si="3">IF(V6,1,0)</f>
        <v>1</v>
      </c>
      <c r="V6" s="50">
        <f t="shared" si="1"/>
        <v>2</v>
      </c>
      <c r="W6" s="55">
        <f t="shared" si="2"/>
        <v>12</v>
      </c>
    </row>
    <row r="7" spans="1:23" ht="16.95" customHeight="1">
      <c r="A7" s="8">
        <v>4</v>
      </c>
      <c r="B7" s="37">
        <v>2014</v>
      </c>
      <c r="C7" s="38" t="s">
        <v>69</v>
      </c>
      <c r="D7" s="39" t="s">
        <v>62</v>
      </c>
      <c r="E7" s="39" t="s">
        <v>63</v>
      </c>
      <c r="F7" s="58" t="s">
        <v>71</v>
      </c>
      <c r="G7" s="58"/>
      <c r="H7" s="58"/>
      <c r="I7" s="58" t="s">
        <v>71</v>
      </c>
      <c r="J7" s="58"/>
      <c r="K7" s="58"/>
      <c r="L7" s="58"/>
      <c r="M7" s="58"/>
      <c r="N7" s="58"/>
      <c r="O7" s="58"/>
      <c r="P7" s="58"/>
      <c r="Q7" s="59"/>
      <c r="R7" s="58"/>
      <c r="S7" s="80"/>
      <c r="T7" s="58"/>
      <c r="U7" s="49">
        <f t="shared" si="3"/>
        <v>1</v>
      </c>
      <c r="V7" s="50">
        <f t="shared" si="1"/>
        <v>2</v>
      </c>
      <c r="W7" s="55">
        <f t="shared" si="2"/>
        <v>12</v>
      </c>
    </row>
    <row r="8" spans="1:23" ht="16.95" customHeight="1">
      <c r="A8" s="8">
        <v>5</v>
      </c>
      <c r="B8" s="28">
        <v>2013</v>
      </c>
      <c r="C8" s="29" t="s">
        <v>10</v>
      </c>
      <c r="D8" s="30" t="s">
        <v>5</v>
      </c>
      <c r="E8" s="30" t="s">
        <v>6</v>
      </c>
      <c r="F8" s="58"/>
      <c r="G8" s="58"/>
      <c r="H8" s="58"/>
      <c r="I8" s="58"/>
      <c r="J8" s="58"/>
      <c r="K8" s="58"/>
      <c r="L8" s="58"/>
      <c r="M8" s="59"/>
      <c r="N8" s="58"/>
      <c r="O8" s="60"/>
      <c r="P8" s="58"/>
      <c r="Q8" s="59"/>
      <c r="R8" s="58"/>
      <c r="S8" s="80"/>
      <c r="T8" s="58"/>
      <c r="U8" s="49">
        <f t="shared" si="3"/>
        <v>0</v>
      </c>
      <c r="V8" s="50">
        <f t="shared" si="1"/>
        <v>0</v>
      </c>
      <c r="W8" s="55">
        <f t="shared" si="2"/>
        <v>0</v>
      </c>
    </row>
    <row r="9" spans="1:23" ht="16.95" customHeight="1">
      <c r="A9" s="8">
        <v>6</v>
      </c>
      <c r="B9" s="25">
        <v>2013</v>
      </c>
      <c r="C9" s="26" t="s">
        <v>10</v>
      </c>
      <c r="D9" s="26" t="s">
        <v>8</v>
      </c>
      <c r="E9" s="27" t="s">
        <v>9</v>
      </c>
      <c r="F9" s="58"/>
      <c r="G9" s="58"/>
      <c r="H9" s="58"/>
      <c r="I9" s="58"/>
      <c r="J9" s="58" t="s">
        <v>71</v>
      </c>
      <c r="K9" s="58"/>
      <c r="L9" s="58"/>
      <c r="M9" s="59"/>
      <c r="N9" s="58"/>
      <c r="O9" s="60" t="s">
        <v>71</v>
      </c>
      <c r="P9" s="58"/>
      <c r="Q9" s="59"/>
      <c r="R9" s="58"/>
      <c r="S9" s="81"/>
      <c r="T9" s="61"/>
      <c r="U9" s="49">
        <f t="shared" si="3"/>
        <v>1</v>
      </c>
      <c r="V9" s="50">
        <f t="shared" si="1"/>
        <v>2</v>
      </c>
      <c r="W9" s="55">
        <f t="shared" si="2"/>
        <v>12</v>
      </c>
    </row>
    <row r="10" spans="1:23" ht="16.95" customHeight="1">
      <c r="A10" s="8">
        <v>7</v>
      </c>
      <c r="B10" s="31">
        <v>2013</v>
      </c>
      <c r="C10" s="32" t="s">
        <v>10</v>
      </c>
      <c r="D10" s="32" t="s">
        <v>64</v>
      </c>
      <c r="E10" s="33" t="s">
        <v>65</v>
      </c>
      <c r="F10" s="58"/>
      <c r="G10" s="58"/>
      <c r="H10" s="58"/>
      <c r="I10" s="58"/>
      <c r="J10" s="58"/>
      <c r="K10" s="58"/>
      <c r="L10" s="58"/>
      <c r="M10" s="59"/>
      <c r="N10" s="61"/>
      <c r="O10" s="60"/>
      <c r="P10" s="58"/>
      <c r="Q10" s="59"/>
      <c r="R10" s="58"/>
      <c r="S10" s="80"/>
      <c r="T10" s="58"/>
      <c r="U10" s="53">
        <f t="shared" si="3"/>
        <v>0</v>
      </c>
      <c r="V10" s="50">
        <f t="shared" si="1"/>
        <v>0</v>
      </c>
      <c r="W10" s="55">
        <f t="shared" si="2"/>
        <v>0</v>
      </c>
    </row>
    <row r="11" spans="1:23" ht="16.95" customHeight="1">
      <c r="A11" s="8">
        <v>8</v>
      </c>
      <c r="B11" s="9">
        <v>2012</v>
      </c>
      <c r="C11" s="10" t="s">
        <v>18</v>
      </c>
      <c r="D11" s="10" t="s">
        <v>5</v>
      </c>
      <c r="E11" s="19" t="s">
        <v>15</v>
      </c>
      <c r="F11" s="58"/>
      <c r="G11" s="58"/>
      <c r="H11" s="58"/>
      <c r="I11" s="58"/>
      <c r="J11" s="58"/>
      <c r="K11" s="58"/>
      <c r="L11" s="58"/>
      <c r="M11" s="59"/>
      <c r="N11" s="58"/>
      <c r="O11" s="60"/>
      <c r="P11" s="58"/>
      <c r="Q11" s="59"/>
      <c r="R11" s="58"/>
      <c r="S11" s="80"/>
      <c r="T11" s="58"/>
      <c r="U11" s="53">
        <f t="shared" si="3"/>
        <v>0</v>
      </c>
      <c r="V11" s="50">
        <f t="shared" si="1"/>
        <v>0</v>
      </c>
      <c r="W11" s="55">
        <f t="shared" si="2"/>
        <v>0</v>
      </c>
    </row>
    <row r="12" spans="1:23" ht="16.95" customHeight="1">
      <c r="A12" s="8">
        <v>9</v>
      </c>
      <c r="B12" s="9">
        <v>2012</v>
      </c>
      <c r="C12" s="10" t="s">
        <v>18</v>
      </c>
      <c r="D12" s="10" t="s">
        <v>16</v>
      </c>
      <c r="E12" s="19" t="s">
        <v>17</v>
      </c>
      <c r="F12" s="58"/>
      <c r="G12" s="58"/>
      <c r="H12" s="58"/>
      <c r="I12" s="58"/>
      <c r="J12" s="58"/>
      <c r="K12" s="58"/>
      <c r="L12" s="58"/>
      <c r="M12" s="59"/>
      <c r="N12" s="58"/>
      <c r="O12" s="60"/>
      <c r="P12" s="58"/>
      <c r="Q12" s="59"/>
      <c r="R12" s="58"/>
      <c r="S12" s="80"/>
      <c r="T12" s="58"/>
      <c r="U12" s="53">
        <f t="shared" si="3"/>
        <v>0</v>
      </c>
      <c r="V12" s="50">
        <f t="shared" si="1"/>
        <v>0</v>
      </c>
      <c r="W12" s="55">
        <f t="shared" si="2"/>
        <v>0</v>
      </c>
    </row>
    <row r="13" spans="1:23" ht="16.95" customHeight="1">
      <c r="A13" s="8">
        <v>10</v>
      </c>
      <c r="B13" s="9">
        <v>2012</v>
      </c>
      <c r="C13" s="10" t="s">
        <v>18</v>
      </c>
      <c r="D13" s="10" t="s">
        <v>13</v>
      </c>
      <c r="E13" s="19" t="s">
        <v>14</v>
      </c>
      <c r="F13" s="58"/>
      <c r="G13" s="58"/>
      <c r="H13" s="58"/>
      <c r="I13" s="58"/>
      <c r="J13" s="58" t="s">
        <v>71</v>
      </c>
      <c r="K13" s="58"/>
      <c r="L13" s="58"/>
      <c r="M13" s="59" t="s">
        <v>71</v>
      </c>
      <c r="N13" s="58"/>
      <c r="O13" s="60"/>
      <c r="P13" s="58"/>
      <c r="Q13" s="59" t="s">
        <v>71</v>
      </c>
      <c r="R13" s="58"/>
      <c r="S13" s="80">
        <v>0</v>
      </c>
      <c r="T13" s="58"/>
      <c r="U13" s="53">
        <f t="shared" si="3"/>
        <v>1</v>
      </c>
      <c r="V13" s="50">
        <f t="shared" si="1"/>
        <v>3</v>
      </c>
      <c r="W13" s="55">
        <f t="shared" si="2"/>
        <v>18</v>
      </c>
    </row>
    <row r="14" spans="1:23" ht="16.95" customHeight="1">
      <c r="A14" s="8">
        <v>11</v>
      </c>
      <c r="B14" s="34">
        <v>2012</v>
      </c>
      <c r="C14" s="35" t="s">
        <v>18</v>
      </c>
      <c r="D14" s="35" t="s">
        <v>67</v>
      </c>
      <c r="E14" s="36" t="s">
        <v>68</v>
      </c>
      <c r="F14" s="58"/>
      <c r="G14" s="58"/>
      <c r="H14" s="58"/>
      <c r="I14" s="58"/>
      <c r="J14" s="58" t="s">
        <v>71</v>
      </c>
      <c r="K14" s="58"/>
      <c r="L14" s="58"/>
      <c r="M14" s="59" t="s">
        <v>71</v>
      </c>
      <c r="N14" s="58"/>
      <c r="O14" s="60"/>
      <c r="P14" s="58"/>
      <c r="Q14" s="59"/>
      <c r="R14" s="58"/>
      <c r="S14" s="80"/>
      <c r="T14" s="58"/>
      <c r="U14" s="53">
        <f t="shared" si="3"/>
        <v>1</v>
      </c>
      <c r="V14" s="50">
        <f t="shared" si="1"/>
        <v>2</v>
      </c>
      <c r="W14" s="55">
        <f t="shared" si="2"/>
        <v>12</v>
      </c>
    </row>
    <row r="15" spans="1:23" ht="16.95" customHeight="1">
      <c r="A15" s="8">
        <v>12</v>
      </c>
      <c r="B15" s="9">
        <v>2012</v>
      </c>
      <c r="C15" s="10" t="s">
        <v>18</v>
      </c>
      <c r="D15" s="10" t="s">
        <v>11</v>
      </c>
      <c r="E15" s="19" t="s">
        <v>12</v>
      </c>
      <c r="F15" s="58"/>
      <c r="G15" s="58"/>
      <c r="H15" s="58"/>
      <c r="I15" s="58"/>
      <c r="J15" s="58"/>
      <c r="K15" s="58" t="s">
        <v>71</v>
      </c>
      <c r="L15" s="58"/>
      <c r="M15" s="59"/>
      <c r="N15" s="58"/>
      <c r="O15" s="60"/>
      <c r="P15" s="58" t="s">
        <v>71</v>
      </c>
      <c r="Q15" s="59"/>
      <c r="R15" s="58"/>
      <c r="S15" s="82"/>
      <c r="T15" s="62"/>
      <c r="U15" s="49">
        <f t="shared" si="3"/>
        <v>1</v>
      </c>
      <c r="V15" s="50">
        <f t="shared" si="1"/>
        <v>2</v>
      </c>
      <c r="W15" s="55">
        <f t="shared" si="2"/>
        <v>12</v>
      </c>
    </row>
    <row r="16" spans="1:23" ht="16.95" customHeight="1">
      <c r="A16" s="8">
        <v>13</v>
      </c>
      <c r="B16" s="9">
        <v>2011</v>
      </c>
      <c r="C16" s="10" t="s">
        <v>25</v>
      </c>
      <c r="D16" s="10" t="s">
        <v>21</v>
      </c>
      <c r="E16" s="19" t="s">
        <v>22</v>
      </c>
      <c r="F16" s="58"/>
      <c r="G16" s="58"/>
      <c r="H16" s="58"/>
      <c r="I16" s="58"/>
      <c r="J16" s="58"/>
      <c r="K16" s="58"/>
      <c r="L16" s="58"/>
      <c r="M16" s="59"/>
      <c r="N16" s="58"/>
      <c r="O16" s="60"/>
      <c r="P16" s="58"/>
      <c r="Q16" s="59"/>
      <c r="R16" s="58"/>
      <c r="S16" s="80"/>
      <c r="T16" s="58"/>
      <c r="U16" s="49">
        <f t="shared" si="3"/>
        <v>0</v>
      </c>
      <c r="V16" s="50">
        <f t="shared" si="1"/>
        <v>0</v>
      </c>
      <c r="W16" s="55">
        <f t="shared" si="2"/>
        <v>0</v>
      </c>
    </row>
    <row r="17" spans="1:23" ht="16.95" customHeight="1">
      <c r="A17" s="8">
        <v>14</v>
      </c>
      <c r="B17" s="9">
        <v>2011</v>
      </c>
      <c r="C17" s="10" t="s">
        <v>25</v>
      </c>
      <c r="D17" s="10" t="s">
        <v>23</v>
      </c>
      <c r="E17" s="19" t="s">
        <v>24</v>
      </c>
      <c r="F17" s="76"/>
      <c r="G17" s="76"/>
      <c r="H17" s="76"/>
      <c r="I17" s="76"/>
      <c r="J17" s="76"/>
      <c r="K17" s="76"/>
      <c r="L17" s="76"/>
      <c r="M17" s="77"/>
      <c r="N17" s="76"/>
      <c r="O17" s="78"/>
      <c r="P17" s="76"/>
      <c r="Q17" s="77"/>
      <c r="R17" s="76"/>
      <c r="S17" s="83"/>
      <c r="T17" s="76"/>
      <c r="U17" s="49">
        <f t="shared" si="3"/>
        <v>0</v>
      </c>
      <c r="V17" s="50">
        <f t="shared" si="1"/>
        <v>0</v>
      </c>
      <c r="W17" s="55">
        <f t="shared" si="2"/>
        <v>0</v>
      </c>
    </row>
    <row r="18" spans="1:23" ht="16.95" customHeight="1">
      <c r="A18" s="8">
        <v>15</v>
      </c>
      <c r="B18" s="9">
        <v>2011</v>
      </c>
      <c r="C18" s="10" t="s">
        <v>25</v>
      </c>
      <c r="D18" s="10" t="s">
        <v>19</v>
      </c>
      <c r="E18" s="19" t="s">
        <v>20</v>
      </c>
      <c r="F18" s="58"/>
      <c r="G18" s="58"/>
      <c r="H18" s="58"/>
      <c r="I18" s="58"/>
      <c r="J18" s="58"/>
      <c r="K18" s="58" t="s">
        <v>71</v>
      </c>
      <c r="L18" s="58"/>
      <c r="M18" s="59"/>
      <c r="N18" s="58"/>
      <c r="O18" s="60"/>
      <c r="P18" s="58"/>
      <c r="Q18" s="59"/>
      <c r="R18" s="58" t="s">
        <v>71</v>
      </c>
      <c r="S18" s="80"/>
      <c r="T18" s="58"/>
      <c r="U18" s="49">
        <f t="shared" si="3"/>
        <v>1</v>
      </c>
      <c r="V18" s="50">
        <f t="shared" si="1"/>
        <v>2</v>
      </c>
      <c r="W18" s="55">
        <f t="shared" si="2"/>
        <v>12</v>
      </c>
    </row>
    <row r="19" spans="1:23" ht="16.95" customHeight="1">
      <c r="A19" s="8">
        <v>16</v>
      </c>
      <c r="B19" s="9">
        <v>2010</v>
      </c>
      <c r="C19" s="10" t="s">
        <v>37</v>
      </c>
      <c r="D19" s="10" t="s">
        <v>27</v>
      </c>
      <c r="E19" s="19" t="s">
        <v>28</v>
      </c>
      <c r="F19" s="58"/>
      <c r="G19" s="58"/>
      <c r="H19" s="58" t="s">
        <v>71</v>
      </c>
      <c r="I19" s="58"/>
      <c r="J19" s="58"/>
      <c r="K19" s="58" t="s">
        <v>71</v>
      </c>
      <c r="L19" s="58"/>
      <c r="M19" s="59"/>
      <c r="N19" s="58" t="s">
        <v>71</v>
      </c>
      <c r="O19" s="60"/>
      <c r="P19" s="58"/>
      <c r="Q19" s="59"/>
      <c r="R19" s="58"/>
      <c r="S19" s="81"/>
      <c r="T19" s="61"/>
      <c r="U19" s="49">
        <f t="shared" si="3"/>
        <v>1</v>
      </c>
      <c r="V19" s="50">
        <f t="shared" si="1"/>
        <v>3</v>
      </c>
      <c r="W19" s="55">
        <f t="shared" si="2"/>
        <v>18</v>
      </c>
    </row>
    <row r="20" spans="1:23" ht="16.95" customHeight="1">
      <c r="A20" s="8">
        <v>17</v>
      </c>
      <c r="B20" s="9">
        <v>2010</v>
      </c>
      <c r="C20" s="10" t="s">
        <v>37</v>
      </c>
      <c r="D20" s="10" t="s">
        <v>26</v>
      </c>
      <c r="E20" s="19" t="s">
        <v>14</v>
      </c>
      <c r="F20" s="58"/>
      <c r="G20" s="58" t="s">
        <v>71</v>
      </c>
      <c r="H20" s="58"/>
      <c r="I20" s="58"/>
      <c r="J20" s="58"/>
      <c r="K20" s="58"/>
      <c r="L20" s="58"/>
      <c r="M20" s="59"/>
      <c r="N20" s="58"/>
      <c r="O20" s="60" t="s">
        <v>71</v>
      </c>
      <c r="P20" s="58"/>
      <c r="Q20" s="59"/>
      <c r="R20" s="58"/>
      <c r="S20" s="80">
        <v>0</v>
      </c>
      <c r="T20" s="58"/>
      <c r="U20" s="53">
        <f t="shared" si="3"/>
        <v>1</v>
      </c>
      <c r="V20" s="50">
        <f t="shared" si="1"/>
        <v>2</v>
      </c>
      <c r="W20" s="55">
        <f t="shared" si="2"/>
        <v>12</v>
      </c>
    </row>
    <row r="21" spans="1:23" ht="16.95" customHeight="1">
      <c r="A21" s="8">
        <v>18</v>
      </c>
      <c r="B21" s="9">
        <v>2010</v>
      </c>
      <c r="C21" s="10" t="s">
        <v>37</v>
      </c>
      <c r="D21" s="10" t="s">
        <v>29</v>
      </c>
      <c r="E21" s="19" t="s">
        <v>30</v>
      </c>
      <c r="F21" s="58"/>
      <c r="G21" s="58"/>
      <c r="H21" s="58"/>
      <c r="I21" s="58"/>
      <c r="J21" s="58"/>
      <c r="K21" s="58"/>
      <c r="L21" s="58"/>
      <c r="M21" s="59"/>
      <c r="N21" s="58"/>
      <c r="O21" s="60"/>
      <c r="P21" s="58"/>
      <c r="Q21" s="59"/>
      <c r="R21" s="58"/>
      <c r="S21" s="80"/>
      <c r="T21" s="58"/>
      <c r="U21" s="53">
        <f t="shared" si="3"/>
        <v>0</v>
      </c>
      <c r="V21" s="50">
        <f t="shared" si="1"/>
        <v>0</v>
      </c>
      <c r="W21" s="55">
        <f t="shared" si="2"/>
        <v>0</v>
      </c>
    </row>
    <row r="22" spans="1:23" ht="16.95" customHeight="1">
      <c r="A22" s="8">
        <v>19</v>
      </c>
      <c r="B22" s="9">
        <v>2010</v>
      </c>
      <c r="C22" s="10" t="s">
        <v>37</v>
      </c>
      <c r="D22" s="10" t="s">
        <v>72</v>
      </c>
      <c r="E22" s="19" t="s">
        <v>73</v>
      </c>
      <c r="F22" s="58"/>
      <c r="G22" s="58"/>
      <c r="H22" s="58"/>
      <c r="I22" s="58"/>
      <c r="J22" s="58"/>
      <c r="K22" s="58"/>
      <c r="L22" s="58"/>
      <c r="M22" s="59"/>
      <c r="N22" s="58"/>
      <c r="O22" s="60"/>
      <c r="P22" s="58"/>
      <c r="Q22" s="59"/>
      <c r="R22" s="58"/>
      <c r="S22" s="80"/>
      <c r="T22" s="58"/>
      <c r="U22" s="53">
        <f t="shared" ref="U22" si="4">IF(V22,1,0)</f>
        <v>0</v>
      </c>
      <c r="V22" s="50">
        <f t="shared" si="1"/>
        <v>0</v>
      </c>
      <c r="W22" s="55">
        <f t="shared" si="2"/>
        <v>0</v>
      </c>
    </row>
    <row r="23" spans="1:23" ht="16.95" customHeight="1">
      <c r="A23" s="8">
        <v>20</v>
      </c>
      <c r="B23" s="9">
        <v>2010</v>
      </c>
      <c r="C23" s="10" t="s">
        <v>37</v>
      </c>
      <c r="D23" s="10" t="s">
        <v>34</v>
      </c>
      <c r="E23" s="19" t="s">
        <v>35</v>
      </c>
      <c r="F23" s="58"/>
      <c r="G23" s="58"/>
      <c r="H23" s="58"/>
      <c r="I23" s="58"/>
      <c r="J23" s="58"/>
      <c r="K23" s="58"/>
      <c r="L23" s="58"/>
      <c r="M23" s="59"/>
      <c r="N23" s="58"/>
      <c r="O23" s="60"/>
      <c r="P23" s="58"/>
      <c r="Q23" s="59"/>
      <c r="R23" s="58"/>
      <c r="S23" s="80"/>
      <c r="T23" s="58"/>
      <c r="U23" s="53">
        <f t="shared" si="3"/>
        <v>0</v>
      </c>
      <c r="V23" s="50">
        <f t="shared" si="1"/>
        <v>0</v>
      </c>
      <c r="W23" s="55">
        <f t="shared" si="2"/>
        <v>0</v>
      </c>
    </row>
    <row r="24" spans="1:23" ht="16.95" customHeight="1">
      <c r="A24" s="8">
        <v>21</v>
      </c>
      <c r="B24" s="9">
        <v>2010</v>
      </c>
      <c r="C24" s="10" t="s">
        <v>37</v>
      </c>
      <c r="D24" s="10" t="s">
        <v>36</v>
      </c>
      <c r="E24" s="19" t="s">
        <v>17</v>
      </c>
      <c r="F24" s="58"/>
      <c r="G24" s="58"/>
      <c r="H24" s="58"/>
      <c r="I24" s="58"/>
      <c r="J24" s="58"/>
      <c r="K24" s="58"/>
      <c r="L24" s="58"/>
      <c r="M24" s="59"/>
      <c r="N24" s="58"/>
      <c r="O24" s="60"/>
      <c r="P24" s="58"/>
      <c r="Q24" s="59"/>
      <c r="R24" s="58"/>
      <c r="S24" s="80"/>
      <c r="T24" s="58"/>
      <c r="U24" s="53">
        <f t="shared" si="3"/>
        <v>0</v>
      </c>
      <c r="V24" s="50">
        <f t="shared" si="1"/>
        <v>0</v>
      </c>
      <c r="W24" s="55">
        <f t="shared" si="2"/>
        <v>0</v>
      </c>
    </row>
    <row r="25" spans="1:23" ht="16.95" customHeight="1">
      <c r="A25" s="8">
        <v>22</v>
      </c>
      <c r="B25" s="9">
        <v>2010</v>
      </c>
      <c r="C25" s="10" t="s">
        <v>37</v>
      </c>
      <c r="D25" s="10" t="s">
        <v>31</v>
      </c>
      <c r="E25" s="19" t="s">
        <v>32</v>
      </c>
      <c r="F25" s="58"/>
      <c r="G25" s="58"/>
      <c r="H25" s="58"/>
      <c r="I25" s="58"/>
      <c r="J25" s="58"/>
      <c r="K25" s="58"/>
      <c r="L25" s="58"/>
      <c r="M25" s="58"/>
      <c r="N25" s="62"/>
      <c r="O25" s="58"/>
      <c r="P25" s="58"/>
      <c r="Q25" s="59"/>
      <c r="R25" s="58"/>
      <c r="S25" s="80"/>
      <c r="T25" s="58"/>
      <c r="U25" s="53">
        <f t="shared" si="3"/>
        <v>0</v>
      </c>
      <c r="V25" s="50">
        <f t="shared" si="1"/>
        <v>0</v>
      </c>
      <c r="W25" s="55">
        <f t="shared" si="2"/>
        <v>0</v>
      </c>
    </row>
    <row r="26" spans="1:23" ht="16.95" customHeight="1">
      <c r="A26" s="8">
        <v>23</v>
      </c>
      <c r="B26" s="9">
        <v>2010</v>
      </c>
      <c r="C26" s="10" t="s">
        <v>37</v>
      </c>
      <c r="D26" s="10" t="s">
        <v>33</v>
      </c>
      <c r="E26" s="19" t="s">
        <v>24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  <c r="R26" s="76"/>
      <c r="S26" s="83"/>
      <c r="T26" s="76"/>
      <c r="U26" s="53">
        <f t="shared" si="3"/>
        <v>0</v>
      </c>
      <c r="V26" s="50">
        <f t="shared" si="1"/>
        <v>0</v>
      </c>
      <c r="W26" s="55">
        <f t="shared" si="2"/>
        <v>0</v>
      </c>
    </row>
    <row r="27" spans="1:23" ht="16.95" customHeight="1">
      <c r="A27" s="8">
        <v>24</v>
      </c>
      <c r="B27" s="9">
        <v>2009</v>
      </c>
      <c r="C27" s="10" t="s">
        <v>55</v>
      </c>
      <c r="D27" s="10" t="s">
        <v>39</v>
      </c>
      <c r="E27" s="19" t="s">
        <v>7</v>
      </c>
      <c r="F27" s="63"/>
      <c r="G27" s="63"/>
      <c r="H27" s="63"/>
      <c r="I27" s="63"/>
      <c r="J27" s="58"/>
      <c r="K27" s="58"/>
      <c r="L27" s="63"/>
      <c r="M27" s="63"/>
      <c r="N27" s="58"/>
      <c r="O27" s="63"/>
      <c r="P27" s="63"/>
      <c r="Q27" s="64"/>
      <c r="R27" s="58"/>
      <c r="S27" s="84"/>
      <c r="T27" s="63"/>
      <c r="U27" s="53">
        <f t="shared" si="3"/>
        <v>0</v>
      </c>
      <c r="V27" s="50">
        <f t="shared" si="1"/>
        <v>0</v>
      </c>
      <c r="W27" s="55">
        <f t="shared" si="2"/>
        <v>0</v>
      </c>
    </row>
    <row r="28" spans="1:23" ht="16.95" customHeight="1">
      <c r="A28" s="8">
        <v>25</v>
      </c>
      <c r="B28" s="9">
        <v>2009</v>
      </c>
      <c r="C28" s="10" t="s">
        <v>55</v>
      </c>
      <c r="D28" s="10" t="s">
        <v>38</v>
      </c>
      <c r="E28" s="19" t="s">
        <v>9</v>
      </c>
      <c r="F28" s="58"/>
      <c r="G28" s="58"/>
      <c r="H28" s="58"/>
      <c r="I28" s="58"/>
      <c r="J28" s="58" t="s">
        <v>71</v>
      </c>
      <c r="K28" s="58"/>
      <c r="L28" s="58"/>
      <c r="M28" s="58"/>
      <c r="N28" s="58"/>
      <c r="O28" s="58" t="s">
        <v>71</v>
      </c>
      <c r="P28" s="58"/>
      <c r="Q28" s="59"/>
      <c r="R28" s="58"/>
      <c r="S28" s="80"/>
      <c r="T28" s="58"/>
      <c r="U28" s="53">
        <f t="shared" si="3"/>
        <v>1</v>
      </c>
      <c r="V28" s="50">
        <f t="shared" si="1"/>
        <v>2</v>
      </c>
      <c r="W28" s="55">
        <f t="shared" si="2"/>
        <v>12</v>
      </c>
    </row>
    <row r="29" spans="1:23" ht="16.95" customHeight="1">
      <c r="A29" s="8">
        <v>26</v>
      </c>
      <c r="B29" s="9">
        <v>2009</v>
      </c>
      <c r="C29" s="10" t="s">
        <v>55</v>
      </c>
      <c r="D29" s="10" t="s">
        <v>40</v>
      </c>
      <c r="E29" s="19" t="s">
        <v>41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7"/>
      <c r="R29" s="76"/>
      <c r="S29" s="83"/>
      <c r="T29" s="76"/>
      <c r="U29" s="53">
        <f t="shared" si="3"/>
        <v>0</v>
      </c>
      <c r="V29" s="50">
        <f t="shared" si="1"/>
        <v>0</v>
      </c>
      <c r="W29" s="55">
        <f t="shared" si="2"/>
        <v>0</v>
      </c>
    </row>
    <row r="30" spans="1:23" ht="16.95" customHeight="1">
      <c r="A30" s="8">
        <v>27</v>
      </c>
      <c r="B30" s="9">
        <v>2007</v>
      </c>
      <c r="C30" s="10" t="s">
        <v>46</v>
      </c>
      <c r="D30" s="10" t="s">
        <v>42</v>
      </c>
      <c r="E30" s="19" t="s">
        <v>43</v>
      </c>
      <c r="F30" s="58"/>
      <c r="G30" s="58"/>
      <c r="H30" s="58"/>
      <c r="I30" s="58"/>
      <c r="J30" s="58" t="s">
        <v>71</v>
      </c>
      <c r="K30" s="58"/>
      <c r="L30" s="58"/>
      <c r="M30" s="58"/>
      <c r="N30" s="58"/>
      <c r="O30" s="58"/>
      <c r="P30" s="58"/>
      <c r="Q30" s="59" t="s">
        <v>71</v>
      </c>
      <c r="R30" s="58"/>
      <c r="S30" s="80"/>
      <c r="T30" s="58"/>
      <c r="U30" s="53">
        <f t="shared" si="3"/>
        <v>1</v>
      </c>
      <c r="V30" s="50">
        <f t="shared" si="1"/>
        <v>2</v>
      </c>
      <c r="W30" s="55">
        <f t="shared" si="2"/>
        <v>12</v>
      </c>
    </row>
    <row r="31" spans="1:23" ht="16.95" customHeight="1">
      <c r="A31" s="8">
        <v>28</v>
      </c>
      <c r="B31" s="9">
        <v>2007</v>
      </c>
      <c r="C31" s="10" t="s">
        <v>46</v>
      </c>
      <c r="D31" s="10" t="s">
        <v>45</v>
      </c>
      <c r="E31" s="19" t="s">
        <v>35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58"/>
      <c r="S31" s="82"/>
      <c r="T31" s="62"/>
      <c r="U31" s="49">
        <f t="shared" si="3"/>
        <v>0</v>
      </c>
      <c r="V31" s="50">
        <f t="shared" si="1"/>
        <v>0</v>
      </c>
      <c r="W31" s="55">
        <f t="shared" si="2"/>
        <v>0</v>
      </c>
    </row>
    <row r="32" spans="1:23" ht="16.95" customHeight="1">
      <c r="A32" s="8">
        <v>29</v>
      </c>
      <c r="B32" s="9">
        <v>2007</v>
      </c>
      <c r="C32" s="10" t="s">
        <v>46</v>
      </c>
      <c r="D32" s="10" t="s">
        <v>44</v>
      </c>
      <c r="E32" s="19" t="s">
        <v>41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  <c r="R32" s="58"/>
      <c r="S32" s="80"/>
      <c r="T32" s="58"/>
      <c r="U32" s="49">
        <f t="shared" si="3"/>
        <v>0</v>
      </c>
      <c r="V32" s="50">
        <f t="shared" si="1"/>
        <v>0</v>
      </c>
      <c r="W32" s="55">
        <f t="shared" si="2"/>
        <v>0</v>
      </c>
    </row>
    <row r="33" spans="1:23" ht="16.95" customHeight="1">
      <c r="A33" s="8">
        <v>30</v>
      </c>
      <c r="B33" s="9">
        <v>2004</v>
      </c>
      <c r="C33" s="10" t="s">
        <v>47</v>
      </c>
      <c r="D33" s="10" t="s">
        <v>48</v>
      </c>
      <c r="E33" s="19" t="s">
        <v>49</v>
      </c>
      <c r="F33" s="58"/>
      <c r="G33" s="58"/>
      <c r="H33" s="58"/>
      <c r="I33" s="58"/>
      <c r="J33" s="58"/>
      <c r="K33" s="58"/>
      <c r="L33" s="58"/>
      <c r="M33" s="58"/>
      <c r="N33" s="58"/>
      <c r="O33" s="58" t="s">
        <v>71</v>
      </c>
      <c r="P33" s="58"/>
      <c r="Q33" s="59"/>
      <c r="R33" s="58"/>
      <c r="S33" s="80"/>
      <c r="T33" s="58"/>
      <c r="U33" s="49">
        <f t="shared" si="3"/>
        <v>1</v>
      </c>
      <c r="V33" s="50">
        <f t="shared" si="1"/>
        <v>1</v>
      </c>
      <c r="W33" s="55">
        <f t="shared" si="2"/>
        <v>6</v>
      </c>
    </row>
    <row r="34" spans="1:23" ht="16.95" customHeight="1">
      <c r="A34" s="8">
        <v>31</v>
      </c>
      <c r="B34" s="46">
        <v>2003</v>
      </c>
      <c r="C34" s="10" t="s">
        <v>47</v>
      </c>
      <c r="D34" s="10" t="s">
        <v>50</v>
      </c>
      <c r="E34" s="19" t="s">
        <v>51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  <c r="R34" s="76"/>
      <c r="S34" s="83"/>
      <c r="T34" s="76"/>
      <c r="U34" s="49">
        <f t="shared" si="3"/>
        <v>0</v>
      </c>
      <c r="V34" s="50">
        <f t="shared" si="1"/>
        <v>0</v>
      </c>
      <c r="W34" s="55">
        <f t="shared" si="2"/>
        <v>0</v>
      </c>
    </row>
    <row r="35" spans="1:23" ht="19.5" customHeight="1" thickBot="1">
      <c r="B35" s="47"/>
      <c r="C35" s="18" t="s">
        <v>70</v>
      </c>
      <c r="F35" s="21">
        <f t="shared" ref="F35:T35" si="5">COUNTIF(F4:F34,"=x")</f>
        <v>4</v>
      </c>
      <c r="G35" s="21">
        <f t="shared" si="5"/>
        <v>1</v>
      </c>
      <c r="H35" s="21">
        <f t="shared" si="5"/>
        <v>1</v>
      </c>
      <c r="I35" s="21">
        <f t="shared" si="5"/>
        <v>4</v>
      </c>
      <c r="J35" s="21">
        <f t="shared" si="5"/>
        <v>5</v>
      </c>
      <c r="K35" s="21">
        <f t="shared" si="5"/>
        <v>3</v>
      </c>
      <c r="L35" s="21">
        <f t="shared" si="5"/>
        <v>0</v>
      </c>
      <c r="M35" s="21">
        <f t="shared" si="5"/>
        <v>2</v>
      </c>
      <c r="N35" s="21">
        <f t="shared" si="5"/>
        <v>1</v>
      </c>
      <c r="O35" s="21">
        <f t="shared" si="5"/>
        <v>4</v>
      </c>
      <c r="P35" s="21">
        <f t="shared" si="5"/>
        <v>1</v>
      </c>
      <c r="Q35" s="21">
        <f t="shared" si="5"/>
        <v>2</v>
      </c>
      <c r="R35" s="21">
        <f t="shared" si="5"/>
        <v>1</v>
      </c>
      <c r="S35" s="85">
        <f t="shared" si="5"/>
        <v>0</v>
      </c>
      <c r="T35" s="21">
        <f t="shared" si="5"/>
        <v>0</v>
      </c>
      <c r="U35" s="51">
        <f>SUM(U4:U34)</f>
        <v>14</v>
      </c>
      <c r="V35" s="51">
        <f>SUM(V4:V34)</f>
        <v>29</v>
      </c>
      <c r="W35" s="52"/>
    </row>
    <row r="36" spans="1:23" ht="15.75" customHeight="1" thickBot="1">
      <c r="A36" s="11"/>
      <c r="B36" s="11"/>
      <c r="C36" s="11"/>
      <c r="D36" s="11"/>
      <c r="E36" s="11" t="s">
        <v>52</v>
      </c>
      <c r="F36" s="12" t="s">
        <v>87</v>
      </c>
      <c r="G36" s="72"/>
      <c r="H36" s="72"/>
      <c r="I36" s="13"/>
      <c r="J36" s="13"/>
      <c r="K36" s="13"/>
      <c r="L36" s="13"/>
      <c r="M36" s="13"/>
      <c r="N36" s="43"/>
      <c r="O36" s="43"/>
      <c r="P36" s="43"/>
      <c r="Q36" s="43"/>
      <c r="R36" s="43"/>
      <c r="S36" s="43"/>
      <c r="T36" s="43"/>
      <c r="U36" s="11"/>
      <c r="V36" s="11"/>
      <c r="W36" s="54">
        <f>SUM(W4:W35)</f>
        <v>174</v>
      </c>
    </row>
    <row r="37" spans="1:23" ht="15.75" customHeight="1">
      <c r="A37" s="11"/>
      <c r="B37" s="11"/>
      <c r="C37" s="11"/>
      <c r="D37" s="11"/>
      <c r="E37" s="11" t="s">
        <v>53</v>
      </c>
      <c r="F37" s="14"/>
      <c r="G37" s="73"/>
      <c r="H37" s="73"/>
      <c r="I37" s="15"/>
      <c r="J37" s="15"/>
      <c r="K37" s="15"/>
      <c r="L37" s="15"/>
      <c r="M37" s="15"/>
      <c r="N37" s="44"/>
      <c r="O37" s="44"/>
      <c r="P37" s="44"/>
      <c r="Q37" s="44"/>
      <c r="R37" s="44"/>
      <c r="S37" s="44"/>
      <c r="T37" s="44"/>
    </row>
    <row r="38" spans="1:23" ht="15.75" customHeight="1">
      <c r="A38" s="11"/>
      <c r="B38" s="11"/>
      <c r="C38" s="11"/>
      <c r="D38" s="11"/>
      <c r="E38" s="11" t="s">
        <v>54</v>
      </c>
      <c r="F38" s="16"/>
      <c r="G38" s="74"/>
      <c r="H38" s="74"/>
      <c r="I38" s="17"/>
      <c r="J38" s="17"/>
      <c r="K38" s="17"/>
      <c r="L38" s="17"/>
      <c r="M38" s="17"/>
      <c r="N38" s="45"/>
      <c r="O38" s="45"/>
      <c r="P38" s="45"/>
      <c r="Q38" s="45"/>
      <c r="R38" s="45"/>
      <c r="S38" s="45"/>
      <c r="T38" s="45"/>
    </row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sortState xmlns:xlrd2="http://schemas.microsoft.com/office/spreadsheetml/2017/richdata2" ref="A11:CB15">
    <sortCondition ref="D11:D15"/>
  </sortState>
  <conditionalFormatting sqref="E4 E6:E15">
    <cfRule type="containsText" dxfId="1" priority="1" operator="containsText" text="x">
      <formula>NOT(ISERROR(SEARCH("x",E4)))</formula>
    </cfRule>
    <cfRule type="containsText" dxfId="0" priority="2" operator="containsText" text="x">
      <formula>NOT(ISERROR(SEARCH("x",E4)))</formula>
    </cfRule>
  </conditionalFormatting>
  <pageMargins left="0.7" right="0.7" top="0.75" bottom="0.75" header="0" footer="0"/>
  <pageSetup paperSize="9" scale="5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Allerlaatste kans STW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Bijloos</dc:creator>
  <cp:lastModifiedBy>Annie Bijloos</cp:lastModifiedBy>
  <dcterms:created xsi:type="dcterms:W3CDTF">2022-09-02T13:43:00Z</dcterms:created>
  <dcterms:modified xsi:type="dcterms:W3CDTF">2024-11-12T13:49:52Z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A97671BA4AAA4554B6318282F1814B79_13</vt:lpwstr>
  </property>
  <property fmtid="{D5CDD505-2E9C-101B-9397-08002B2CF9AE}" pid="3" name="KSOProductBuildVer">
    <vt:lpwstr>1033-12.2.0.13215</vt:lpwstr>
  </property>
</Properties>
</file>